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4D8D0114-906A-4CA7-A457-E75010A9E72B}" xr6:coauthVersionLast="45" xr6:coauthVersionMax="45" xr10:uidLastSave="{00000000-0000-0000-0000-000000000000}"/>
  <bookViews>
    <workbookView xWindow="57480" yWindow="-5565" windowWidth="29040" windowHeight="15840" xr2:uid="{1437EE61-A450-4DDE-A106-8633E20BAA94}"/>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L1" i="7"/>
  <c r="K1" i="7"/>
  <c r="J1" i="7"/>
  <c r="I56" i="7"/>
  <c r="I48" i="7"/>
  <c r="I40" i="7"/>
  <c r="I60" i="7"/>
  <c r="I51" i="7"/>
  <c r="I34" i="7"/>
  <c r="I54" i="7"/>
  <c r="I38" i="7"/>
  <c r="I57" i="7"/>
  <c r="I49" i="7"/>
  <c r="I32" i="7"/>
  <c r="I59" i="7"/>
  <c r="I50" i="7"/>
  <c r="I33" i="7"/>
  <c r="I55" i="7"/>
  <c r="I52" i="7"/>
  <c r="I61" i="7"/>
  <c r="I36" i="7"/>
  <c r="I35" i="7"/>
  <c r="I39" i="7"/>
  <c r="I29" i="7"/>
  <c r="I53" i="7"/>
  <c r="I15" i="7"/>
  <c r="I14" i="7"/>
  <c r="I27" i="7"/>
  <c r="K13" i="7"/>
  <c r="J56" i="7"/>
  <c r="K53" i="7"/>
  <c r="K50" i="7"/>
  <c r="K34" i="7"/>
  <c r="I30" i="7"/>
  <c r="I28" i="7"/>
  <c r="K12" i="7"/>
  <c r="I7" i="7"/>
  <c r="J29" i="7"/>
  <c r="J12" i="7"/>
  <c r="I12" i="7"/>
  <c r="J59" i="7"/>
  <c r="J55" i="7"/>
  <c r="K33" i="7"/>
  <c r="I31" i="7"/>
  <c r="K15" i="7"/>
  <c r="J14" i="7"/>
  <c r="I13" i="7"/>
  <c r="K36" i="7"/>
  <c r="J30" i="7"/>
  <c r="M1" i="7" l="1"/>
  <c r="J11" i="7"/>
  <c r="I10" i="7"/>
  <c r="I26" i="7"/>
  <c r="I47" i="7"/>
  <c r="L35" i="7"/>
  <c r="L51" i="7"/>
  <c r="L53" i="7"/>
  <c r="K14" i="7"/>
  <c r="M9" i="7"/>
  <c r="L29" i="7"/>
  <c r="J57" i="7"/>
  <c r="J31" i="7"/>
  <c r="K54" i="7"/>
  <c r="K47" i="7"/>
  <c r="K60" i="7"/>
  <c r="L55" i="7"/>
  <c r="L34" i="7"/>
  <c r="L30" i="7"/>
  <c r="L15" i="7"/>
  <c r="L8" i="7"/>
  <c r="K9" i="7"/>
  <c r="J49" i="7"/>
  <c r="J26" i="7"/>
  <c r="K38" i="7"/>
  <c r="K39" i="7"/>
  <c r="K27" i="7"/>
  <c r="K10" i="7"/>
  <c r="J15" i="7"/>
  <c r="L47" i="7"/>
  <c r="L40" i="7"/>
  <c r="L38" i="7"/>
  <c r="L10" i="7"/>
  <c r="K26" i="7"/>
  <c r="L14" i="7"/>
  <c r="K28" i="7"/>
  <c r="J61" i="7"/>
  <c r="J48" i="7"/>
  <c r="L9" i="7"/>
  <c r="K57" i="7"/>
  <c r="K56" i="7"/>
  <c r="K59" i="7"/>
  <c r="J27" i="7"/>
  <c r="L39" i="7"/>
  <c r="L36" i="7"/>
  <c r="L27" i="7"/>
  <c r="K11" i="7"/>
  <c r="L31" i="7"/>
  <c r="J7" i="7"/>
  <c r="L11" i="7"/>
  <c r="K30" i="7"/>
  <c r="J52" i="7"/>
  <c r="J34" i="7"/>
  <c r="L28" i="7"/>
  <c r="K49" i="7"/>
  <c r="K48" i="7"/>
  <c r="J33" i="7"/>
  <c r="L57" i="7"/>
  <c r="L59" i="7"/>
  <c r="L54" i="7"/>
  <c r="J39" i="7"/>
  <c r="I9" i="7"/>
  <c r="M8" i="7"/>
  <c r="L26" i="7"/>
  <c r="J60" i="7"/>
  <c r="J35" i="7"/>
  <c r="J50" i="7"/>
  <c r="K35" i="7"/>
  <c r="K32" i="7"/>
  <c r="K40" i="7"/>
  <c r="L49" i="7"/>
  <c r="L50" i="7"/>
  <c r="L12" i="7"/>
  <c r="I8" i="7"/>
  <c r="J13" i="7"/>
  <c r="K7" i="7"/>
  <c r="J51" i="7"/>
  <c r="J53" i="7"/>
  <c r="J47" i="7"/>
  <c r="J10" i="7"/>
  <c r="J40" i="7"/>
  <c r="K61" i="7"/>
  <c r="K31" i="7"/>
  <c r="I11" i="7"/>
  <c r="L61" i="7"/>
  <c r="L33" i="7"/>
  <c r="L48" i="7"/>
  <c r="K8" i="7"/>
  <c r="J28" i="7"/>
  <c r="J54" i="7"/>
  <c r="J36" i="7"/>
  <c r="L7" i="7"/>
  <c r="J8" i="7"/>
  <c r="K52" i="7"/>
  <c r="K29" i="7"/>
  <c r="L52" i="7"/>
  <c r="L60" i="7"/>
  <c r="L56" i="7"/>
  <c r="J9" i="7"/>
  <c r="L32" i="7"/>
  <c r="J38" i="7"/>
  <c r="J32" i="7"/>
  <c r="K55" i="7"/>
  <c r="K51" i="7"/>
  <c r="L13" i="7"/>
  <c r="I16" i="7" l="1"/>
  <c r="J16" i="7" s="1"/>
  <c r="K16" i="7" s="1"/>
  <c r="L16" i="7" s="1"/>
  <c r="N1" i="7"/>
  <c r="M48" i="7"/>
  <c r="M30" i="7"/>
  <c r="M10" i="7"/>
  <c r="M13" i="7"/>
  <c r="M55" i="7"/>
  <c r="M47" i="7"/>
  <c r="M49" i="7"/>
  <c r="M39" i="7"/>
  <c r="M35" i="7"/>
  <c r="M60" i="7"/>
  <c r="M59" i="7"/>
  <c r="M31" i="7"/>
  <c r="M12" i="7"/>
  <c r="M50" i="7"/>
  <c r="M33" i="7"/>
  <c r="M15" i="7"/>
  <c r="M27" i="7"/>
  <c r="M56" i="7"/>
  <c r="M32" i="7"/>
  <c r="M29" i="7"/>
  <c r="M53" i="7"/>
  <c r="M57" i="7"/>
  <c r="M40" i="7"/>
  <c r="M26" i="7"/>
  <c r="M61" i="7"/>
  <c r="M36" i="7"/>
  <c r="M51" i="7"/>
  <c r="M28" i="7"/>
  <c r="M14" i="7"/>
  <c r="M52" i="7"/>
  <c r="M54" i="7"/>
  <c r="M7" i="7"/>
  <c r="M38" i="7"/>
  <c r="M34" i="7"/>
  <c r="M11" i="7"/>
  <c r="M16" i="7" l="1"/>
  <c r="O1" i="7"/>
  <c r="N55" i="7"/>
  <c r="N54" i="7"/>
  <c r="N38" i="7"/>
  <c r="N47" i="7"/>
  <c r="N48" i="7"/>
  <c r="N51" i="7"/>
  <c r="N34" i="7"/>
  <c r="N7" i="7"/>
  <c r="N39" i="7"/>
  <c r="N40" i="7"/>
  <c r="N60" i="7"/>
  <c r="N29" i="7"/>
  <c r="N11" i="7"/>
  <c r="N31" i="7"/>
  <c r="N30" i="7"/>
  <c r="N26" i="7"/>
  <c r="N57" i="7"/>
  <c r="N15" i="7"/>
  <c r="N59" i="7"/>
  <c r="N13" i="7"/>
  <c r="N50" i="7"/>
  <c r="N28" i="7"/>
  <c r="N8" i="7"/>
  <c r="N33" i="7"/>
  <c r="N49" i="7"/>
  <c r="N14" i="7"/>
  <c r="N9" i="7"/>
  <c r="N53" i="7"/>
  <c r="N32" i="7"/>
  <c r="N35" i="7"/>
  <c r="N10" i="7"/>
  <c r="N36" i="7"/>
  <c r="N61" i="7"/>
  <c r="N12" i="7"/>
  <c r="N27" i="7"/>
  <c r="N56" i="7"/>
  <c r="N52" i="7"/>
  <c r="P1" i="7" l="1"/>
  <c r="N16" i="7"/>
  <c r="O59" i="7"/>
  <c r="O51" i="7"/>
  <c r="O38" i="7"/>
  <c r="O15" i="7"/>
  <c r="O28" i="7"/>
  <c r="O50" i="7"/>
  <c r="O34" i="7"/>
  <c r="O55" i="7"/>
  <c r="O14" i="7"/>
  <c r="O9" i="7"/>
  <c r="O53" i="7"/>
  <c r="O61" i="7"/>
  <c r="O30" i="7"/>
  <c r="O13" i="7"/>
  <c r="O36" i="7"/>
  <c r="O52" i="7"/>
  <c r="O32" i="7"/>
  <c r="O47" i="7"/>
  <c r="O10" i="7"/>
  <c r="O56" i="7"/>
  <c r="O35" i="7"/>
  <c r="O12" i="7"/>
  <c r="O31" i="7"/>
  <c r="O11" i="7"/>
  <c r="O48" i="7"/>
  <c r="O57" i="7"/>
  <c r="O29" i="7"/>
  <c r="O33" i="7"/>
  <c r="O8" i="7"/>
  <c r="O40" i="7"/>
  <c r="O54" i="7"/>
  <c r="O26" i="7"/>
  <c r="O7" i="7"/>
  <c r="O60" i="7"/>
  <c r="O39" i="7"/>
  <c r="O27" i="7"/>
  <c r="O49" i="7"/>
  <c r="O16" i="7" l="1"/>
  <c r="Q1" i="7"/>
  <c r="P51" i="7"/>
  <c r="P33" i="7"/>
  <c r="P12" i="7"/>
  <c r="P53" i="7"/>
  <c r="P54" i="7"/>
  <c r="P7" i="7"/>
  <c r="P36" i="7"/>
  <c r="P38" i="7"/>
  <c r="P50" i="7"/>
  <c r="P61" i="7"/>
  <c r="P8" i="7"/>
  <c r="P56" i="7"/>
  <c r="P55" i="7"/>
  <c r="P32" i="7"/>
  <c r="P57" i="7"/>
  <c r="P15" i="7"/>
  <c r="P48" i="7"/>
  <c r="P47" i="7"/>
  <c r="P26" i="7"/>
  <c r="P29" i="7"/>
  <c r="P11" i="7"/>
  <c r="P40" i="7"/>
  <c r="P39" i="7"/>
  <c r="P52" i="7"/>
  <c r="P13" i="7"/>
  <c r="P30" i="7"/>
  <c r="P49" i="7"/>
  <c r="P14" i="7"/>
  <c r="P31" i="7"/>
  <c r="P27" i="7"/>
  <c r="P60" i="7"/>
  <c r="P34" i="7"/>
  <c r="P35" i="7"/>
  <c r="P10" i="7"/>
  <c r="P59" i="7"/>
  <c r="P28" i="7"/>
  <c r="P9" i="7"/>
  <c r="R1" i="7" l="1"/>
  <c r="P16" i="7"/>
  <c r="Q47" i="7"/>
  <c r="Q49" i="7"/>
  <c r="Q40" i="7"/>
  <c r="Q32" i="7"/>
  <c r="Q61" i="7"/>
  <c r="Q11" i="7"/>
  <c r="Q60" i="7"/>
  <c r="Q59" i="7"/>
  <c r="Q36" i="7"/>
  <c r="Q39" i="7"/>
  <c r="Q10" i="7"/>
  <c r="Q51" i="7"/>
  <c r="Q50" i="7"/>
  <c r="Q55" i="7"/>
  <c r="Q8" i="7"/>
  <c r="Q34" i="7"/>
  <c r="Q52" i="7"/>
  <c r="Q9" i="7"/>
  <c r="Q28" i="7"/>
  <c r="Q26" i="7"/>
  <c r="Q33" i="7"/>
  <c r="Q54" i="7"/>
  <c r="Q30" i="7"/>
  <c r="Q15" i="7"/>
  <c r="Q38" i="7"/>
  <c r="Q53" i="7"/>
  <c r="Q14" i="7"/>
  <c r="Q35" i="7"/>
  <c r="Q56" i="7"/>
  <c r="Q57" i="7"/>
  <c r="Q27" i="7"/>
  <c r="Q12" i="7"/>
  <c r="Q48" i="7"/>
  <c r="Q29" i="7"/>
  <c r="Q31" i="7"/>
  <c r="Q13" i="7"/>
  <c r="Q7" i="7"/>
  <c r="Q16" i="7" l="1"/>
  <c r="S1" i="7"/>
  <c r="R52" i="7"/>
  <c r="R60" i="7"/>
  <c r="R35" i="7"/>
  <c r="R47" i="7"/>
  <c r="R30" i="7"/>
  <c r="R51" i="7"/>
  <c r="R53" i="7"/>
  <c r="R59" i="7"/>
  <c r="R34" i="7"/>
  <c r="R13" i="7"/>
  <c r="R40" i="7"/>
  <c r="R29" i="7"/>
  <c r="R33" i="7"/>
  <c r="R54" i="7"/>
  <c r="R36" i="7"/>
  <c r="R55" i="7"/>
  <c r="R27" i="7"/>
  <c r="R15" i="7"/>
  <c r="R48" i="7"/>
  <c r="R28" i="7"/>
  <c r="R38" i="7"/>
  <c r="R39" i="7"/>
  <c r="R12" i="7"/>
  <c r="R10" i="7"/>
  <c r="R9" i="7"/>
  <c r="R57" i="7"/>
  <c r="R8" i="7"/>
  <c r="R50" i="7"/>
  <c r="R49" i="7"/>
  <c r="R56" i="7"/>
  <c r="R32" i="7"/>
  <c r="R31" i="7"/>
  <c r="R11" i="7"/>
  <c r="R61" i="7"/>
  <c r="R26" i="7"/>
  <c r="R7" i="7"/>
  <c r="R14" i="7"/>
  <c r="T1" i="7" l="1"/>
  <c r="R16" i="7"/>
  <c r="S54" i="7"/>
  <c r="S14" i="7"/>
  <c r="S60" i="7"/>
  <c r="S57" i="7"/>
  <c r="S11" i="7"/>
  <c r="S49" i="7"/>
  <c r="S56" i="7"/>
  <c r="S50" i="7"/>
  <c r="S32" i="7"/>
  <c r="S48" i="7"/>
  <c r="S29" i="7"/>
  <c r="S15" i="7"/>
  <c r="S9" i="7"/>
  <c r="S40" i="7"/>
  <c r="S10" i="7"/>
  <c r="S61" i="7"/>
  <c r="S59" i="7"/>
  <c r="S8" i="7"/>
  <c r="S52" i="7"/>
  <c r="S31" i="7"/>
  <c r="S35" i="7"/>
  <c r="S7" i="7"/>
  <c r="S33" i="7"/>
  <c r="S36" i="7"/>
  <c r="S39" i="7"/>
  <c r="S26" i="7"/>
  <c r="S30" i="7"/>
  <c r="S34" i="7"/>
  <c r="S55" i="7"/>
  <c r="S51" i="7"/>
  <c r="S27" i="7"/>
  <c r="S28" i="7"/>
  <c r="S47" i="7"/>
  <c r="S12" i="7"/>
  <c r="S38" i="7"/>
  <c r="S13" i="7"/>
  <c r="S53" i="7"/>
  <c r="U1" i="7" l="1"/>
  <c r="S16" i="7"/>
  <c r="T57" i="7"/>
  <c r="T59" i="7"/>
  <c r="T53" i="7"/>
  <c r="T7" i="7"/>
  <c r="T29" i="7"/>
  <c r="T49" i="7"/>
  <c r="T50" i="7"/>
  <c r="T32" i="7"/>
  <c r="T38" i="7"/>
  <c r="T26" i="7"/>
  <c r="T36" i="7"/>
  <c r="T61" i="7"/>
  <c r="T33" i="7"/>
  <c r="T12" i="7"/>
  <c r="T28" i="7"/>
  <c r="T14" i="7"/>
  <c r="T52" i="7"/>
  <c r="T60" i="7"/>
  <c r="T31" i="7"/>
  <c r="T30" i="7"/>
  <c r="T8" i="7"/>
  <c r="T35" i="7"/>
  <c r="T51" i="7"/>
  <c r="T15" i="7"/>
  <c r="T11" i="7"/>
  <c r="T9" i="7"/>
  <c r="T27" i="7"/>
  <c r="T55" i="7"/>
  <c r="T34" i="7"/>
  <c r="T10" i="7"/>
  <c r="T13" i="7"/>
  <c r="T56" i="7"/>
  <c r="T47" i="7"/>
  <c r="T48" i="7"/>
  <c r="T54" i="7"/>
  <c r="T40" i="7"/>
  <c r="T39" i="7"/>
  <c r="T16" i="7" l="1"/>
  <c r="V1" i="7"/>
  <c r="U50" i="7"/>
  <c r="U27" i="7"/>
  <c r="U28" i="7"/>
  <c r="U14" i="7"/>
  <c r="U61" i="7"/>
  <c r="U53" i="7"/>
  <c r="U40" i="7"/>
  <c r="U12" i="7"/>
  <c r="U32" i="7"/>
  <c r="U52" i="7"/>
  <c r="U36" i="7"/>
  <c r="U57" i="7"/>
  <c r="U11" i="7"/>
  <c r="U15" i="7"/>
  <c r="U55" i="7"/>
  <c r="U54" i="7"/>
  <c r="U34" i="7"/>
  <c r="U33" i="7"/>
  <c r="U10" i="7"/>
  <c r="U26" i="7"/>
  <c r="U47" i="7"/>
  <c r="U38" i="7"/>
  <c r="U7" i="7"/>
  <c r="U8" i="7"/>
  <c r="U31" i="7"/>
  <c r="U39" i="7"/>
  <c r="U60" i="7"/>
  <c r="U51" i="7"/>
  <c r="U49" i="7"/>
  <c r="U13" i="7"/>
  <c r="U29" i="7"/>
  <c r="U30" i="7"/>
  <c r="U56" i="7"/>
  <c r="U48" i="7"/>
  <c r="U35" i="7"/>
  <c r="U9" i="7"/>
  <c r="U59" i="7"/>
  <c r="W1" i="7" l="1"/>
  <c r="U16" i="7"/>
  <c r="V47" i="7"/>
  <c r="V48" i="7"/>
  <c r="V52" i="7"/>
  <c r="V60" i="7"/>
  <c r="V10" i="7"/>
  <c r="V9" i="7"/>
  <c r="V51" i="7"/>
  <c r="V39" i="7"/>
  <c r="V40" i="7"/>
  <c r="V34" i="7"/>
  <c r="V12" i="7"/>
  <c r="V7" i="7"/>
  <c r="V53" i="7"/>
  <c r="V59" i="7"/>
  <c r="V31" i="7"/>
  <c r="V28" i="7"/>
  <c r="V11" i="7"/>
  <c r="V13" i="7"/>
  <c r="V32" i="7"/>
  <c r="V36" i="7"/>
  <c r="V15" i="7"/>
  <c r="V50" i="7"/>
  <c r="V57" i="7"/>
  <c r="V14" i="7"/>
  <c r="V33" i="7"/>
  <c r="V49" i="7"/>
  <c r="V54" i="7"/>
  <c r="V30" i="7"/>
  <c r="V8" i="7"/>
  <c r="V26" i="7"/>
  <c r="V38" i="7"/>
  <c r="V61" i="7"/>
  <c r="V29" i="7"/>
  <c r="V55" i="7"/>
  <c r="V56" i="7"/>
  <c r="V35" i="7"/>
  <c r="V27" i="7"/>
  <c r="X1" i="7" l="1"/>
  <c r="V16" i="7"/>
  <c r="W59" i="7"/>
  <c r="W51" i="7"/>
  <c r="W55" i="7"/>
  <c r="W13" i="7"/>
  <c r="W7" i="7"/>
  <c r="W49" i="7"/>
  <c r="W33" i="7"/>
  <c r="W27" i="7"/>
  <c r="W36" i="7"/>
  <c r="W57" i="7"/>
  <c r="W47" i="7"/>
  <c r="W60" i="7"/>
  <c r="W14" i="7"/>
  <c r="W50" i="7"/>
  <c r="W34" i="7"/>
  <c r="W28" i="7"/>
  <c r="W15" i="7"/>
  <c r="W53" i="7"/>
  <c r="W61" i="7"/>
  <c r="W30" i="7"/>
  <c r="W12" i="7"/>
  <c r="W11" i="7"/>
  <c r="W52" i="7"/>
  <c r="W10" i="7"/>
  <c r="W26" i="7"/>
  <c r="W31" i="7"/>
  <c r="W56" i="7"/>
  <c r="W35" i="7"/>
  <c r="W54" i="7"/>
  <c r="W29" i="7"/>
  <c r="W8" i="7"/>
  <c r="W48" i="7"/>
  <c r="W32" i="7"/>
  <c r="W38" i="7"/>
  <c r="W39" i="7"/>
  <c r="W9" i="7"/>
  <c r="W40" i="7"/>
  <c r="W16" i="7" l="1"/>
  <c r="Y1" i="7"/>
  <c r="X51" i="7"/>
  <c r="X59" i="7"/>
  <c r="X12" i="7"/>
  <c r="X27" i="7"/>
  <c r="X53" i="7"/>
  <c r="X54" i="7"/>
  <c r="X28" i="7"/>
  <c r="X34" i="7"/>
  <c r="X15" i="7"/>
  <c r="X32" i="7"/>
  <c r="X36" i="7"/>
  <c r="X38" i="7"/>
  <c r="X52" i="7"/>
  <c r="X10" i="7"/>
  <c r="X9" i="7"/>
  <c r="X7" i="7"/>
  <c r="X50" i="7"/>
  <c r="X56" i="7"/>
  <c r="X55" i="7"/>
  <c r="X49" i="7"/>
  <c r="X29" i="7"/>
  <c r="X8" i="7"/>
  <c r="X26" i="7"/>
  <c r="X60" i="7"/>
  <c r="X48" i="7"/>
  <c r="X47" i="7"/>
  <c r="X61" i="7"/>
  <c r="X13" i="7"/>
  <c r="X14" i="7"/>
  <c r="X30" i="7"/>
  <c r="X40" i="7"/>
  <c r="X39" i="7"/>
  <c r="X57" i="7"/>
  <c r="X35" i="7"/>
  <c r="X11" i="7"/>
  <c r="X31" i="7"/>
  <c r="X33" i="7"/>
  <c r="Z1" i="7" l="1"/>
  <c r="X16" i="7"/>
  <c r="Y56" i="7"/>
  <c r="Y57" i="7"/>
  <c r="Y47" i="7"/>
  <c r="Y31" i="7"/>
  <c r="Y10" i="7"/>
  <c r="Y59" i="7"/>
  <c r="Y61" i="7"/>
  <c r="Y30" i="7"/>
  <c r="Y39" i="7"/>
  <c r="Y38" i="7"/>
  <c r="Y28" i="7"/>
  <c r="Y48" i="7"/>
  <c r="Y49" i="7"/>
  <c r="Y55" i="7"/>
  <c r="Y12" i="7"/>
  <c r="Y7" i="7"/>
  <c r="Y60" i="7"/>
  <c r="Y27" i="7"/>
  <c r="Y8" i="7"/>
  <c r="Y40" i="7"/>
  <c r="Y32" i="7"/>
  <c r="Y52" i="7"/>
  <c r="Y9" i="7"/>
  <c r="Y11" i="7"/>
  <c r="Y53" i="7"/>
  <c r="Y35" i="7"/>
  <c r="Y14" i="7"/>
  <c r="Y51" i="7"/>
  <c r="Y50" i="7"/>
  <c r="Y36" i="7"/>
  <c r="Y26" i="7"/>
  <c r="Y13" i="7"/>
  <c r="Y34" i="7"/>
  <c r="Y33" i="7"/>
  <c r="Y29" i="7"/>
  <c r="Y54" i="7"/>
  <c r="Y15" i="7"/>
  <c r="AA1" i="7" l="1"/>
  <c r="Y16" i="7"/>
  <c r="Z39" i="7"/>
  <c r="Z36" i="7"/>
  <c r="Z14" i="7"/>
  <c r="Z54" i="7"/>
  <c r="Z38" i="7"/>
  <c r="Z50" i="7"/>
  <c r="Z33" i="7"/>
  <c r="Z7" i="7"/>
  <c r="Z15" i="7"/>
  <c r="Z57" i="7"/>
  <c r="Z47" i="7"/>
  <c r="Z27" i="7"/>
  <c r="Z10" i="7"/>
  <c r="Z49" i="7"/>
  <c r="Z31" i="7"/>
  <c r="Z48" i="7"/>
  <c r="Z32" i="7"/>
  <c r="Z59" i="7"/>
  <c r="Z40" i="7"/>
  <c r="Z12" i="7"/>
  <c r="Z11" i="7"/>
  <c r="Z61" i="7"/>
  <c r="Z52" i="7"/>
  <c r="Z55" i="7"/>
  <c r="Z56" i="7"/>
  <c r="Z28" i="7"/>
  <c r="Z60" i="7"/>
  <c r="Z35" i="7"/>
  <c r="Z34" i="7"/>
  <c r="Z8" i="7"/>
  <c r="Z51" i="7"/>
  <c r="Z53" i="7"/>
  <c r="Z30" i="7"/>
  <c r="Z29" i="7"/>
  <c r="Z13" i="7"/>
  <c r="Z26" i="7"/>
  <c r="Z9" i="7"/>
  <c r="Z16" i="7" l="1"/>
  <c r="AB1" i="7"/>
  <c r="AA55" i="7"/>
  <c r="AA59" i="7"/>
  <c r="AA14" i="7"/>
  <c r="AA34" i="7"/>
  <c r="AA54" i="7"/>
  <c r="AA47" i="7"/>
  <c r="AA29" i="7"/>
  <c r="AA10" i="7"/>
  <c r="AA28" i="7"/>
  <c r="AA38" i="7"/>
  <c r="AA39" i="7"/>
  <c r="AA27" i="7"/>
  <c r="AA7" i="7"/>
  <c r="AA57" i="7"/>
  <c r="AA30" i="7"/>
  <c r="AA60" i="7"/>
  <c r="AA53" i="7"/>
  <c r="AA13" i="7"/>
  <c r="AA49" i="7"/>
  <c r="AA56" i="7"/>
  <c r="AA51" i="7"/>
  <c r="AA50" i="7"/>
  <c r="AA8" i="7"/>
  <c r="AA32" i="7"/>
  <c r="AA48" i="7"/>
  <c r="AA12" i="7"/>
  <c r="AA15" i="7"/>
  <c r="AA9" i="7"/>
  <c r="AA61" i="7"/>
  <c r="AA40" i="7"/>
  <c r="AA33" i="7"/>
  <c r="AA35" i="7"/>
  <c r="AA11" i="7"/>
  <c r="AA52" i="7"/>
  <c r="AA31" i="7"/>
  <c r="AA26" i="7"/>
  <c r="AA36" i="7"/>
  <c r="AC1" i="7" l="1"/>
  <c r="AA16" i="7"/>
  <c r="AB57" i="7"/>
  <c r="AB59" i="7"/>
  <c r="AB36" i="7"/>
  <c r="AB14" i="7"/>
  <c r="AB32" i="7"/>
  <c r="AB49" i="7"/>
  <c r="AB50" i="7"/>
  <c r="AB12" i="7"/>
  <c r="AB10" i="7"/>
  <c r="AB61" i="7"/>
  <c r="AB33" i="7"/>
  <c r="AB54" i="7"/>
  <c r="AB7" i="7"/>
  <c r="AB11" i="7"/>
  <c r="AB52" i="7"/>
  <c r="AB60" i="7"/>
  <c r="AB56" i="7"/>
  <c r="AB29" i="7"/>
  <c r="AB9" i="7"/>
  <c r="AB35" i="7"/>
  <c r="AB51" i="7"/>
  <c r="AB53" i="7"/>
  <c r="AB15" i="7"/>
  <c r="AB13" i="7"/>
  <c r="AB55" i="7"/>
  <c r="AB34" i="7"/>
  <c r="AB48" i="7"/>
  <c r="AB28" i="7"/>
  <c r="AB8" i="7"/>
  <c r="AB47" i="7"/>
  <c r="AB38" i="7"/>
  <c r="AB31" i="7"/>
  <c r="AB30" i="7"/>
  <c r="AB39" i="7"/>
  <c r="AB40" i="7"/>
  <c r="AB26" i="7"/>
  <c r="AB27" i="7"/>
  <c r="AB16" i="7" l="1"/>
  <c r="AD1" i="7"/>
  <c r="AC50" i="7"/>
  <c r="AC33" i="7"/>
  <c r="AC14" i="7"/>
  <c r="AC40" i="7"/>
  <c r="AC61" i="7"/>
  <c r="AC53" i="7"/>
  <c r="AC31" i="7"/>
  <c r="AC52" i="7"/>
  <c r="AC36" i="7"/>
  <c r="AC57" i="7"/>
  <c r="AC7" i="7"/>
  <c r="AC12" i="7"/>
  <c r="AC55" i="7"/>
  <c r="AC54" i="7"/>
  <c r="AC51" i="7"/>
  <c r="AC15" i="7"/>
  <c r="AC8" i="7"/>
  <c r="AC47" i="7"/>
  <c r="AC38" i="7"/>
  <c r="AC48" i="7"/>
  <c r="AC60" i="7"/>
  <c r="AC13" i="7"/>
  <c r="AC39" i="7"/>
  <c r="AC34" i="7"/>
  <c r="AC32" i="7"/>
  <c r="AC56" i="7"/>
  <c r="AC11" i="7"/>
  <c r="AC30" i="7"/>
  <c r="AC29" i="7"/>
  <c r="AC35" i="7"/>
  <c r="AC9" i="7"/>
  <c r="AC27" i="7"/>
  <c r="AC59" i="7"/>
  <c r="AC49" i="7"/>
  <c r="AC26" i="7"/>
  <c r="AC28" i="7"/>
  <c r="AC10" i="7"/>
  <c r="AE1" i="7" l="1"/>
  <c r="AC16" i="7"/>
  <c r="AD55" i="7"/>
  <c r="AD15" i="7"/>
  <c r="AD47" i="7"/>
  <c r="AD48" i="7"/>
  <c r="AD61" i="7"/>
  <c r="AD39" i="7"/>
  <c r="AD40" i="7"/>
  <c r="AD54" i="7"/>
  <c r="AD27" i="7"/>
  <c r="AD7" i="7"/>
  <c r="AD11" i="7"/>
  <c r="AD34" i="7"/>
  <c r="AD59" i="7"/>
  <c r="AD31" i="7"/>
  <c r="AD51" i="7"/>
  <c r="AD13" i="7"/>
  <c r="AD50" i="7"/>
  <c r="AD57" i="7"/>
  <c r="AD60" i="7"/>
  <c r="AD35" i="7"/>
  <c r="AD8" i="7"/>
  <c r="AD10" i="7"/>
  <c r="AD33" i="7"/>
  <c r="AD49" i="7"/>
  <c r="AD28" i="7"/>
  <c r="AD9" i="7"/>
  <c r="AD29" i="7"/>
  <c r="AD53" i="7"/>
  <c r="AD32" i="7"/>
  <c r="AD14" i="7"/>
  <c r="AD36" i="7"/>
  <c r="AD30" i="7"/>
  <c r="AD38" i="7"/>
  <c r="AD12" i="7"/>
  <c r="AD56" i="7"/>
  <c r="AD52" i="7"/>
  <c r="AD26" i="7"/>
  <c r="AD16" i="7" l="1"/>
  <c r="AF1" i="7"/>
  <c r="AE51" i="7"/>
  <c r="AE15" i="7"/>
  <c r="AE50" i="7"/>
  <c r="AE53" i="7"/>
  <c r="AE61" i="7"/>
  <c r="AE38" i="7"/>
  <c r="AE13" i="7"/>
  <c r="AE36" i="7"/>
  <c r="AE52" i="7"/>
  <c r="AE33" i="7"/>
  <c r="AE11" i="7"/>
  <c r="AE10" i="7"/>
  <c r="AE56" i="7"/>
  <c r="AE29" i="7"/>
  <c r="AE12" i="7"/>
  <c r="AE55" i="7"/>
  <c r="AE27" i="7"/>
  <c r="AE31" i="7"/>
  <c r="AE8" i="7"/>
  <c r="AE35" i="7"/>
  <c r="AE9" i="7"/>
  <c r="AE48" i="7"/>
  <c r="AE40" i="7"/>
  <c r="AE49" i="7"/>
  <c r="AE30" i="7"/>
  <c r="AE26" i="7"/>
  <c r="AE60" i="7"/>
  <c r="AE57" i="7"/>
  <c r="AE47" i="7"/>
  <c r="AE7" i="7"/>
  <c r="AE59" i="7"/>
  <c r="AE54" i="7"/>
  <c r="AE32" i="7"/>
  <c r="AE34" i="7"/>
  <c r="AE39" i="7"/>
  <c r="AE28" i="7"/>
  <c r="AE14" i="7"/>
  <c r="AE16" i="7" l="1"/>
  <c r="AG1" i="7"/>
  <c r="AF57" i="7"/>
  <c r="AF39" i="7"/>
  <c r="AF15" i="7"/>
  <c r="AF12" i="7"/>
  <c r="AF48" i="7"/>
  <c r="AF47" i="7"/>
  <c r="AF34" i="7"/>
  <c r="AF40" i="7"/>
  <c r="AF31" i="7"/>
  <c r="AF30" i="7"/>
  <c r="AF35" i="7"/>
  <c r="AF59" i="7"/>
  <c r="AF13" i="7"/>
  <c r="AF51" i="7"/>
  <c r="AF49" i="7"/>
  <c r="AF29" i="7"/>
  <c r="AF54" i="7"/>
  <c r="AF27" i="7"/>
  <c r="AF36" i="7"/>
  <c r="AF61" i="7"/>
  <c r="AF56" i="7"/>
  <c r="AF7" i="7"/>
  <c r="AF32" i="7"/>
  <c r="AF28" i="7"/>
  <c r="AF60" i="7"/>
  <c r="AF52" i="7"/>
  <c r="AF26" i="7"/>
  <c r="AF10" i="7"/>
  <c r="AF50" i="7"/>
  <c r="AF53" i="7"/>
  <c r="AF33" i="7"/>
  <c r="AF8" i="7"/>
  <c r="AF38" i="7"/>
  <c r="AF9" i="7"/>
  <c r="AF55" i="7"/>
  <c r="AF14" i="7"/>
  <c r="AF11" i="7"/>
  <c r="AF16" i="7" l="1"/>
  <c r="AH1" i="7"/>
  <c r="AG35" i="7"/>
  <c r="AG28" i="7"/>
  <c r="AG48" i="7"/>
  <c r="AG40" i="7"/>
  <c r="AG32" i="7"/>
  <c r="AG13" i="7"/>
  <c r="AG55" i="7"/>
  <c r="AG27" i="7"/>
  <c r="AG60" i="7"/>
  <c r="AG59" i="7"/>
  <c r="AG10" i="7"/>
  <c r="AG12" i="7"/>
  <c r="AG9" i="7"/>
  <c r="AG51" i="7"/>
  <c r="AG50" i="7"/>
  <c r="AG30" i="7"/>
  <c r="AG8" i="7"/>
  <c r="AG34" i="7"/>
  <c r="AG26" i="7"/>
  <c r="AG52" i="7"/>
  <c r="AG11" i="7"/>
  <c r="AG33" i="7"/>
  <c r="AG54" i="7"/>
  <c r="AG61" i="7"/>
  <c r="AG53" i="7"/>
  <c r="AG7" i="7"/>
  <c r="AG38" i="7"/>
  <c r="AG31" i="7"/>
  <c r="AG39" i="7"/>
  <c r="AG36" i="7"/>
  <c r="AG56" i="7"/>
  <c r="AG57" i="7"/>
  <c r="AG29" i="7"/>
  <c r="AG15" i="7"/>
  <c r="AG49" i="7"/>
  <c r="AG47" i="7"/>
  <c r="AG14" i="7"/>
  <c r="AG16" i="7" l="1"/>
  <c r="AI1" i="7"/>
  <c r="AH52" i="7"/>
  <c r="AH36" i="7"/>
  <c r="AH15" i="7"/>
  <c r="AH27" i="7"/>
  <c r="AH7" i="7"/>
  <c r="AH51" i="7"/>
  <c r="AH54" i="7"/>
  <c r="AH38" i="7"/>
  <c r="AH40" i="7"/>
  <c r="AH30" i="7"/>
  <c r="AH34" i="7"/>
  <c r="AH8" i="7"/>
  <c r="AH57" i="7"/>
  <c r="AH49" i="7"/>
  <c r="AH26" i="7"/>
  <c r="AH28" i="7"/>
  <c r="AH13" i="7"/>
  <c r="AH11" i="7"/>
  <c r="AH56" i="7"/>
  <c r="AH47" i="7"/>
  <c r="AH60" i="7"/>
  <c r="AH12" i="7"/>
  <c r="AH59" i="7"/>
  <c r="AH33" i="7"/>
  <c r="AH14" i="7"/>
  <c r="AH39" i="7"/>
  <c r="AH61" i="7"/>
  <c r="AH48" i="7"/>
  <c r="AH50" i="7"/>
  <c r="AH10" i="7"/>
  <c r="AH29" i="7"/>
  <c r="AH35" i="7"/>
  <c r="AH32" i="7"/>
  <c r="AH53" i="7"/>
  <c r="AH31" i="7"/>
  <c r="AH55" i="7"/>
  <c r="AH9" i="7"/>
  <c r="AH16" i="7" l="1"/>
  <c r="AJ1" i="7"/>
  <c r="AI12" i="7"/>
  <c r="AI57" i="7"/>
  <c r="AI39" i="7"/>
  <c r="AI29" i="7"/>
  <c r="AI7" i="7"/>
  <c r="AI9" i="7"/>
  <c r="AI49" i="7"/>
  <c r="AI30" i="7"/>
  <c r="AI60" i="7"/>
  <c r="AI15" i="7"/>
  <c r="AI8" i="7"/>
  <c r="AI32" i="7"/>
  <c r="AI56" i="7"/>
  <c r="AI53" i="7"/>
  <c r="AI59" i="7"/>
  <c r="AI13" i="7"/>
  <c r="AI61" i="7"/>
  <c r="AI48" i="7"/>
  <c r="AI50" i="7"/>
  <c r="AI10" i="7"/>
  <c r="AI26" i="7"/>
  <c r="AI52" i="7"/>
  <c r="AI40" i="7"/>
  <c r="AI34" i="7"/>
  <c r="AI14" i="7"/>
  <c r="AI35" i="7"/>
  <c r="AI31" i="7"/>
  <c r="AI27" i="7"/>
  <c r="AI33" i="7"/>
  <c r="AI54" i="7"/>
  <c r="AI55" i="7"/>
  <c r="AI36" i="7"/>
  <c r="AI28" i="7"/>
  <c r="AI38" i="7"/>
  <c r="AI47" i="7"/>
  <c r="AI51" i="7"/>
  <c r="AI11" i="7"/>
  <c r="AK1" i="7" l="1"/>
  <c r="AI16" i="7"/>
  <c r="AJ57" i="7"/>
  <c r="AJ26" i="7"/>
  <c r="AJ14" i="7"/>
  <c r="AJ60" i="7"/>
  <c r="AJ61" i="7"/>
  <c r="AJ52" i="7"/>
  <c r="AJ40" i="7"/>
  <c r="AJ35" i="7"/>
  <c r="AJ51" i="7"/>
  <c r="AJ53" i="7"/>
  <c r="AJ36" i="7"/>
  <c r="AJ13" i="7"/>
  <c r="AJ34" i="7"/>
  <c r="AJ30" i="7"/>
  <c r="AJ9" i="7"/>
  <c r="AJ50" i="7"/>
  <c r="AJ33" i="7"/>
  <c r="AJ11" i="7"/>
  <c r="AJ55" i="7"/>
  <c r="AJ15" i="7"/>
  <c r="AJ28" i="7"/>
  <c r="AJ27" i="7"/>
  <c r="AJ8" i="7"/>
  <c r="AJ47" i="7"/>
  <c r="AJ32" i="7"/>
  <c r="AJ7" i="7"/>
  <c r="AJ29" i="7"/>
  <c r="AJ56" i="7"/>
  <c r="AJ39" i="7"/>
  <c r="AJ54" i="7"/>
  <c r="AJ10" i="7"/>
  <c r="AJ59" i="7"/>
  <c r="AJ48" i="7"/>
  <c r="AJ38" i="7"/>
  <c r="AJ49" i="7"/>
  <c r="AJ31" i="7"/>
  <c r="AJ12" i="7"/>
  <c r="AJ16" i="7" l="1"/>
  <c r="AK35" i="7"/>
  <c r="AK9" i="7"/>
  <c r="AK14" i="7"/>
  <c r="AK13" i="7"/>
  <c r="AK54" i="7"/>
  <c r="AK47" i="7"/>
  <c r="AK38" i="7"/>
  <c r="AK39" i="7"/>
  <c r="AK57" i="7"/>
  <c r="AK7" i="7"/>
  <c r="AK15" i="7"/>
  <c r="AK30" i="7"/>
  <c r="AK29" i="7"/>
  <c r="AK49" i="7"/>
  <c r="AK31" i="7"/>
  <c r="AK11" i="7"/>
  <c r="AK56" i="7"/>
  <c r="AK8" i="7"/>
  <c r="AK26" i="7"/>
  <c r="AK40" i="7"/>
  <c r="AK59" i="7"/>
  <c r="AK51" i="7"/>
  <c r="AK32" i="7"/>
  <c r="AK33" i="7"/>
  <c r="AK61" i="7"/>
  <c r="AK50" i="7"/>
  <c r="AK48" i="7"/>
  <c r="AK12" i="7"/>
  <c r="AK28" i="7"/>
  <c r="AK52" i="7"/>
  <c r="AK53" i="7"/>
  <c r="AK60" i="7"/>
  <c r="AK10" i="7"/>
  <c r="AK36" i="7"/>
  <c r="AK34" i="7"/>
  <c r="AK55" i="7"/>
  <c r="AK27" i="7"/>
  <c r="AK16" i="7" l="1"/>
</calcChain>
</file>

<file path=xl/sharedStrings.xml><?xml version="1.0" encoding="utf-8"?>
<sst xmlns="http://schemas.openxmlformats.org/spreadsheetml/2006/main" count="10245" uniqueCount="170">
  <si>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</si>
  <si>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</si>
  <si>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</si>
  <si>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</si>
  <si>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</si>
  <si>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</si>
  <si>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</si>
  <si>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</si>
  <si>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</si>
  <si>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</si>
  <si>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</si>
  <si>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</si>
  <si>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</si>
  <si>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</si>
  <si>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</si>
  <si>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</si>
  <si>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</si>
  <si>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</si>
  <si>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</si>
  <si>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</si>
  <si>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</si>
  <si>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</si>
  <si>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</si>
  <si>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</si>
  <si>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</si>
  <si>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</si>
  <si>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</si>
  <si>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</si>
  <si>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</si>
  <si>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</si>
  <si>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</si>
  <si>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</si>
  <si>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</si>
  <si>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</si>
  <si>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</si>
  <si>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</si>
  <si>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</si>
  <si>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</si>
  <si>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</si>
  <si>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</si>
  <si>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</si>
  <si>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</si>
  <si>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</si>
  <si>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</si>
  <si>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</si>
  <si>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</si>
  <si>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</si>
  <si>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</si>
  <si>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</si>
  <si>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</si>
  <si>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</si>
  <si>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</si>
  <si>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</si>
  <si>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</si>
  <si>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</si>
  <si>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</si>
  <si>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</si>
  <si>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</si>
  <si>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</si>
  <si>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</si>
  <si>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</si>
  <si>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</si>
  <si>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</si>
  <si>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</si>
  <si>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</si>
  <si>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</si>
  <si>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</si>
  <si>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</si>
  <si>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</si>
  <si>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</si>
  <si>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</si>
  <si>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</si>
  <si>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</si>
  <si>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</si>
  <si>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</si>
  <si>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</si>
  <si>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</si>
  <si>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</si>
  <si>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</si>
  <si>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</si>
  <si>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</si>
  <si>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</si>
  <si>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</si>
  <si>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</si>
  <si>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</si>
  <si>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</si>
  <si>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</si>
  <si>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</si>
  <si>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</si>
  <si>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</si>
  <si>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</si>
  <si>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</si>
  <si>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</si>
  <si>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</si>
  <si>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</si>
  <si>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</si>
  <si>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</si>
  <si>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</si>
  <si>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</si>
  <si>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</si>
  <si>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</si>
  <si>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</si>
  <si>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</si>
  <si>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</si>
  <si>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</si>
  <si>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</si>
  <si>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</si>
  <si>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</si>
  <si>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</si>
  <si>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</si>
  <si>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</si>
  <si>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</si>
  <si>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</si>
  <si>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</si>
  <si>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</si>
  <si>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</si>
  <si>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</si>
  <si>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</si>
  <si>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</si>
  <si>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</si>
  <si>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</si>
  <si>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</si>
  <si>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</si>
  <si>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</si>
  <si>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</si>
  <si>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</si>
  <si>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</si>
  <si>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</si>
  <si>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</si>
  <si>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</si>
  <si>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</si>
  <si>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</si>
  <si>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</si>
  <si>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</si>
  <si>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</si>
  <si>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</si>
  <si>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</si>
  <si>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Scenario</t>
  </si>
  <si>
    <t>Total excluding storage</t>
  </si>
  <si>
    <t>Installed capacity by technology (MW) - BaseCase, Step Change Scenario</t>
  </si>
  <si>
    <t>Capacity calculated on 1 July. In early study years some wind and solar projects enter later in the financial year and are therefore reflected in the following financial year's capacity.</t>
  </si>
  <si>
    <t>VOM cost by technology ($000s) - Base Case, Step Change Scenario</t>
  </si>
  <si>
    <t>Real June 2020 dollars discounted to 1 July 2020</t>
  </si>
  <si>
    <t>FOM cost by technology ($000s) - Base Case, Step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</si>
  <si>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</si>
  <si>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</si>
  <si>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</si>
  <si>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</si>
  <si>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2020 dollars discounted to 1 July 2020. The total capital costs are annualised for modelling purposes.</t>
  </si>
  <si>
    <t>Rehabilition cost by technology ($000s) - Base Case, Step Change Scenario</t>
  </si>
  <si>
    <t>REZ transmission expansion cost by region ($000s) - Base Case, Step Change Scenario</t>
  </si>
  <si>
    <t>REZ Expansion</t>
  </si>
  <si>
    <t>Real June 2020 dollars discounted to 1 July 2020. As with the total capital costs, the REZ transmission expansion costs are annualised for modelling purposes.</t>
  </si>
  <si>
    <t>Total</t>
  </si>
  <si>
    <t>USE and USE / DSP cost by region ($000s) - Base Case, Step Change Scenario</t>
  </si>
  <si>
    <t>Synchronous Condenser cost by region ($000s) - Base Case, Step Change Scenario</t>
  </si>
  <si>
    <t>System Strength cost by region ($000s) - Base Case, Step Change Scenario</t>
  </si>
  <si>
    <t>Annual capacity factor by technology - Marinus Link,  Step Change Scenario</t>
  </si>
  <si>
    <t>Annual sent-out generation by technology (GWh) - Marinus Link, Step Change Scenario</t>
  </si>
  <si>
    <t>Installed capacity by technology (MW) - Marinus Link, Step Change Scenario</t>
  </si>
  <si>
    <t>VOM cost by technology ($000s) - Marinus Link, Step Change Scenario</t>
  </si>
  <si>
    <t>FOM cost by technology ($000s) - Marinus Link, Step Change Scenario</t>
  </si>
  <si>
    <t>Fuel cost by technology ($000s) - Marinus Link, Step Change Scenario</t>
  </si>
  <si>
    <t>New generation build cost (CAPEX) by technology ($000s) - Marinus Link, Step Change Scenario</t>
  </si>
  <si>
    <t>Rehabilition cost by technology ($000s) - Marinus Link, Step Change Scenario</t>
  </si>
  <si>
    <t>REZ transmission expansion cost by region ($000s) - Marinus Link, Step Change Scenario</t>
  </si>
  <si>
    <t>USE and USE / DSP cost by region ($000s) - Marinus Link, Step Change Scenario</t>
  </si>
  <si>
    <t>Synchronous Condenser cost by region ($000s) - Marinus Link, Step Change Scenario</t>
  </si>
  <si>
    <t>System Strength cost by region ($000s) - Marinus Link, Step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</si>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</sst>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C1B0EC36-D8A9-43A2-88AA-F633AE4DF5D8}"/>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50.777489850702693</c:v>
                </c:pt>
                <c:pt idx="1">
                  <c:v>48.451807871212488</c:v>
                </c:pt>
                <c:pt idx="2">
                  <c:v>71.228898856526357</c:v>
                </c:pt>
                <c:pt idx="3">
                  <c:v>94.194801752757982</c:v>
                </c:pt>
                <c:pt idx="4">
                  <c:v>75.783022095094196</c:v>
                </c:pt>
                <c:pt idx="5">
                  <c:v>54.513327138853725</c:v>
                </c:pt>
                <c:pt idx="6">
                  <c:v>89.181991196891758</c:v>
                </c:pt>
                <c:pt idx="7">
                  <c:v>79.990928019908026</c:v>
                </c:pt>
                <c:pt idx="8">
                  <c:v>19.074544015132822</c:v>
                </c:pt>
                <c:pt idx="9">
                  <c:v>15.771912371614249</c:v>
                </c:pt>
                <c:pt idx="10">
                  <c:v>67.033464775773467</c:v>
                </c:pt>
                <c:pt idx="11">
                  <c:v>87.97609584527882</c:v>
                </c:pt>
                <c:pt idx="12">
                  <c:v>142.6562881034622</c:v>
                </c:pt>
                <c:pt idx="13">
                  <c:v>108.37818338490696</c:v>
                </c:pt>
                <c:pt idx="14">
                  <c:v>141.23307812840164</c:v>
                </c:pt>
                <c:pt idx="15">
                  <c:v>164.42384363937612</c:v>
                </c:pt>
                <c:pt idx="16">
                  <c:v>174.99611429972015</c:v>
                </c:pt>
                <c:pt idx="17">
                  <c:v>141.90738286201423</c:v>
                </c:pt>
                <c:pt idx="18">
                  <c:v>112.98092288970621</c:v>
                </c:pt>
                <c:pt idx="19">
                  <c:v>145.53160527193734</c:v>
                </c:pt>
                <c:pt idx="20">
                  <c:v>143.39292781862662</c:v>
                </c:pt>
                <c:pt idx="21">
                  <c:v>98.487974252959248</c:v>
                </c:pt>
                <c:pt idx="22">
                  <c:v>125.43924865049449</c:v>
                </c:pt>
                <c:pt idx="23">
                  <c:v>126.28944163383591</c:v>
                </c:pt>
                <c:pt idx="24">
                  <c:v>131.7638250279301</c:v>
                </c:pt>
                <c:pt idx="25">
                  <c:v>121.34531446195953</c:v>
                </c:pt>
                <c:pt idx="26">
                  <c:v>95.875993346177978</c:v>
                </c:pt>
                <c:pt idx="27">
                  <c:v>66.930576450508084</c:v>
                </c:pt>
                <c:pt idx="28">
                  <c:v>48.606003984877837</c:v>
                </c:pt>
              </c:numCache>
            </c:numRef>
          </c:val>
          <c:extLst>
            <c:ext xmlns:c16="http://schemas.microsoft.com/office/drawing/2014/chart" uri="{C3380CC4-5D6E-409C-BE32-E72D297353CC}">
              <c16:uniqueId val="{00000000-1014-4A5E-BEE7-0E65427E5E11}"/>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10.337777870572289</c:v>
                </c:pt>
                <c:pt idx="1">
                  <c:v>9.8642927316077991</c:v>
                </c:pt>
                <c:pt idx="2">
                  <c:v>15.037714158725343</c:v>
                </c:pt>
                <c:pt idx="3">
                  <c:v>-2.2284949734995609</c:v>
                </c:pt>
                <c:pt idx="4">
                  <c:v>66.383395165656225</c:v>
                </c:pt>
                <c:pt idx="5">
                  <c:v>-13.309839965873689</c:v>
                </c:pt>
                <c:pt idx="6">
                  <c:v>24.555712122600294</c:v>
                </c:pt>
                <c:pt idx="7">
                  <c:v>18.381662203276822</c:v>
                </c:pt>
                <c:pt idx="8">
                  <c:v>16.895655487709735</c:v>
                </c:pt>
                <c:pt idx="9">
                  <c:v>17.135928155598084</c:v>
                </c:pt>
                <c:pt idx="10">
                  <c:v>22.270071398059955</c:v>
                </c:pt>
                <c:pt idx="11">
                  <c:v>11.700069942478207</c:v>
                </c:pt>
                <c:pt idx="12">
                  <c:v>-5.4163040642387932</c:v>
                </c:pt>
                <c:pt idx="13">
                  <c:v>18.056241543360535</c:v>
                </c:pt>
                <c:pt idx="14">
                  <c:v>16.655560877104961</c:v>
                </c:pt>
                <c:pt idx="15">
                  <c:v>22.16142137816886</c:v>
                </c:pt>
                <c:pt idx="16">
                  <c:v>28.684195498680115</c:v>
                </c:pt>
                <c:pt idx="17">
                  <c:v>21.299810044209881</c:v>
                </c:pt>
                <c:pt idx="18">
                  <c:v>12.911210275539663</c:v>
                </c:pt>
                <c:pt idx="19">
                  <c:v>20.112834606690974</c:v>
                </c:pt>
                <c:pt idx="20">
                  <c:v>-26.884922959681482</c:v>
                </c:pt>
                <c:pt idx="21">
                  <c:v>7.0452830733295997</c:v>
                </c:pt>
                <c:pt idx="22">
                  <c:v>17.913871095584181</c:v>
                </c:pt>
                <c:pt idx="23">
                  <c:v>23.032572992083733</c:v>
                </c:pt>
                <c:pt idx="24">
                  <c:v>25.969937900966151</c:v>
                </c:pt>
                <c:pt idx="25">
                  <c:v>27.077778776073888</c:v>
                </c:pt>
                <c:pt idx="26">
                  <c:v>25.002278808344155</c:v>
                </c:pt>
                <c:pt idx="27">
                  <c:v>21.047034534728969</c:v>
                </c:pt>
                <c:pt idx="28">
                  <c:v>15.834252002503955</c:v>
                </c:pt>
              </c:numCache>
            </c:numRef>
          </c:val>
          <c:extLst>
            <c:ext xmlns:c16="http://schemas.microsoft.com/office/drawing/2014/chart" uri="{C3380CC4-5D6E-409C-BE32-E72D297353CC}">
              <c16:uniqueId val="{00000001-1014-4A5E-BEE7-0E65427E5E11}"/>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-16.556556951428995</c:v>
                </c:pt>
                <c:pt idx="1">
                  <c:v>-10.959977630880662</c:v>
                </c:pt>
                <c:pt idx="2">
                  <c:v>-26.236554864135805</c:v>
                </c:pt>
                <c:pt idx="3">
                  <c:v>-24.971057511355962</c:v>
                </c:pt>
                <c:pt idx="4">
                  <c:v>-40.992373422310685</c:v>
                </c:pt>
                <c:pt idx="5">
                  <c:v>-17.334582192033412</c:v>
                </c:pt>
                <c:pt idx="6">
                  <c:v>21.55721281144675</c:v>
                </c:pt>
                <c:pt idx="7">
                  <c:v>38.529663145008499</c:v>
                </c:pt>
                <c:pt idx="8">
                  <c:v>58.141992268861735</c:v>
                </c:pt>
                <c:pt idx="9">
                  <c:v>73.932009388235628</c:v>
                </c:pt>
                <c:pt idx="10">
                  <c:v>79.595591706688865</c:v>
                </c:pt>
                <c:pt idx="11">
                  <c:v>91.028347907390909</c:v>
                </c:pt>
                <c:pt idx="12">
                  <c:v>70.190666452242411</c:v>
                </c:pt>
                <c:pt idx="13">
                  <c:v>101.88677707696252</c:v>
                </c:pt>
                <c:pt idx="14">
                  <c:v>80.9540387901949</c:v>
                </c:pt>
                <c:pt idx="15">
                  <c:v>59.206467096584205</c:v>
                </c:pt>
                <c:pt idx="16">
                  <c:v>88.318546791692967</c:v>
                </c:pt>
                <c:pt idx="17">
                  <c:v>132.38155943585397</c:v>
                </c:pt>
                <c:pt idx="18">
                  <c:v>121.38203719753277</c:v>
                </c:pt>
                <c:pt idx="19">
                  <c:v>91.211616557636177</c:v>
                </c:pt>
                <c:pt idx="20">
                  <c:v>108.78492000929883</c:v>
                </c:pt>
                <c:pt idx="21">
                  <c:v>176.85984375751869</c:v>
                </c:pt>
                <c:pt idx="22">
                  <c:v>123.16535822669231</c:v>
                </c:pt>
                <c:pt idx="23">
                  <c:v>96.346031440143477</c:v>
                </c:pt>
                <c:pt idx="24">
                  <c:v>93.561343920392503</c:v>
                </c:pt>
                <c:pt idx="25">
                  <c:v>86.676057683898492</c:v>
                </c:pt>
                <c:pt idx="26">
                  <c:v>95.250956601048117</c:v>
                </c:pt>
                <c:pt idx="27">
                  <c:v>73.378634660098356</c:v>
                </c:pt>
                <c:pt idx="28">
                  <c:v>90.134169424582041</c:v>
                </c:pt>
              </c:numCache>
            </c:numRef>
          </c:val>
          <c:extLst>
            <c:ext xmlns:c16="http://schemas.microsoft.com/office/drawing/2014/chart" uri="{C3380CC4-5D6E-409C-BE32-E72D297353CC}">
              <c16:uniqueId val="{00000002-1014-4A5E-BEE7-0E65427E5E11}"/>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-4.5533837922633396</c:v>
                </c:pt>
                <c:pt idx="1">
                  <c:v>-4.9956629311278231</c:v>
                </c:pt>
                <c:pt idx="2">
                  <c:v>-3.9934490686143982</c:v>
                </c:pt>
                <c:pt idx="3">
                  <c:v>-5.9152093953881995</c:v>
                </c:pt>
                <c:pt idx="4">
                  <c:v>-3.1703960734122667</c:v>
                </c:pt>
                <c:pt idx="5">
                  <c:v>-0.65413302845385624</c:v>
                </c:pt>
                <c:pt idx="6">
                  <c:v>-3.4235260595473811</c:v>
                </c:pt>
                <c:pt idx="7">
                  <c:v>-1.8186967910728418</c:v>
                </c:pt>
                <c:pt idx="8">
                  <c:v>6.4352538978663505</c:v>
                </c:pt>
                <c:pt idx="9">
                  <c:v>6.1074827662096363</c:v>
                </c:pt>
                <c:pt idx="10">
                  <c:v>-2.6432133869387036</c:v>
                </c:pt>
                <c:pt idx="11">
                  <c:v>0.14752138871280476</c:v>
                </c:pt>
                <c:pt idx="12">
                  <c:v>-7.6728963507041339</c:v>
                </c:pt>
                <c:pt idx="13">
                  <c:v>-5.116313947532646</c:v>
                </c:pt>
                <c:pt idx="14">
                  <c:v>-5.3359946517980719</c:v>
                </c:pt>
                <c:pt idx="15">
                  <c:v>-8.0141410517135228</c:v>
                </c:pt>
                <c:pt idx="16">
                  <c:v>-10.584534646960849</c:v>
                </c:pt>
                <c:pt idx="17">
                  <c:v>-10.083153802519925</c:v>
                </c:pt>
                <c:pt idx="18">
                  <c:v>-5.4081846821083017</c:v>
                </c:pt>
                <c:pt idx="19">
                  <c:v>-9.8645625047255461</c:v>
                </c:pt>
                <c:pt idx="20">
                  <c:v>-9.1803403960593855</c:v>
                </c:pt>
                <c:pt idx="21">
                  <c:v>-7.9799836314262942</c:v>
                </c:pt>
                <c:pt idx="22">
                  <c:v>-9.8743953988467545</c:v>
                </c:pt>
                <c:pt idx="23">
                  <c:v>-8.5396601276138977</c:v>
                </c:pt>
                <c:pt idx="24">
                  <c:v>-10.618955859300565</c:v>
                </c:pt>
                <c:pt idx="25">
                  <c:v>-8.9849299652456107</c:v>
                </c:pt>
                <c:pt idx="26">
                  <c:v>-7.1321524849298807</c:v>
                </c:pt>
                <c:pt idx="27">
                  <c:v>-5.6029540167720189</c:v>
                </c:pt>
                <c:pt idx="28">
                  <c:v>-4.776456894762676</c:v>
                </c:pt>
              </c:numCache>
            </c:numRef>
          </c:val>
          <c:extLst>
            <c:ext xmlns:c16="http://schemas.microsoft.com/office/drawing/2014/chart" uri="{C3380CC4-5D6E-409C-BE32-E72D297353CC}">
              <c16:uniqueId val="{00000003-1014-4A5E-BEE7-0E65427E5E11}"/>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11.4019189593278</c:v>
                </c:pt>
                <c:pt idx="4">
                  <c:v>-3.1645560699597701</c:v>
                </c:pt>
                <c:pt idx="5">
                  <c:v>3.7138196985930589</c:v>
                </c:pt>
                <c:pt idx="6">
                  <c:v>-16.130102365603683</c:v>
                </c:pt>
                <c:pt idx="7">
                  <c:v>3.8460109262257229E-5</c:v>
                </c:pt>
                <c:pt idx="8">
                  <c:v>1.7593332313239771</c:v>
                </c:pt>
                <c:pt idx="9">
                  <c:v>2.750221005032529E-7</c:v>
                </c:pt>
                <c:pt idx="10">
                  <c:v>0.66625233880517165</c:v>
                </c:pt>
                <c:pt idx="11">
                  <c:v>1.06088203157892E-8</c:v>
                </c:pt>
                <c:pt idx="12">
                  <c:v>1.08333432256593</c:v>
                </c:pt>
                <c:pt idx="13">
                  <c:v>0</c:v>
                </c:pt>
                <c:pt idx="14">
                  <c:v>0</c:v>
                </c:pt>
                <c:pt idx="15">
                  <c:v>-1.9378498185442142E-2</c:v>
                </c:pt>
                <c:pt idx="16">
                  <c:v>7.41166002259744E-6</c:v>
                </c:pt>
                <c:pt idx="17">
                  <c:v>6.2741533196625542E-7</c:v>
                </c:pt>
                <c:pt idx="18">
                  <c:v>0</c:v>
                </c:pt>
                <c:pt idx="19">
                  <c:v>1.5424070394801244</c:v>
                </c:pt>
                <c:pt idx="20">
                  <c:v>5.3157986876331522</c:v>
                </c:pt>
                <c:pt idx="21">
                  <c:v>0</c:v>
                </c:pt>
                <c:pt idx="22">
                  <c:v>0.11909935190975784</c:v>
                </c:pt>
                <c:pt idx="23">
                  <c:v>1.6630383561960544E-7</c:v>
                </c:pt>
                <c:pt idx="24">
                  <c:v>1.5351304403665993E-6</c:v>
                </c:pt>
                <c:pt idx="25">
                  <c:v>2.8037418988580098E-10</c:v>
                </c:pt>
                <c:pt idx="26">
                  <c:v>-2.3048213438325251</c:v>
                </c:pt>
                <c:pt idx="27">
                  <c:v>0</c:v>
                </c:pt>
                <c:pt idx="28">
                  <c:v>0</c:v>
                </c:pt>
              </c:numCache>
            </c:numRef>
          </c:val>
          <c:extLst>
            <c:ext xmlns:c16="http://schemas.microsoft.com/office/drawing/2014/chart" uri="{C3380CC4-5D6E-409C-BE32-E72D297353CC}">
              <c16:uniqueId val="{00000004-1014-4A5E-BEE7-0E65427E5E11}"/>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1.6197844335203959</c:v>
                </c:pt>
                <c:pt idx="1">
                  <c:v>1.5455962967544665</c:v>
                </c:pt>
                <c:pt idx="2">
                  <c:v>0.79100537014813199</c:v>
                </c:pt>
                <c:pt idx="3">
                  <c:v>2.9450383590853599</c:v>
                </c:pt>
                <c:pt idx="4">
                  <c:v>3.5590598946855097</c:v>
                </c:pt>
                <c:pt idx="5">
                  <c:v>0.47276496659841361</c:v>
                </c:pt>
                <c:pt idx="6">
                  <c:v>8.0268053024774275</c:v>
                </c:pt>
                <c:pt idx="7">
                  <c:v>1.6823043358594587</c:v>
                </c:pt>
                <c:pt idx="8">
                  <c:v>1.5980281096358666</c:v>
                </c:pt>
                <c:pt idx="9">
                  <c:v>2.0812408430302458</c:v>
                </c:pt>
                <c:pt idx="10">
                  <c:v>2.7789662321658106</c:v>
                </c:pt>
                <c:pt idx="11">
                  <c:v>7.3352765884464315</c:v>
                </c:pt>
                <c:pt idx="12">
                  <c:v>17.327681689420977</c:v>
                </c:pt>
                <c:pt idx="13">
                  <c:v>14.800183562099527</c:v>
                </c:pt>
                <c:pt idx="14">
                  <c:v>21.238450753081153</c:v>
                </c:pt>
                <c:pt idx="15">
                  <c:v>24.842628883588709</c:v>
                </c:pt>
                <c:pt idx="16">
                  <c:v>25.06945184891892</c:v>
                </c:pt>
                <c:pt idx="17">
                  <c:v>22.601748651013128</c:v>
                </c:pt>
                <c:pt idx="18">
                  <c:v>24.99550120928383</c:v>
                </c:pt>
                <c:pt idx="19">
                  <c:v>30.726765320071021</c:v>
                </c:pt>
                <c:pt idx="20">
                  <c:v>24.180200423197007</c:v>
                </c:pt>
                <c:pt idx="21">
                  <c:v>26.14634926051728</c:v>
                </c:pt>
                <c:pt idx="22">
                  <c:v>40.161179872750651</c:v>
                </c:pt>
                <c:pt idx="23">
                  <c:v>35.148908504030608</c:v>
                </c:pt>
                <c:pt idx="24">
                  <c:v>38.532443081316949</c:v>
                </c:pt>
                <c:pt idx="25">
                  <c:v>47.683167186746843</c:v>
                </c:pt>
                <c:pt idx="26">
                  <c:v>38.39832868062885</c:v>
                </c:pt>
                <c:pt idx="27">
                  <c:v>34.782843130459952</c:v>
                </c:pt>
                <c:pt idx="28">
                  <c:v>22.942363096123039</c:v>
                </c:pt>
              </c:numCache>
            </c:numRef>
          </c:val>
          <c:extLst>
            <c:ext xmlns:c16="http://schemas.microsoft.com/office/drawing/2014/chart" uri="{C3380CC4-5D6E-409C-BE32-E72D297353CC}">
              <c16:uniqueId val="{00000005-1014-4A5E-BEE7-0E65427E5E11}"/>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8.4227955799999963E-6</c:v>
                </c:pt>
                <c:pt idx="1">
                  <c:v>8.3648542899999976E-6</c:v>
                </c:pt>
                <c:pt idx="2">
                  <c:v>8.4420215999999985E-6</c:v>
                </c:pt>
                <c:pt idx="3">
                  <c:v>0.18236889158278019</c:v>
                </c:pt>
                <c:pt idx="4">
                  <c:v>0.10558777141014002</c:v>
                </c:pt>
                <c:pt idx="5">
                  <c:v>0.49903326556203997</c:v>
                </c:pt>
                <c:pt idx="6">
                  <c:v>2.4293165871379956E-2</c:v>
                </c:pt>
                <c:pt idx="7">
                  <c:v>-2.0497963358786766</c:v>
                </c:pt>
                <c:pt idx="8">
                  <c:v>0.70011187128338037</c:v>
                </c:pt>
                <c:pt idx="9">
                  <c:v>6.1958139246870006E-2</c:v>
                </c:pt>
                <c:pt idx="10">
                  <c:v>0.48260671520172083</c:v>
                </c:pt>
                <c:pt idx="11">
                  <c:v>4.4698936410331447</c:v>
                </c:pt>
                <c:pt idx="12">
                  <c:v>-1.1496785252817681</c:v>
                </c:pt>
                <c:pt idx="13">
                  <c:v>1.4779871428905589</c:v>
                </c:pt>
                <c:pt idx="14">
                  <c:v>11.6949508528186</c:v>
                </c:pt>
                <c:pt idx="15">
                  <c:v>0.49887432316606034</c:v>
                </c:pt>
                <c:pt idx="16">
                  <c:v>-23.456413292449113</c:v>
                </c:pt>
                <c:pt idx="17">
                  <c:v>-7.0120433818429945E-2</c:v>
                </c:pt>
                <c:pt idx="18">
                  <c:v>-6.6925276491784791</c:v>
                </c:pt>
                <c:pt idx="19">
                  <c:v>0.5855780883060997</c:v>
                </c:pt>
                <c:pt idx="20">
                  <c:v>-6.8504846984597281</c:v>
                </c:pt>
                <c:pt idx="21">
                  <c:v>11.408142532459326</c:v>
                </c:pt>
                <c:pt idx="22">
                  <c:v>3.762718660429484</c:v>
                </c:pt>
                <c:pt idx="23">
                  <c:v>21.462398103938966</c:v>
                </c:pt>
                <c:pt idx="24">
                  <c:v>-1.5647912241541808</c:v>
                </c:pt>
                <c:pt idx="25">
                  <c:v>-0.57983852965114058</c:v>
                </c:pt>
                <c:pt idx="26">
                  <c:v>-0.12828363959337002</c:v>
                </c:pt>
                <c:pt idx="27">
                  <c:v>-1.4039968117384778</c:v>
                </c:pt>
                <c:pt idx="28">
                  <c:v>-5.592779934256483</c:v>
                </c:pt>
              </c:numCache>
            </c:numRef>
          </c:val>
          <c:extLst>
            <c:ext xmlns:c16="http://schemas.microsoft.com/office/drawing/2014/chart" uri="{C3380CC4-5D6E-409C-BE32-E72D297353CC}">
              <c16:uniqueId val="{00000006-1014-4A5E-BEE7-0E65427E5E11}"/>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-5.9547155499999692E-2</c:v>
                </c:pt>
                <c:pt idx="1">
                  <c:v>8.9058325029999871E-2</c:v>
                </c:pt>
                <c:pt idx="2">
                  <c:v>1.5187797974581372E-2</c:v>
                </c:pt>
                <c:pt idx="3">
                  <c:v>0.62348642997389836</c:v>
                </c:pt>
                <c:pt idx="4">
                  <c:v>0.42953880403900074</c:v>
                </c:pt>
                <c:pt idx="5">
                  <c:v>0.72140493338040146</c:v>
                </c:pt>
                <c:pt idx="6">
                  <c:v>-1.042910490478298</c:v>
                </c:pt>
                <c:pt idx="7">
                  <c:v>-0.97845463516500242</c:v>
                </c:pt>
                <c:pt idx="8">
                  <c:v>-2.0234900166843</c:v>
                </c:pt>
                <c:pt idx="9">
                  <c:v>-1.4098577739352987</c:v>
                </c:pt>
                <c:pt idx="10">
                  <c:v>-0.90528221125539854</c:v>
                </c:pt>
                <c:pt idx="11">
                  <c:v>0.19369689462310088</c:v>
                </c:pt>
                <c:pt idx="12">
                  <c:v>0.40082408074719933</c:v>
                </c:pt>
                <c:pt idx="13">
                  <c:v>0.76462012880469954</c:v>
                </c:pt>
                <c:pt idx="14">
                  <c:v>0.88257883022689931</c:v>
                </c:pt>
                <c:pt idx="15">
                  <c:v>0.98449449258949973</c:v>
                </c:pt>
                <c:pt idx="16">
                  <c:v>1.1180751685777996</c:v>
                </c:pt>
                <c:pt idx="17">
                  <c:v>0.99150695787960108</c:v>
                </c:pt>
                <c:pt idx="18">
                  <c:v>0.93440583339260042</c:v>
                </c:pt>
                <c:pt idx="19">
                  <c:v>1.0570835679740995</c:v>
                </c:pt>
                <c:pt idx="20">
                  <c:v>0.98525060898286754</c:v>
                </c:pt>
                <c:pt idx="21">
                  <c:v>0.89274044444930045</c:v>
                </c:pt>
                <c:pt idx="22">
                  <c:v>1.0819673584863194</c:v>
                </c:pt>
                <c:pt idx="23">
                  <c:v>1.0475786700400986</c:v>
                </c:pt>
                <c:pt idx="24">
                  <c:v>0.97271474034360106</c:v>
                </c:pt>
                <c:pt idx="25">
                  <c:v>0.75473330705304942</c:v>
                </c:pt>
                <c:pt idx="26">
                  <c:v>0.7165086522887314</c:v>
                </c:pt>
                <c:pt idx="27">
                  <c:v>0.70973276475501101</c:v>
                </c:pt>
                <c:pt idx="28">
                  <c:v>0.73906898789599018</c:v>
                </c:pt>
              </c:numCache>
            </c:numRef>
          </c:val>
          <c:extLst>
            <c:ext xmlns:c16="http://schemas.microsoft.com/office/drawing/2014/chart" uri="{C3380CC4-5D6E-409C-BE32-E72D297353CC}">
              <c16:uniqueId val="{00000007-1014-4A5E-BEE7-0E65427E5E11}"/>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0.55070018412751054</c:v>
                </c:pt>
                <c:pt idx="1">
                  <c:v>0.52547734415598824</c:v>
                </c:pt>
                <c:pt idx="2">
                  <c:v>9.317279535729267E-2</c:v>
                </c:pt>
                <c:pt idx="3">
                  <c:v>0.98844862397823641</c:v>
                </c:pt>
                <c:pt idx="4">
                  <c:v>0.98035206725438362</c:v>
                </c:pt>
                <c:pt idx="5">
                  <c:v>0.57763535454987325</c:v>
                </c:pt>
                <c:pt idx="6">
                  <c:v>1.497636776623829</c:v>
                </c:pt>
                <c:pt idx="7">
                  <c:v>1.2704289097097026</c:v>
                </c:pt>
                <c:pt idx="8">
                  <c:v>-6.5949153099925759E-2</c:v>
                </c:pt>
                <c:pt idx="9">
                  <c:v>0.19130741484306418</c:v>
                </c:pt>
                <c:pt idx="10">
                  <c:v>0.31794175121217266</c:v>
                </c:pt>
                <c:pt idx="11">
                  <c:v>-0.1030972434710493</c:v>
                </c:pt>
                <c:pt idx="12">
                  <c:v>1.2596424688553234</c:v>
                </c:pt>
                <c:pt idx="13">
                  <c:v>0.53800225435972238</c:v>
                </c:pt>
                <c:pt idx="14">
                  <c:v>0.84892567985675849</c:v>
                </c:pt>
                <c:pt idx="15">
                  <c:v>1.1227024910818872</c:v>
                </c:pt>
                <c:pt idx="16">
                  <c:v>1.9893169525157863</c:v>
                </c:pt>
                <c:pt idx="17">
                  <c:v>1.6420042341408407</c:v>
                </c:pt>
                <c:pt idx="18">
                  <c:v>1.0941524485650371</c:v>
                </c:pt>
                <c:pt idx="19">
                  <c:v>1.9384992339505334</c:v>
                </c:pt>
                <c:pt idx="20">
                  <c:v>1.7168095059822808</c:v>
                </c:pt>
                <c:pt idx="21">
                  <c:v>1.0474504477352384</c:v>
                </c:pt>
                <c:pt idx="22">
                  <c:v>2.3909468617677629</c:v>
                </c:pt>
                <c:pt idx="23">
                  <c:v>2.1838102046072891</c:v>
                </c:pt>
                <c:pt idx="24">
                  <c:v>2.3905370676191087</c:v>
                </c:pt>
                <c:pt idx="25">
                  <c:v>2.6572545585903864</c:v>
                </c:pt>
                <c:pt idx="26">
                  <c:v>2.1248647564206404</c:v>
                </c:pt>
                <c:pt idx="27">
                  <c:v>1.8909484088674944</c:v>
                </c:pt>
                <c:pt idx="28">
                  <c:v>0.95601779546550825</c:v>
                </c:pt>
              </c:numCache>
            </c:numRef>
          </c:val>
          <c:extLst>
            <c:ext xmlns:c16="http://schemas.microsoft.com/office/drawing/2014/chart" uri="{C3380CC4-5D6E-409C-BE32-E72D297353CC}">
              <c16:uniqueId val="{00000008-1014-4A5E-BEE7-0E65427E5E11}"/>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677.02672999998322</c:v>
                </c:pt>
                <c:pt idx="1">
                  <c:v>510.03972000001522</c:v>
                </c:pt>
                <c:pt idx="2">
                  <c:v>1132.6751700000023</c:v>
                </c:pt>
                <c:pt idx="3">
                  <c:v>1344.2407491170743</c:v>
                </c:pt>
                <c:pt idx="4">
                  <c:v>1234.8069700493943</c:v>
                </c:pt>
                <c:pt idx="5">
                  <c:v>774.06281234823109</c:v>
                </c:pt>
                <c:pt idx="6">
                  <c:v>1244.3824491676714</c:v>
                </c:pt>
                <c:pt idx="7">
                  <c:v>730.20720849577629</c:v>
                </c:pt>
                <c:pt idx="8">
                  <c:v>-819.77887860297778</c:v>
                </c:pt>
                <c:pt idx="9">
                  <c:v>-550.79930337273981</c:v>
                </c:pt>
                <c:pt idx="10">
                  <c:v>103.72316803695139</c:v>
                </c:pt>
                <c:pt idx="11">
                  <c:v>-89.345079340615484</c:v>
                </c:pt>
                <c:pt idx="12">
                  <c:v>436.18660590309446</c:v>
                </c:pt>
                <c:pt idx="13">
                  <c:v>-238.45162616902235</c:v>
                </c:pt>
                <c:pt idx="14">
                  <c:v>908.26321598348659</c:v>
                </c:pt>
                <c:pt idx="15">
                  <c:v>1160.610455091075</c:v>
                </c:pt>
                <c:pt idx="16">
                  <c:v>798.28040624210189</c:v>
                </c:pt>
                <c:pt idx="17">
                  <c:v>980.21849676049533</c:v>
                </c:pt>
                <c:pt idx="18">
                  <c:v>839.40957836276357</c:v>
                </c:pt>
                <c:pt idx="19">
                  <c:v>1098.6449571710073</c:v>
                </c:pt>
                <c:pt idx="20">
                  <c:v>2289.3679637354035</c:v>
                </c:pt>
                <c:pt idx="21">
                  <c:v>2432.4382369978011</c:v>
                </c:pt>
                <c:pt idx="22">
                  <c:v>1901.5820262699908</c:v>
                </c:pt>
                <c:pt idx="23">
                  <c:v>1362.1254596616745</c:v>
                </c:pt>
                <c:pt idx="24">
                  <c:v>1286.4974830661204</c:v>
                </c:pt>
                <c:pt idx="25">
                  <c:v>1439.0482999999995</c:v>
                </c:pt>
                <c:pt idx="26">
                  <c:v>150.11832547092035</c:v>
                </c:pt>
                <c:pt idx="27">
                  <c:v>48.152810215199679</c:v>
                </c:pt>
                <c:pt idx="28">
                  <c:v>50.634901901399644</c:v>
                </c:pt>
              </c:numCache>
            </c:numRef>
          </c:val>
          <c:extLst>
            <c:ext xmlns:c16="http://schemas.microsoft.com/office/drawing/2014/chart" uri="{C3380CC4-5D6E-409C-BE32-E72D297353CC}">
              <c16:uniqueId val="{00000000-9759-4655-991A-EED82B180A61}"/>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494.56260000000111</c:v>
                </c:pt>
                <c:pt idx="1">
                  <c:v>310.31190000000424</c:v>
                </c:pt>
                <c:pt idx="2">
                  <c:v>670.75349999999889</c:v>
                </c:pt>
                <c:pt idx="3">
                  <c:v>1140.6024824278084</c:v>
                </c:pt>
                <c:pt idx="4">
                  <c:v>1438.8325454519763</c:v>
                </c:pt>
                <c:pt idx="5">
                  <c:v>1895.2522891976005</c:v>
                </c:pt>
                <c:pt idx="6">
                  <c:v>-8.6774008869999995E-3</c:v>
                </c:pt>
                <c:pt idx="7">
                  <c:v>-6.2041566829999966E-3</c:v>
                </c:pt>
                <c:pt idx="8">
                  <c:v>-5.7803797409999996E-3</c:v>
                </c:pt>
                <c:pt idx="9">
                  <c:v>-5.8381202029999905E-3</c:v>
                </c:pt>
                <c:pt idx="10">
                  <c:v>-5.4137424259999992E-3</c:v>
                </c:pt>
                <c:pt idx="11">
                  <c:v>-5.4537670860000005E-3</c:v>
                </c:pt>
                <c:pt idx="12">
                  <c:v>-5.7416600859999979E-3</c:v>
                </c:pt>
                <c:pt idx="13">
                  <c:v>-5.3242351020000023E-3</c:v>
                </c:pt>
                <c:pt idx="14">
                  <c:v>-5.2559112670000005E-3</c:v>
                </c:pt>
                <c:pt idx="15">
                  <c:v>-4.2421741010000005E-3</c:v>
                </c:pt>
                <c:pt idx="16">
                  <c:v>-2.5129447039999994E-3</c:v>
                </c:pt>
                <c:pt idx="17">
                  <c:v>-2.7332742720000002E-3</c:v>
                </c:pt>
                <c:pt idx="18">
                  <c:v>-2.3125679119999896E-3</c:v>
                </c:pt>
                <c:pt idx="19">
                  <c:v>-2.02459274699999E-3</c:v>
                </c:pt>
                <c:pt idx="20">
                  <c:v>-2.5169016739999997E-3</c:v>
                </c:pt>
                <c:pt idx="21">
                  <c:v>-2.7862319229999986E-3</c:v>
                </c:pt>
                <c:pt idx="22">
                  <c:v>-2.9266099099999991E-3</c:v>
                </c:pt>
                <c:pt idx="23">
                  <c:v>-2.6952761499999993E-3</c:v>
                </c:pt>
                <c:pt idx="24">
                  <c:v>-1.0959924830000001E-3</c:v>
                </c:pt>
                <c:pt idx="25">
                  <c:v>-1.2320049260000003E-3</c:v>
                </c:pt>
                <c:pt idx="26">
                  <c:v>-2.5301463599999976E-4</c:v>
                </c:pt>
                <c:pt idx="27">
                  <c:v>0</c:v>
                </c:pt>
                <c:pt idx="28">
                  <c:v>0</c:v>
                </c:pt>
              </c:numCache>
            </c:numRef>
          </c:val>
          <c:extLst>
            <c:ext xmlns:c16="http://schemas.microsoft.com/office/drawing/2014/chart" uri="{C3380CC4-5D6E-409C-BE32-E72D297353CC}">
              <c16:uniqueId val="{00000001-9759-4655-991A-EED82B180A61}"/>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-6.7299283273314359E-5</c:v>
                </c:pt>
                <c:pt idx="1">
                  <c:v>-6.7636556195793673E-5</c:v>
                </c:pt>
                <c:pt idx="2">
                  <c:v>18.332819486799281</c:v>
                </c:pt>
                <c:pt idx="3">
                  <c:v>2.4370581919401957</c:v>
                </c:pt>
                <c:pt idx="4">
                  <c:v>129.44503850048841</c:v>
                </c:pt>
                <c:pt idx="5">
                  <c:v>-108.45743726420596</c:v>
                </c:pt>
                <c:pt idx="6">
                  <c:v>-593.10687014346786</c:v>
                </c:pt>
                <c:pt idx="7">
                  <c:v>-658.37330724873073</c:v>
                </c:pt>
                <c:pt idx="8">
                  <c:v>-790.42943264831229</c:v>
                </c:pt>
                <c:pt idx="9">
                  <c:v>-853.46367985815323</c:v>
                </c:pt>
                <c:pt idx="10">
                  <c:v>-594.45296074772159</c:v>
                </c:pt>
                <c:pt idx="11">
                  <c:v>-208.17618873893935</c:v>
                </c:pt>
                <c:pt idx="12">
                  <c:v>-203.42650504622179</c:v>
                </c:pt>
                <c:pt idx="13">
                  <c:v>-274.07251517219265</c:v>
                </c:pt>
                <c:pt idx="14">
                  <c:v>-865.47592417822125</c:v>
                </c:pt>
                <c:pt idx="15">
                  <c:v>-489.55459666882598</c:v>
                </c:pt>
                <c:pt idx="16">
                  <c:v>-289.78695309833802</c:v>
                </c:pt>
                <c:pt idx="17">
                  <c:v>-220.07611653059939</c:v>
                </c:pt>
                <c:pt idx="18">
                  <c:v>-214.80500362215844</c:v>
                </c:pt>
                <c:pt idx="19">
                  <c:v>-96.124848535356705</c:v>
                </c:pt>
                <c:pt idx="20">
                  <c:v>-146.87014154680992</c:v>
                </c:pt>
                <c:pt idx="21">
                  <c:v>-301.15574757978175</c:v>
                </c:pt>
                <c:pt idx="22">
                  <c:v>-129.56772934646006</c:v>
                </c:pt>
                <c:pt idx="23">
                  <c:v>-54.481703723907685</c:v>
                </c:pt>
                <c:pt idx="24">
                  <c:v>-18.669293698078945</c:v>
                </c:pt>
                <c:pt idx="25">
                  <c:v>-4.6063215199865226E-4</c:v>
                </c:pt>
                <c:pt idx="26">
                  <c:v>-4.5603220098655584E-4</c:v>
                </c:pt>
                <c:pt idx="27">
                  <c:v>-4.4551692008099053E-4</c:v>
                </c:pt>
                <c:pt idx="28">
                  <c:v>-7.1090838491727482E-4</c:v>
                </c:pt>
              </c:numCache>
            </c:numRef>
          </c:val>
          <c:extLst>
            <c:ext xmlns:c16="http://schemas.microsoft.com/office/drawing/2014/chart" uri="{C3380CC4-5D6E-409C-BE32-E72D297353CC}">
              <c16:uniqueId val="{00000002-9759-4655-991A-EED82B180A61}"/>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2.1162160000001222</c:v>
                </c:pt>
                <c:pt idx="1">
                  <c:v>0.97018890000003921</c:v>
                </c:pt>
                <c:pt idx="2">
                  <c:v>2.2511000000000649</c:v>
                </c:pt>
                <c:pt idx="3">
                  <c:v>-32.742216000001008</c:v>
                </c:pt>
                <c:pt idx="4">
                  <c:v>-16.631302000000119</c:v>
                </c:pt>
                <c:pt idx="5">
                  <c:v>-22.145396000000005</c:v>
                </c:pt>
                <c:pt idx="6">
                  <c:v>-60.028404999999964</c:v>
                </c:pt>
                <c:pt idx="7">
                  <c:v>-93.079925999998977</c:v>
                </c:pt>
                <c:pt idx="8">
                  <c:v>-55.558303999999993</c:v>
                </c:pt>
                <c:pt idx="9">
                  <c:v>-149.93077100000011</c:v>
                </c:pt>
                <c:pt idx="10">
                  <c:v>-465.50376999999895</c:v>
                </c:pt>
                <c:pt idx="11">
                  <c:v>-731.87038000000007</c:v>
                </c:pt>
                <c:pt idx="12">
                  <c:v>-693.45926999999995</c:v>
                </c:pt>
                <c:pt idx="13">
                  <c:v>-711.61972999999989</c:v>
                </c:pt>
                <c:pt idx="14">
                  <c:v>-250.28931</c:v>
                </c:pt>
                <c:pt idx="15">
                  <c:v>-146.18194999999997</c:v>
                </c:pt>
                <c:pt idx="16">
                  <c:v>-229.52820999999892</c:v>
                </c:pt>
                <c:pt idx="17">
                  <c:v>-574.31686000000002</c:v>
                </c:pt>
                <c:pt idx="18">
                  <c:v>-8.5899400000000128</c:v>
                </c:pt>
                <c:pt idx="19">
                  <c:v>-8.129950000000008</c:v>
                </c:pt>
                <c:pt idx="20">
                  <c:v>-6.4094499999999925</c:v>
                </c:pt>
                <c:pt idx="21">
                  <c:v>-25.512670000000981</c:v>
                </c:pt>
                <c:pt idx="22">
                  <c:v>-7.7657600000000002</c:v>
                </c:pt>
                <c:pt idx="23">
                  <c:v>-8.0310000000000059</c:v>
                </c:pt>
                <c:pt idx="24">
                  <c:v>-7.2407699999999977</c:v>
                </c:pt>
                <c:pt idx="25">
                  <c:v>0</c:v>
                </c:pt>
                <c:pt idx="26">
                  <c:v>0</c:v>
                </c:pt>
                <c:pt idx="27">
                  <c:v>0</c:v>
                </c:pt>
                <c:pt idx="28">
                  <c:v>0</c:v>
                </c:pt>
              </c:numCache>
            </c:numRef>
          </c:val>
          <c:extLst>
            <c:ext xmlns:c16="http://schemas.microsoft.com/office/drawing/2014/chart" uri="{C3380CC4-5D6E-409C-BE32-E72D297353CC}">
              <c16:uniqueId val="{00000003-9759-4655-991A-EED82B180A61}"/>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2.0013420954391137</c:v>
                </c:pt>
                <c:pt idx="1">
                  <c:v>1.04267738033586</c:v>
                </c:pt>
                <c:pt idx="2">
                  <c:v>5.9888888933902109</c:v>
                </c:pt>
                <c:pt idx="3">
                  <c:v>-57.677759938528595</c:v>
                </c:pt>
                <c:pt idx="4">
                  <c:v>-25.826806626143309</c:v>
                </c:pt>
                <c:pt idx="5">
                  <c:v>-26.558284870081479</c:v>
                </c:pt>
                <c:pt idx="6">
                  <c:v>-63.666531808416153</c:v>
                </c:pt>
                <c:pt idx="7">
                  <c:v>-105.11023184140225</c:v>
                </c:pt>
                <c:pt idx="8">
                  <c:v>-30.858779672494464</c:v>
                </c:pt>
                <c:pt idx="9">
                  <c:v>-178.91390561770427</c:v>
                </c:pt>
                <c:pt idx="10">
                  <c:v>-296.64920458434739</c:v>
                </c:pt>
                <c:pt idx="11">
                  <c:v>-457.76449824585279</c:v>
                </c:pt>
                <c:pt idx="12">
                  <c:v>-329.62669176329155</c:v>
                </c:pt>
                <c:pt idx="13">
                  <c:v>-726.05880246724701</c:v>
                </c:pt>
                <c:pt idx="14">
                  <c:v>-732.45080084901224</c:v>
                </c:pt>
                <c:pt idx="15">
                  <c:v>-789.22603117168705</c:v>
                </c:pt>
                <c:pt idx="16">
                  <c:v>-1345.578294903069</c:v>
                </c:pt>
                <c:pt idx="17">
                  <c:v>-1942.6846379263243</c:v>
                </c:pt>
                <c:pt idx="18">
                  <c:v>-2323.0478945074183</c:v>
                </c:pt>
                <c:pt idx="19">
                  <c:v>-1890.1005713675713</c:v>
                </c:pt>
                <c:pt idx="20">
                  <c:v>-2424.5805231268487</c:v>
                </c:pt>
                <c:pt idx="21">
                  <c:v>-3977.1786234895935</c:v>
                </c:pt>
                <c:pt idx="22">
                  <c:v>-2859.0788540805534</c:v>
                </c:pt>
                <c:pt idx="23">
                  <c:v>-2367.2517634751885</c:v>
                </c:pt>
                <c:pt idx="24">
                  <c:v>-2408.8534103858001</c:v>
                </c:pt>
                <c:pt idx="25">
                  <c:v>-2349.6710348575834</c:v>
                </c:pt>
                <c:pt idx="26">
                  <c:v>-2385.4496890205064</c:v>
                </c:pt>
                <c:pt idx="27">
                  <c:v>-1921.962324412485</c:v>
                </c:pt>
                <c:pt idx="28">
                  <c:v>-2525.4236958352813</c:v>
                </c:pt>
              </c:numCache>
            </c:numRef>
          </c:val>
          <c:extLst>
            <c:ext xmlns:c16="http://schemas.microsoft.com/office/drawing/2014/chart" uri="{C3380CC4-5D6E-409C-BE32-E72D297353CC}">
              <c16:uniqueId val="{00000004-9759-4655-991A-EED82B180A61}"/>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-1.9602040000008856</c:v>
                </c:pt>
                <c:pt idx="1">
                  <c:v>273.0100130000028</c:v>
                </c:pt>
                <c:pt idx="2">
                  <c:v>-403.52424400000382</c:v>
                </c:pt>
                <c:pt idx="3">
                  <c:v>-461.78664499999832</c:v>
                </c:pt>
                <c:pt idx="4">
                  <c:v>-1195.7944000000025</c:v>
                </c:pt>
                <c:pt idx="5">
                  <c:v>-1353.1603930000019</c:v>
                </c:pt>
                <c:pt idx="6">
                  <c:v>854.1711890000006</c:v>
                </c:pt>
                <c:pt idx="7">
                  <c:v>1043.7024320000019</c:v>
                </c:pt>
                <c:pt idx="8">
                  <c:v>454.61801399999968</c:v>
                </c:pt>
                <c:pt idx="9">
                  <c:v>493.32996799999637</c:v>
                </c:pt>
                <c:pt idx="10">
                  <c:v>1808.1738110000024</c:v>
                </c:pt>
                <c:pt idx="11">
                  <c:v>1438.1069809999972</c:v>
                </c:pt>
                <c:pt idx="12">
                  <c:v>2690.0057469999992</c:v>
                </c:pt>
                <c:pt idx="13">
                  <c:v>2989.0143223699997</c:v>
                </c:pt>
                <c:pt idx="14">
                  <c:v>2905.8998550999986</c:v>
                </c:pt>
                <c:pt idx="15">
                  <c:v>3396.0145164000023</c:v>
                </c:pt>
                <c:pt idx="16">
                  <c:v>3838.9576930000003</c:v>
                </c:pt>
                <c:pt idx="17">
                  <c:v>3997.0041151999885</c:v>
                </c:pt>
                <c:pt idx="18">
                  <c:v>3112.5990198000018</c:v>
                </c:pt>
                <c:pt idx="19">
                  <c:v>3493.7010193999959</c:v>
                </c:pt>
                <c:pt idx="20">
                  <c:v>3097.9484560000019</c:v>
                </c:pt>
                <c:pt idx="21">
                  <c:v>3840.1805918999999</c:v>
                </c:pt>
                <c:pt idx="22">
                  <c:v>4097.4268280000106</c:v>
                </c:pt>
                <c:pt idx="23">
                  <c:v>3743.5826042000044</c:v>
                </c:pt>
                <c:pt idx="24">
                  <c:v>4685.8044894000031</c:v>
                </c:pt>
                <c:pt idx="25">
                  <c:v>4151.1291629999978</c:v>
                </c:pt>
                <c:pt idx="26">
                  <c:v>3966.5841196999991</c:v>
                </c:pt>
                <c:pt idx="27">
                  <c:v>3050.9019290000015</c:v>
                </c:pt>
                <c:pt idx="28">
                  <c:v>3299.815972000004</c:v>
                </c:pt>
              </c:numCache>
            </c:numRef>
          </c:val>
          <c:extLst>
            <c:ext xmlns:c16="http://schemas.microsoft.com/office/drawing/2014/chart" uri="{C3380CC4-5D6E-409C-BE32-E72D297353CC}">
              <c16:uniqueId val="{00000005-9759-4655-991A-EED82B180A61}"/>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-1160.1880552903676</c:v>
                </c:pt>
                <c:pt idx="1">
                  <c:v>-1102.0998233196369</c:v>
                </c:pt>
                <c:pt idx="2">
                  <c:v>-1414.7715530143614</c:v>
                </c:pt>
                <c:pt idx="3">
                  <c:v>-1908.9391802093305</c:v>
                </c:pt>
                <c:pt idx="4">
                  <c:v>-2283.175338739049</c:v>
                </c:pt>
                <c:pt idx="5">
                  <c:v>-1950.1428393185779</c:v>
                </c:pt>
                <c:pt idx="6">
                  <c:v>-2819.9583775239298</c:v>
                </c:pt>
                <c:pt idx="7">
                  <c:v>-2247.6009090418956</c:v>
                </c:pt>
                <c:pt idx="8">
                  <c:v>-324.95040182424418</c:v>
                </c:pt>
                <c:pt idx="9">
                  <c:v>49.76503247632354</c:v>
                </c:pt>
                <c:pt idx="10">
                  <c:v>-1895.7222427249508</c:v>
                </c:pt>
                <c:pt idx="11">
                  <c:v>-556.51121492306993</c:v>
                </c:pt>
                <c:pt idx="12">
                  <c:v>-680.9885552595515</c:v>
                </c:pt>
                <c:pt idx="13">
                  <c:v>434.73899315299059</c:v>
                </c:pt>
                <c:pt idx="14">
                  <c:v>-363.90095004260365</c:v>
                </c:pt>
                <c:pt idx="15">
                  <c:v>-2091.8700900452241</c:v>
                </c:pt>
                <c:pt idx="16">
                  <c:v>-363.40611845112289</c:v>
                </c:pt>
                <c:pt idx="17">
                  <c:v>262.28482188028283</c:v>
                </c:pt>
                <c:pt idx="18">
                  <c:v>-401.25862261226575</c:v>
                </c:pt>
                <c:pt idx="19">
                  <c:v>-1321.1454188050557</c:v>
                </c:pt>
                <c:pt idx="20">
                  <c:v>-788.43148232632666</c:v>
                </c:pt>
                <c:pt idx="21">
                  <c:v>-149.98763792219688</c:v>
                </c:pt>
                <c:pt idx="22">
                  <c:v>330.49505363806384</c:v>
                </c:pt>
                <c:pt idx="23">
                  <c:v>861.05666400797782</c:v>
                </c:pt>
                <c:pt idx="24">
                  <c:v>551.57037194445729</c:v>
                </c:pt>
                <c:pt idx="25">
                  <c:v>487.84080186171923</c:v>
                </c:pt>
                <c:pt idx="26">
                  <c:v>1692.9251313029381</c:v>
                </c:pt>
                <c:pt idx="27">
                  <c:v>2183.0309104944172</c:v>
                </c:pt>
                <c:pt idx="28">
                  <c:v>1330.6197627576475</c:v>
                </c:pt>
              </c:numCache>
            </c:numRef>
          </c:val>
          <c:extLst>
            <c:ext xmlns:c16="http://schemas.microsoft.com/office/drawing/2014/chart" uri="{C3380CC4-5D6E-409C-BE32-E72D297353CC}">
              <c16:uniqueId val="{00000006-9759-4655-991A-EED82B180A61}"/>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1.312707003307878E-3</c:v>
                </c:pt>
                <c:pt idx="1">
                  <c:v>2.8468068194342777E-5</c:v>
                </c:pt>
                <c:pt idx="2">
                  <c:v>-3.8800907674121845</c:v>
                </c:pt>
                <c:pt idx="3">
                  <c:v>-9.4856143252400216E-2</c:v>
                </c:pt>
                <c:pt idx="4">
                  <c:v>677.61710472601044</c:v>
                </c:pt>
                <c:pt idx="5">
                  <c:v>727.02436849674632</c:v>
                </c:pt>
                <c:pt idx="6">
                  <c:v>934.55933671364619</c:v>
                </c:pt>
                <c:pt idx="7">
                  <c:v>700.59903658457915</c:v>
                </c:pt>
                <c:pt idx="8">
                  <c:v>834.87650261451199</c:v>
                </c:pt>
                <c:pt idx="9">
                  <c:v>482.04079817278398</c:v>
                </c:pt>
                <c:pt idx="10">
                  <c:v>883.06673974014848</c:v>
                </c:pt>
                <c:pt idx="11">
                  <c:v>129.67736422056623</c:v>
                </c:pt>
                <c:pt idx="12">
                  <c:v>-1612.4666946114739</c:v>
                </c:pt>
                <c:pt idx="13">
                  <c:v>-1774.0023948165326</c:v>
                </c:pt>
                <c:pt idx="14">
                  <c:v>-2077.0004639809413</c:v>
                </c:pt>
                <c:pt idx="15">
                  <c:v>-1632.9060277806493</c:v>
                </c:pt>
                <c:pt idx="16">
                  <c:v>-2445.1400275582928</c:v>
                </c:pt>
                <c:pt idx="17">
                  <c:v>-2088.6931896882234</c:v>
                </c:pt>
                <c:pt idx="18">
                  <c:v>-817.54919585106109</c:v>
                </c:pt>
                <c:pt idx="19">
                  <c:v>-1146.186855839449</c:v>
                </c:pt>
                <c:pt idx="20">
                  <c:v>-1871.5666911885346</c:v>
                </c:pt>
                <c:pt idx="21">
                  <c:v>-1351.1376959011686</c:v>
                </c:pt>
                <c:pt idx="22">
                  <c:v>-3202.1213736745412</c:v>
                </c:pt>
                <c:pt idx="23">
                  <c:v>-3359.8079909151857</c:v>
                </c:pt>
                <c:pt idx="24">
                  <c:v>-3675.7561978388403</c:v>
                </c:pt>
                <c:pt idx="25">
                  <c:v>-3444.381795606736</c:v>
                </c:pt>
                <c:pt idx="26">
                  <c:v>-2980.0193743946438</c:v>
                </c:pt>
                <c:pt idx="27">
                  <c:v>-2958.0200273552327</c:v>
                </c:pt>
                <c:pt idx="28">
                  <c:v>-1860.3752261240734</c:v>
                </c:pt>
              </c:numCache>
            </c:numRef>
          </c:val>
          <c:extLst>
            <c:ext xmlns:c16="http://schemas.microsoft.com/office/drawing/2014/chart" uri="{C3380CC4-5D6E-409C-BE32-E72D297353CC}">
              <c16:uniqueId val="{00000007-9759-4655-991A-EED82B180A61}"/>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-1.0572143416043787</c:v>
                </c:pt>
                <c:pt idx="1">
                  <c:v>-3.022625530789611</c:v>
                </c:pt>
                <c:pt idx="2">
                  <c:v>-2.0946839467152643</c:v>
                </c:pt>
                <c:pt idx="3">
                  <c:v>5.9366789494558816</c:v>
                </c:pt>
                <c:pt idx="4">
                  <c:v>-1.9189668715201265</c:v>
                </c:pt>
                <c:pt idx="5">
                  <c:v>-2.0077658691853344</c:v>
                </c:pt>
                <c:pt idx="6">
                  <c:v>3.5618903607118568</c:v>
                </c:pt>
                <c:pt idx="7">
                  <c:v>-0.61326753211693585</c:v>
                </c:pt>
                <c:pt idx="8">
                  <c:v>-10.663974564078217</c:v>
                </c:pt>
                <c:pt idx="9">
                  <c:v>-3.0907893552789574</c:v>
                </c:pt>
                <c:pt idx="10">
                  <c:v>3.5930212736540739</c:v>
                </c:pt>
                <c:pt idx="11">
                  <c:v>408.55643314488589</c:v>
                </c:pt>
                <c:pt idx="12">
                  <c:v>198.86146786976985</c:v>
                </c:pt>
                <c:pt idx="13">
                  <c:v>193.8895032638502</c:v>
                </c:pt>
                <c:pt idx="14">
                  <c:v>160.81647092037088</c:v>
                </c:pt>
                <c:pt idx="15">
                  <c:v>163.82033888563114</c:v>
                </c:pt>
                <c:pt idx="16">
                  <c:v>47.222175200014135</c:v>
                </c:pt>
                <c:pt idx="17">
                  <c:v>35.364869332903936</c:v>
                </c:pt>
                <c:pt idx="18">
                  <c:v>638.47276253841983</c:v>
                </c:pt>
                <c:pt idx="19">
                  <c:v>634.36829901757983</c:v>
                </c:pt>
                <c:pt idx="20">
                  <c:v>366.13338711101005</c:v>
                </c:pt>
                <c:pt idx="21">
                  <c:v>74.115396166365827</c:v>
                </c:pt>
                <c:pt idx="22">
                  <c:v>60.915009098780502</c:v>
                </c:pt>
                <c:pt idx="23">
                  <c:v>-1119.3623529328906</c:v>
                </c:pt>
                <c:pt idx="24">
                  <c:v>-1067.7433417520078</c:v>
                </c:pt>
                <c:pt idx="25">
                  <c:v>-980.26597030167068</c:v>
                </c:pt>
                <c:pt idx="26">
                  <c:v>-920.79370452764852</c:v>
                </c:pt>
                <c:pt idx="27">
                  <c:v>-920.13320331558043</c:v>
                </c:pt>
                <c:pt idx="28">
                  <c:v>-1081.0014705674494</c:v>
                </c:pt>
              </c:numCache>
            </c:numRef>
          </c:val>
          <c:smooth val="0"/>
          <c:extLst>
            <c:ext xmlns:c16="http://schemas.microsoft.com/office/drawing/2014/chart" uri="{C3380CC4-5D6E-409C-BE32-E72D297353CC}">
              <c16:uniqueId val="{00000008-9759-4655-991A-EED82B180A61}"/>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-12.04120300000011</c:v>
                </c:pt>
                <c:pt idx="1">
                  <c:v>-8.5478130000009855</c:v>
                </c:pt>
                <c:pt idx="2">
                  <c:v>-17.255701621130811</c:v>
                </c:pt>
                <c:pt idx="3">
                  <c:v>48.804626645781809</c:v>
                </c:pt>
                <c:pt idx="4">
                  <c:v>123.99878053565135</c:v>
                </c:pt>
                <c:pt idx="5">
                  <c:v>241.73328410797967</c:v>
                </c:pt>
                <c:pt idx="6">
                  <c:v>-222.99834531148917</c:v>
                </c:pt>
                <c:pt idx="7">
                  <c:v>-371.67194427495724</c:v>
                </c:pt>
                <c:pt idx="8">
                  <c:v>-762.99965474053533</c:v>
                </c:pt>
                <c:pt idx="9">
                  <c:v>-233.66768607407539</c:v>
                </c:pt>
                <c:pt idx="10">
                  <c:v>-91.087099334490631</c:v>
                </c:pt>
                <c:pt idx="11">
                  <c:v>-1214.0725201059304</c:v>
                </c:pt>
                <c:pt idx="12">
                  <c:v>-1364.3027775625123</c:v>
                </c:pt>
                <c:pt idx="13">
                  <c:v>-1245.1655581151317</c:v>
                </c:pt>
                <c:pt idx="14">
                  <c:v>-1593.0286328239799</c:v>
                </c:pt>
                <c:pt idx="15">
                  <c:v>-1732.2951154600723</c:v>
                </c:pt>
                <c:pt idx="16">
                  <c:v>-701.63677995860417</c:v>
                </c:pt>
                <c:pt idx="17">
                  <c:v>-241.12856476277739</c:v>
                </c:pt>
                <c:pt idx="18">
                  <c:v>-602.32702509553565</c:v>
                </c:pt>
                <c:pt idx="19">
                  <c:v>-825.22310784968067</c:v>
                </c:pt>
                <c:pt idx="20">
                  <c:v>-650.96555833137973</c:v>
                </c:pt>
                <c:pt idx="21">
                  <c:v>85.940872687318915</c:v>
                </c:pt>
                <c:pt idx="22">
                  <c:v>-147.04588948761375</c:v>
                </c:pt>
                <c:pt idx="23">
                  <c:v>380.16457219208678</c:v>
                </c:pt>
                <c:pt idx="24">
                  <c:v>511.41436219638854</c:v>
                </c:pt>
                <c:pt idx="25">
                  <c:v>426.52244203914597</c:v>
                </c:pt>
                <c:pt idx="26">
                  <c:v>625.21567471270828</c:v>
                </c:pt>
                <c:pt idx="27">
                  <c:v>687.69653844734785</c:v>
                </c:pt>
                <c:pt idx="28">
                  <c:v>830.8274363919918</c:v>
                </c:pt>
              </c:numCache>
            </c:numRef>
          </c:val>
          <c:smooth val="0"/>
          <c:extLst>
            <c:ext xmlns:c16="http://schemas.microsoft.com/office/drawing/2014/chart" uri="{C3380CC4-5D6E-409C-BE32-E72D297353CC}">
              <c16:uniqueId val="{00000009-9759-4655-991A-EED82B180A61}"/>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47.676180021218897</c:v>
                </c:pt>
                <c:pt idx="4">
                  <c:v>39.135854172582185</c:v>
                </c:pt>
                <c:pt idx="5">
                  <c:v>-46.503438718682446</c:v>
                </c:pt>
                <c:pt idx="6">
                  <c:v>-91.336402253504275</c:v>
                </c:pt>
                <c:pt idx="7">
                  <c:v>-91.33660299465555</c:v>
                </c:pt>
                <c:pt idx="8">
                  <c:v>-434.74625637873305</c:v>
                </c:pt>
                <c:pt idx="9">
                  <c:v>-434.74625640306203</c:v>
                </c:pt>
                <c:pt idx="10">
                  <c:v>-284.70304349848175</c:v>
                </c:pt>
                <c:pt idx="11">
                  <c:v>-167.68001616961283</c:v>
                </c:pt>
                <c:pt idx="12">
                  <c:v>-111.24126630577757</c:v>
                </c:pt>
                <c:pt idx="13">
                  <c:v>-111.24126638881171</c:v>
                </c:pt>
                <c:pt idx="14">
                  <c:v>131.1824899255098</c:v>
                </c:pt>
                <c:pt idx="15">
                  <c:v>125.64777046644485</c:v>
                </c:pt>
                <c:pt idx="16">
                  <c:v>146.80400993284002</c:v>
                </c:pt>
                <c:pt idx="17">
                  <c:v>146.80400992601062</c:v>
                </c:pt>
                <c:pt idx="18">
                  <c:v>146.80400992465002</c:v>
                </c:pt>
                <c:pt idx="19">
                  <c:v>207.17690992976986</c:v>
                </c:pt>
                <c:pt idx="20">
                  <c:v>441.92158394461921</c:v>
                </c:pt>
                <c:pt idx="21">
                  <c:v>441.92158394909848</c:v>
                </c:pt>
                <c:pt idx="22">
                  <c:v>376.42706399999906</c:v>
                </c:pt>
                <c:pt idx="23">
                  <c:v>295.11760399999889</c:v>
                </c:pt>
                <c:pt idx="24">
                  <c:v>295.11760399999889</c:v>
                </c:pt>
                <c:pt idx="25">
                  <c:v>295.11760399999889</c:v>
                </c:pt>
                <c:pt idx="26">
                  <c:v>6.5257939013463329E-4</c:v>
                </c:pt>
                <c:pt idx="27">
                  <c:v>6.525889000386087E-4</c:v>
                </c:pt>
                <c:pt idx="28">
                  <c:v>6.5258324002570589E-4</c:v>
                </c:pt>
              </c:numCache>
            </c:numRef>
          </c:val>
          <c:extLst>
            <c:ext xmlns:c16="http://schemas.microsoft.com/office/drawing/2014/chart" uri="{C3380CC4-5D6E-409C-BE32-E72D297353CC}">
              <c16:uniqueId val="{00000000-625F-457F-8ED0-975D02679A40}"/>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165.54842999999937</c:v>
                </c:pt>
                <c:pt idx="4">
                  <c:v>172.10021999999844</c:v>
                </c:pt>
                <c:pt idx="5">
                  <c:v>235.70735999999783</c:v>
                </c:pt>
                <c:pt idx="6">
                  <c:v>-1.6090431599999999E-3</c:v>
                </c:pt>
                <c:pt idx="7">
                  <c:v>-1.0088525700000001E-3</c:v>
                </c:pt>
                <c:pt idx="8">
                  <c:v>-1.0086972999999999E-3</c:v>
                </c:pt>
                <c:pt idx="9">
                  <c:v>-1.0089369299999991E-3</c:v>
                </c:pt>
                <c:pt idx="10">
                  <c:v>-1.008844909999999E-3</c:v>
                </c:pt>
                <c:pt idx="11">
                  <c:v>-1.008891099999999E-3</c:v>
                </c:pt>
                <c:pt idx="12">
                  <c:v>-1.008944979999999E-3</c:v>
                </c:pt>
                <c:pt idx="13">
                  <c:v>-1.00890969E-3</c:v>
                </c:pt>
                <c:pt idx="14">
                  <c:v>-1.008847139999999E-3</c:v>
                </c:pt>
                <c:pt idx="15">
                  <c:v>-8.3591172E-4</c:v>
                </c:pt>
                <c:pt idx="16">
                  <c:v>-5.6463219999999998E-4</c:v>
                </c:pt>
                <c:pt idx="17">
                  <c:v>-5.6465018999999998E-4</c:v>
                </c:pt>
                <c:pt idx="18">
                  <c:v>-5.6472979999999998E-4</c:v>
                </c:pt>
                <c:pt idx="19">
                  <c:v>-5.6469927E-4</c:v>
                </c:pt>
                <c:pt idx="20">
                  <c:v>-5.6467563999999999E-4</c:v>
                </c:pt>
                <c:pt idx="21">
                  <c:v>-5.6464081999999796E-4</c:v>
                </c:pt>
                <c:pt idx="22">
                  <c:v>-5.6466019999999999E-4</c:v>
                </c:pt>
                <c:pt idx="23">
                  <c:v>-5.6466888E-4</c:v>
                </c:pt>
                <c:pt idx="24">
                  <c:v>-1.5420120000000001E-4</c:v>
                </c:pt>
                <c:pt idx="25">
                  <c:v>-1.5405614E-4</c:v>
                </c:pt>
                <c:pt idx="26">
                  <c:v>0</c:v>
                </c:pt>
                <c:pt idx="27">
                  <c:v>0</c:v>
                </c:pt>
                <c:pt idx="28">
                  <c:v>0</c:v>
                </c:pt>
              </c:numCache>
            </c:numRef>
          </c:val>
          <c:extLst>
            <c:ext xmlns:c16="http://schemas.microsoft.com/office/drawing/2014/chart" uri="{C3380CC4-5D6E-409C-BE32-E72D297353CC}">
              <c16:uniqueId val="{00000001-625F-457F-8ED0-975D02679A40}"/>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625F-457F-8ED0-975D02679A40}"/>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625F-457F-8ED0-975D02679A40}"/>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-46.18986786701953</c:v>
                </c:pt>
                <c:pt idx="15">
                  <c:v>-46.189867878415498</c:v>
                </c:pt>
                <c:pt idx="16">
                  <c:v>-791.72267000000011</c:v>
                </c:pt>
                <c:pt idx="17">
                  <c:v>-791.72267000000011</c:v>
                </c:pt>
                <c:pt idx="18">
                  <c:v>-820.36896999999954</c:v>
                </c:pt>
                <c:pt idx="19">
                  <c:v>-820.36896999999954</c:v>
                </c:pt>
                <c:pt idx="20">
                  <c:v>-923.79995999999937</c:v>
                </c:pt>
                <c:pt idx="21">
                  <c:v>-1037.7964599999987</c:v>
                </c:pt>
                <c:pt idx="22">
                  <c:v>-1202.152259822351</c:v>
                </c:pt>
                <c:pt idx="23">
                  <c:v>-867.46931033005967</c:v>
                </c:pt>
                <c:pt idx="24">
                  <c:v>-867.4693103330992</c:v>
                </c:pt>
                <c:pt idx="25">
                  <c:v>-926.4819103414593</c:v>
                </c:pt>
                <c:pt idx="26">
                  <c:v>-926.48191036322896</c:v>
                </c:pt>
                <c:pt idx="27">
                  <c:v>-625.90621050259142</c:v>
                </c:pt>
                <c:pt idx="28">
                  <c:v>-932.44959804090104</c:v>
                </c:pt>
              </c:numCache>
            </c:numRef>
          </c:val>
          <c:extLst>
            <c:ext xmlns:c16="http://schemas.microsoft.com/office/drawing/2014/chart" uri="{C3380CC4-5D6E-409C-BE32-E72D297353CC}">
              <c16:uniqueId val="{00000004-625F-457F-8ED0-975D02679A40}"/>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625F-457F-8ED0-975D02679A40}"/>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-399.18632278106816</c:v>
                </c:pt>
                <c:pt idx="1">
                  <c:v>-399.18638276318779</c:v>
                </c:pt>
                <c:pt idx="2">
                  <c:v>-594.18204772588069</c:v>
                </c:pt>
                <c:pt idx="3">
                  <c:v>-861.41270033839464</c:v>
                </c:pt>
                <c:pt idx="4">
                  <c:v>-879.96830034067534</c:v>
                </c:pt>
                <c:pt idx="5">
                  <c:v>-692.79822034238896</c:v>
                </c:pt>
                <c:pt idx="6">
                  <c:v>-1152.3000833443657</c:v>
                </c:pt>
                <c:pt idx="7">
                  <c:v>-1057.978322066454</c:v>
                </c:pt>
                <c:pt idx="8">
                  <c:v>-400.64096206856993</c:v>
                </c:pt>
                <c:pt idx="9">
                  <c:v>-434.21186564078744</c:v>
                </c:pt>
                <c:pt idx="10">
                  <c:v>-1294.615492940804</c:v>
                </c:pt>
                <c:pt idx="11">
                  <c:v>-591.36727855179197</c:v>
                </c:pt>
                <c:pt idx="12">
                  <c:v>-951.75251441957516</c:v>
                </c:pt>
                <c:pt idx="13">
                  <c:v>-443.92109442847141</c:v>
                </c:pt>
                <c:pt idx="14">
                  <c:v>-676.99057384811749</c:v>
                </c:pt>
                <c:pt idx="15">
                  <c:v>-1278.4336489355555</c:v>
                </c:pt>
                <c:pt idx="16">
                  <c:v>-1420.3706148231795</c:v>
                </c:pt>
                <c:pt idx="17">
                  <c:v>-999.86786108354136</c:v>
                </c:pt>
                <c:pt idx="18">
                  <c:v>-1158.7702676920962</c:v>
                </c:pt>
                <c:pt idx="19">
                  <c:v>-1904.8053993716676</c:v>
                </c:pt>
                <c:pt idx="20">
                  <c:v>-1656.2146831545251</c:v>
                </c:pt>
                <c:pt idx="21">
                  <c:v>-961.09792944182846</c:v>
                </c:pt>
                <c:pt idx="22">
                  <c:v>-1092.8153992376319</c:v>
                </c:pt>
                <c:pt idx="23">
                  <c:v>-981.74894809297984</c:v>
                </c:pt>
                <c:pt idx="24">
                  <c:v>-1068.9320829096105</c:v>
                </c:pt>
                <c:pt idx="25">
                  <c:v>-1385.6532716453803</c:v>
                </c:pt>
                <c:pt idx="26">
                  <c:v>-802.33567168434092</c:v>
                </c:pt>
                <c:pt idx="27">
                  <c:v>-610.07861408077588</c:v>
                </c:pt>
                <c:pt idx="28">
                  <c:v>-499.40887132214993</c:v>
                </c:pt>
              </c:numCache>
            </c:numRef>
          </c:val>
          <c:extLst>
            <c:ext xmlns:c16="http://schemas.microsoft.com/office/drawing/2014/chart" uri="{C3380CC4-5D6E-409C-BE32-E72D297353CC}">
              <c16:uniqueId val="{00000006-625F-457F-8ED0-975D02679A40}"/>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273.37896999999975</c:v>
                </c:pt>
                <c:pt idx="5">
                  <c:v>273.37896999999975</c:v>
                </c:pt>
                <c:pt idx="6">
                  <c:v>355.1363515330404</c:v>
                </c:pt>
                <c:pt idx="7">
                  <c:v>294.79334512153036</c:v>
                </c:pt>
                <c:pt idx="8">
                  <c:v>354.97226904187119</c:v>
                </c:pt>
                <c:pt idx="9">
                  <c:v>171.57089232311955</c:v>
                </c:pt>
                <c:pt idx="10">
                  <c:v>347.33868016688939</c:v>
                </c:pt>
                <c:pt idx="11">
                  <c:v>160.91011793945836</c:v>
                </c:pt>
                <c:pt idx="12">
                  <c:v>-665.80224240607276</c:v>
                </c:pt>
                <c:pt idx="13">
                  <c:v>-755.00227214853112</c:v>
                </c:pt>
                <c:pt idx="14">
                  <c:v>-796.08377217449197</c:v>
                </c:pt>
                <c:pt idx="15">
                  <c:v>-609.35657222611371</c:v>
                </c:pt>
                <c:pt idx="16">
                  <c:v>-1302.8927394016719</c:v>
                </c:pt>
                <c:pt idx="17">
                  <c:v>-1116.0263394782851</c:v>
                </c:pt>
                <c:pt idx="18">
                  <c:v>-359.15664980337533</c:v>
                </c:pt>
                <c:pt idx="19">
                  <c:v>-595.45658693513178</c:v>
                </c:pt>
                <c:pt idx="20">
                  <c:v>-888.24300739418686</c:v>
                </c:pt>
                <c:pt idx="21">
                  <c:v>-570.50784194051084</c:v>
                </c:pt>
                <c:pt idx="22">
                  <c:v>-1961.4823875198563</c:v>
                </c:pt>
                <c:pt idx="23">
                  <c:v>-1961.4823875113871</c:v>
                </c:pt>
                <c:pt idx="24">
                  <c:v>-2265.5936875149346</c:v>
                </c:pt>
                <c:pt idx="25">
                  <c:v>-2166.6932737101233</c:v>
                </c:pt>
                <c:pt idx="26">
                  <c:v>-2166.693274106874</c:v>
                </c:pt>
                <c:pt idx="27">
                  <c:v>-2166.693274369507</c:v>
                </c:pt>
                <c:pt idx="28">
                  <c:v>-971.84556001137389</c:v>
                </c:pt>
              </c:numCache>
            </c:numRef>
          </c:val>
          <c:extLst>
            <c:ext xmlns:c16="http://schemas.microsoft.com/office/drawing/2014/chart" uri="{C3380CC4-5D6E-409C-BE32-E72D297353CC}">
              <c16:uniqueId val="{00000007-625F-457F-8ED0-975D02679A40}"/>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-2.5074701989069581E-4</c:v>
                </c:pt>
                <c:pt idx="8">
                  <c:v>-4.4757968998965225E-4</c:v>
                </c:pt>
                <c:pt idx="9">
                  <c:v>-5.4836701997373893E-4</c:v>
                </c:pt>
                <c:pt idx="10">
                  <c:v>-5.5480305991295609E-4</c:v>
                </c:pt>
                <c:pt idx="11">
                  <c:v>304.95177375137007</c:v>
                </c:pt>
                <c:pt idx="12">
                  <c:v>146.8798237577098</c:v>
                </c:pt>
                <c:pt idx="13">
                  <c:v>146.87982364717982</c:v>
                </c:pt>
                <c:pt idx="14">
                  <c:v>117.0140607664398</c:v>
                </c:pt>
                <c:pt idx="15">
                  <c:v>117.01406075810996</c:v>
                </c:pt>
                <c:pt idx="16">
                  <c:v>25.471900002860139</c:v>
                </c:pt>
                <c:pt idx="17">
                  <c:v>25.471899979719865</c:v>
                </c:pt>
                <c:pt idx="18">
                  <c:v>495.87312772023051</c:v>
                </c:pt>
                <c:pt idx="19">
                  <c:v>495.87312769470054</c:v>
                </c:pt>
                <c:pt idx="20">
                  <c:v>265.73727895954016</c:v>
                </c:pt>
                <c:pt idx="21">
                  <c:v>31.685781767049775</c:v>
                </c:pt>
                <c:pt idx="22">
                  <c:v>31.685781749659782</c:v>
                </c:pt>
                <c:pt idx="23">
                  <c:v>-567.40850668933035</c:v>
                </c:pt>
                <c:pt idx="24">
                  <c:v>-567.40849055857007</c:v>
                </c:pt>
                <c:pt idx="25">
                  <c:v>-546.3437922107687</c:v>
                </c:pt>
                <c:pt idx="26">
                  <c:v>-546.3437195848428</c:v>
                </c:pt>
                <c:pt idx="27">
                  <c:v>-515.22261203270045</c:v>
                </c:pt>
                <c:pt idx="28">
                  <c:v>-722.10187516209407</c:v>
                </c:pt>
              </c:numCache>
            </c:numRef>
          </c:val>
          <c:smooth val="0"/>
          <c:extLst>
            <c:ext xmlns:c16="http://schemas.microsoft.com/office/drawing/2014/chart" uri="{C3380CC4-5D6E-409C-BE32-E72D297353CC}">
              <c16:uniqueId val="{00000008-625F-457F-8ED0-975D02679A40}"/>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-2.5436090982111637E-4</c:v>
                </c:pt>
                <c:pt idx="8">
                  <c:v>2.5088906018436319</c:v>
                </c:pt>
                <c:pt idx="9">
                  <c:v>135.70918862658073</c:v>
                </c:pt>
                <c:pt idx="10">
                  <c:v>172.10647103949032</c:v>
                </c:pt>
                <c:pt idx="11">
                  <c:v>-498.03742493799018</c:v>
                </c:pt>
                <c:pt idx="12">
                  <c:v>-510.24622494120013</c:v>
                </c:pt>
                <c:pt idx="13">
                  <c:v>-510.24622494575033</c:v>
                </c:pt>
                <c:pt idx="14">
                  <c:v>-740.32917760236069</c:v>
                </c:pt>
                <c:pt idx="15">
                  <c:v>-740.3291776210599</c:v>
                </c:pt>
                <c:pt idx="16">
                  <c:v>-314.22747236672058</c:v>
                </c:pt>
                <c:pt idx="17">
                  <c:v>-314.22747237167096</c:v>
                </c:pt>
                <c:pt idx="18">
                  <c:v>-289.45461962083027</c:v>
                </c:pt>
                <c:pt idx="19">
                  <c:v>-289.4546196416004</c:v>
                </c:pt>
                <c:pt idx="20">
                  <c:v>-339.44931979617104</c:v>
                </c:pt>
                <c:pt idx="21">
                  <c:v>-118.49741981004081</c:v>
                </c:pt>
                <c:pt idx="22">
                  <c:v>-118.4974198216587</c:v>
                </c:pt>
                <c:pt idx="23">
                  <c:v>-78.853856570878634</c:v>
                </c:pt>
                <c:pt idx="24">
                  <c:v>-78.853856579629792</c:v>
                </c:pt>
                <c:pt idx="25">
                  <c:v>-84.721756499578987</c:v>
                </c:pt>
                <c:pt idx="26">
                  <c:v>-84.721756526219906</c:v>
                </c:pt>
                <c:pt idx="27">
                  <c:v>15.134443453149288</c:v>
                </c:pt>
                <c:pt idx="28">
                  <c:v>15.134443390341403</c:v>
                </c:pt>
              </c:numCache>
            </c:numRef>
          </c:val>
          <c:smooth val="0"/>
          <c:extLst>
            <c:ext xmlns:c16="http://schemas.microsoft.com/office/drawing/2014/chart" uri="{C3380CC4-5D6E-409C-BE32-E72D297353CC}">
              <c16:uniqueId val="{00000009-625F-457F-8ED0-975D02679A40}"/>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5EBF8D15-E2AF-4822-9676-0A13C1BCE6BE}"/>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30EDC17C-AD1D-4A69-87DB-D469D72114E2}"/>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D8E6A75D-0A48-4AB1-9DC1-0590C39E2E43}"/>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323E3389-9354-4433-934D-0EA2E9C6E62A}"/>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1BF4992A-6861-43FC-A60D-B1EE8128B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F9F70ACA-DD90-439D-BDA9-DEB82F0D9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859BF41C-3414-4BCD-AD82-77903998A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50.777489850702693</v>
          </cell>
          <cell r="J7">
            <v>48.451807871212488</v>
          </cell>
          <cell r="K7">
            <v>71.228898856526357</v>
          </cell>
          <cell r="L7">
            <v>94.194801752757982</v>
          </cell>
          <cell r="M7">
            <v>75.783022095094196</v>
          </cell>
          <cell r="N7">
            <v>54.513327138853725</v>
          </cell>
          <cell r="O7">
            <v>89.181991196891758</v>
          </cell>
          <cell r="P7">
            <v>79.990928019908026</v>
          </cell>
          <cell r="Q7">
            <v>19.074544015132822</v>
          </cell>
          <cell r="R7">
            <v>15.771912371614249</v>
          </cell>
          <cell r="S7">
            <v>67.033464775773467</v>
          </cell>
          <cell r="T7">
            <v>87.97609584527882</v>
          </cell>
          <cell r="U7">
            <v>142.6562881034622</v>
          </cell>
          <cell r="V7">
            <v>108.37818338490696</v>
          </cell>
          <cell r="W7">
            <v>141.23307812840164</v>
          </cell>
          <cell r="X7">
            <v>164.42384363937612</v>
          </cell>
          <cell r="Y7">
            <v>174.99611429972015</v>
          </cell>
          <cell r="Z7">
            <v>141.90738286201423</v>
          </cell>
          <cell r="AA7">
            <v>112.98092288970621</v>
          </cell>
          <cell r="AB7">
            <v>145.53160527193734</v>
          </cell>
          <cell r="AC7">
            <v>143.39292781862662</v>
          </cell>
          <cell r="AD7">
            <v>98.487974252959248</v>
          </cell>
          <cell r="AE7">
            <v>125.43924865049449</v>
          </cell>
          <cell r="AF7">
            <v>126.28944163383591</v>
          </cell>
          <cell r="AG7">
            <v>131.7638250279301</v>
          </cell>
          <cell r="AH7">
            <v>121.34531446195953</v>
          </cell>
          <cell r="AI7">
            <v>95.875993346177978</v>
          </cell>
          <cell r="AJ7">
            <v>66.930576450508084</v>
          </cell>
          <cell r="AK7">
            <v>48.606003984877837</v>
          </cell>
        </row>
        <row r="8">
          <cell r="H8" t="str">
            <v>FOM</v>
          </cell>
          <cell r="I8">
            <v>10.337777870572289</v>
          </cell>
          <cell r="J8">
            <v>9.8642927316077991</v>
          </cell>
          <cell r="K8">
            <v>15.037714158725343</v>
          </cell>
          <cell r="L8">
            <v>-2.2284949734995609</v>
          </cell>
          <cell r="M8">
            <v>66.383395165656225</v>
          </cell>
          <cell r="N8">
            <v>-13.309839965873689</v>
          </cell>
          <cell r="O8">
            <v>24.555712122600294</v>
          </cell>
          <cell r="P8">
            <v>18.381662203276822</v>
          </cell>
          <cell r="Q8">
            <v>16.895655487709735</v>
          </cell>
          <cell r="R8">
            <v>17.135928155598084</v>
          </cell>
          <cell r="S8">
            <v>22.270071398059955</v>
          </cell>
          <cell r="T8">
            <v>11.700069942478207</v>
          </cell>
          <cell r="U8">
            <v>-5.4163040642387932</v>
          </cell>
          <cell r="V8">
            <v>18.056241543360535</v>
          </cell>
          <cell r="W8">
            <v>16.655560877104961</v>
          </cell>
          <cell r="X8">
            <v>22.16142137816886</v>
          </cell>
          <cell r="Y8">
            <v>28.684195498680115</v>
          </cell>
          <cell r="Z8">
            <v>21.299810044209881</v>
          </cell>
          <cell r="AA8">
            <v>12.911210275539663</v>
          </cell>
          <cell r="AB8">
            <v>20.112834606690974</v>
          </cell>
          <cell r="AC8">
            <v>-26.884922959681482</v>
          </cell>
          <cell r="AD8">
            <v>7.0452830733295997</v>
          </cell>
          <cell r="AE8">
            <v>17.913871095584181</v>
          </cell>
          <cell r="AF8">
            <v>23.032572992083733</v>
          </cell>
          <cell r="AG8">
            <v>25.969937900966151</v>
          </cell>
          <cell r="AH8">
            <v>27.077778776073888</v>
          </cell>
          <cell r="AI8">
            <v>25.002278808344155</v>
          </cell>
          <cell r="AJ8">
            <v>21.047034534728969</v>
          </cell>
          <cell r="AK8">
            <v>15.834252002503955</v>
          </cell>
        </row>
        <row r="9">
          <cell r="H9" t="str">
            <v>Fuel</v>
          </cell>
          <cell r="I9">
            <v>-16.556556951428995</v>
          </cell>
          <cell r="J9">
            <v>-10.959977630880662</v>
          </cell>
          <cell r="K9">
            <v>-26.236554864135805</v>
          </cell>
          <cell r="L9">
            <v>-24.971057511355962</v>
          </cell>
          <cell r="M9">
            <v>-40.992373422310685</v>
          </cell>
          <cell r="N9">
            <v>-17.334582192033412</v>
          </cell>
          <cell r="O9">
            <v>21.55721281144675</v>
          </cell>
          <cell r="P9">
            <v>38.529663145008499</v>
          </cell>
          <cell r="Q9">
            <v>58.141992268861735</v>
          </cell>
          <cell r="R9">
            <v>73.932009388235628</v>
          </cell>
          <cell r="S9">
            <v>79.595591706688865</v>
          </cell>
          <cell r="T9">
            <v>91.028347907390909</v>
          </cell>
          <cell r="U9">
            <v>70.190666452242411</v>
          </cell>
          <cell r="V9">
            <v>101.88677707696252</v>
          </cell>
          <cell r="W9">
            <v>80.9540387901949</v>
          </cell>
          <cell r="X9">
            <v>59.206467096584205</v>
          </cell>
          <cell r="Y9">
            <v>88.318546791692967</v>
          </cell>
          <cell r="Z9">
            <v>132.38155943585397</v>
          </cell>
          <cell r="AA9">
            <v>121.38203719753277</v>
          </cell>
          <cell r="AB9">
            <v>91.211616557636177</v>
          </cell>
          <cell r="AC9">
            <v>108.78492000929883</v>
          </cell>
          <cell r="AD9">
            <v>176.85984375751869</v>
          </cell>
          <cell r="AE9">
            <v>123.16535822669231</v>
          </cell>
          <cell r="AF9">
            <v>96.346031440143477</v>
          </cell>
          <cell r="AG9">
            <v>93.561343920392503</v>
          </cell>
          <cell r="AH9">
            <v>86.676057683898492</v>
          </cell>
          <cell r="AI9">
            <v>95.250956601048117</v>
          </cell>
          <cell r="AJ9">
            <v>73.378634660098356</v>
          </cell>
          <cell r="AK9">
            <v>90.134169424582041</v>
          </cell>
        </row>
        <row r="10">
          <cell r="H10" t="str">
            <v>VOM</v>
          </cell>
          <cell r="I10">
            <v>-4.5533837922633396</v>
          </cell>
          <cell r="J10">
            <v>-4.9956629311278231</v>
          </cell>
          <cell r="K10">
            <v>-3.9934490686143982</v>
          </cell>
          <cell r="L10">
            <v>-5.9152093953881995</v>
          </cell>
          <cell r="M10">
            <v>-3.1703960734122667</v>
          </cell>
          <cell r="N10">
            <v>-0.65413302845385624</v>
          </cell>
          <cell r="O10">
            <v>-3.4235260595473811</v>
          </cell>
          <cell r="P10">
            <v>-1.8186967910728418</v>
          </cell>
          <cell r="Q10">
            <v>6.4352538978663505</v>
          </cell>
          <cell r="R10">
            <v>6.1074827662096363</v>
          </cell>
          <cell r="S10">
            <v>-2.6432133869387036</v>
          </cell>
          <cell r="T10">
            <v>0.14752138871280476</v>
          </cell>
          <cell r="U10">
            <v>-7.6728963507041339</v>
          </cell>
          <cell r="V10">
            <v>-5.116313947532646</v>
          </cell>
          <cell r="W10">
            <v>-5.3359946517980719</v>
          </cell>
          <cell r="X10">
            <v>-8.0141410517135228</v>
          </cell>
          <cell r="Y10">
            <v>-10.584534646960849</v>
          </cell>
          <cell r="Z10">
            <v>-10.083153802519925</v>
          </cell>
          <cell r="AA10">
            <v>-5.4081846821083017</v>
          </cell>
          <cell r="AB10">
            <v>-9.8645625047255461</v>
          </cell>
          <cell r="AC10">
            <v>-9.1803403960593855</v>
          </cell>
          <cell r="AD10">
            <v>-7.9799836314262942</v>
          </cell>
          <cell r="AE10">
            <v>-9.8743953988467545</v>
          </cell>
          <cell r="AF10">
            <v>-8.5396601276138977</v>
          </cell>
          <cell r="AG10">
            <v>-10.618955859300565</v>
          </cell>
          <cell r="AH10">
            <v>-8.9849299652456107</v>
          </cell>
          <cell r="AI10">
            <v>-7.1321524849298807</v>
          </cell>
          <cell r="AJ10">
            <v>-5.6029540167720189</v>
          </cell>
          <cell r="AK10">
            <v>-4.776456894762676</v>
          </cell>
        </row>
        <row r="11">
          <cell r="H11" t="str">
            <v>REHAB</v>
          </cell>
          <cell r="I11">
            <v>0</v>
          </cell>
          <cell r="J11">
            <v>0</v>
          </cell>
          <cell r="K11">
            <v>0</v>
          </cell>
          <cell r="L11">
            <v>11.4019189593278</v>
          </cell>
          <cell r="M11">
            <v>-3.1645560699597701</v>
          </cell>
          <cell r="N11">
            <v>3.7138196985930589</v>
          </cell>
          <cell r="O11">
            <v>-16.130102365603683</v>
          </cell>
          <cell r="P11">
            <v>3.8460109262257229E-5</v>
          </cell>
          <cell r="Q11">
            <v>1.7593332313239771</v>
          </cell>
          <cell r="R11">
            <v>2.750221005032529E-7</v>
          </cell>
          <cell r="S11">
            <v>0.66625233880517165</v>
          </cell>
          <cell r="T11">
            <v>1.06088203157892E-8</v>
          </cell>
          <cell r="U11">
            <v>1.08333432256593</v>
          </cell>
          <cell r="V11">
            <v>0</v>
          </cell>
          <cell r="W11">
            <v>0</v>
          </cell>
          <cell r="X11">
            <v>-1.9378498185442142E-2</v>
          </cell>
          <cell r="Y11">
            <v>7.41166002259744E-6</v>
          </cell>
          <cell r="Z11">
            <v>6.2741533196625542E-7</v>
          </cell>
          <cell r="AA11">
            <v>0</v>
          </cell>
          <cell r="AB11">
            <v>1.5424070394801244</v>
          </cell>
          <cell r="AC11">
            <v>5.3157986876331522</v>
          </cell>
          <cell r="AD11">
            <v>0</v>
          </cell>
          <cell r="AE11">
            <v>0.11909935190975784</v>
          </cell>
          <cell r="AF11">
            <v>1.6630383561960544E-7</v>
          </cell>
          <cell r="AG11">
            <v>1.5351304403665993E-6</v>
          </cell>
          <cell r="AH11">
            <v>2.8037418988580098E-10</v>
          </cell>
          <cell r="AI11">
            <v>-2.3048213438325251</v>
          </cell>
          <cell r="AJ11">
            <v>0</v>
          </cell>
          <cell r="AK11">
            <v>0</v>
          </cell>
        </row>
        <row r="12">
          <cell r="H12" t="str">
            <v>REZ</v>
          </cell>
          <cell r="I12">
            <v>1.6197844335203959</v>
          </cell>
          <cell r="J12">
            <v>1.5455962967544665</v>
          </cell>
          <cell r="K12">
            <v>0.79100537014813199</v>
          </cell>
          <cell r="L12">
            <v>2.9450383590853599</v>
          </cell>
          <cell r="M12">
            <v>3.5590598946855097</v>
          </cell>
          <cell r="N12">
            <v>0.47276496659841361</v>
          </cell>
          <cell r="O12">
            <v>8.0268053024774275</v>
          </cell>
          <cell r="P12">
            <v>1.6823043358594587</v>
          </cell>
          <cell r="Q12">
            <v>1.5980281096358666</v>
          </cell>
          <cell r="R12">
            <v>2.0812408430302458</v>
          </cell>
          <cell r="S12">
            <v>2.7789662321658106</v>
          </cell>
          <cell r="T12">
            <v>7.3352765884464315</v>
          </cell>
          <cell r="U12">
            <v>17.327681689420977</v>
          </cell>
          <cell r="V12">
            <v>14.800183562099527</v>
          </cell>
          <cell r="W12">
            <v>21.238450753081153</v>
          </cell>
          <cell r="X12">
            <v>24.842628883588709</v>
          </cell>
          <cell r="Y12">
            <v>25.06945184891892</v>
          </cell>
          <cell r="Z12">
            <v>22.601748651013128</v>
          </cell>
          <cell r="AA12">
            <v>24.99550120928383</v>
          </cell>
          <cell r="AB12">
            <v>30.726765320071021</v>
          </cell>
          <cell r="AC12">
            <v>24.180200423197007</v>
          </cell>
          <cell r="AD12">
            <v>26.14634926051728</v>
          </cell>
          <cell r="AE12">
            <v>40.161179872750651</v>
          </cell>
          <cell r="AF12">
            <v>35.148908504030608</v>
          </cell>
          <cell r="AG12">
            <v>38.532443081316949</v>
          </cell>
          <cell r="AH12">
            <v>47.683167186746843</v>
          </cell>
          <cell r="AI12">
            <v>38.39832868062885</v>
          </cell>
          <cell r="AJ12">
            <v>34.782843130459952</v>
          </cell>
          <cell r="AK12">
            <v>22.942363096123039</v>
          </cell>
        </row>
        <row r="13">
          <cell r="H13" t="str">
            <v>USE+DSP</v>
          </cell>
          <cell r="I13">
            <v>8.4227955799999963E-6</v>
          </cell>
          <cell r="J13">
            <v>8.3648542899999976E-6</v>
          </cell>
          <cell r="K13">
            <v>8.4420215999999985E-6</v>
          </cell>
          <cell r="L13">
            <v>0.18236889158278019</v>
          </cell>
          <cell r="M13">
            <v>0.10558777141014002</v>
          </cell>
          <cell r="N13">
            <v>0.49903326556203997</v>
          </cell>
          <cell r="O13">
            <v>2.4293165871379956E-2</v>
          </cell>
          <cell r="P13">
            <v>-2.0497963358786766</v>
          </cell>
          <cell r="Q13">
            <v>0.70011187128338037</v>
          </cell>
          <cell r="R13">
            <v>6.1958139246870006E-2</v>
          </cell>
          <cell r="S13">
            <v>0.48260671520172083</v>
          </cell>
          <cell r="T13">
            <v>4.4698936410331447</v>
          </cell>
          <cell r="U13">
            <v>-1.1496785252817681</v>
          </cell>
          <cell r="V13">
            <v>1.4779871428905589</v>
          </cell>
          <cell r="W13">
            <v>11.6949508528186</v>
          </cell>
          <cell r="X13">
            <v>0.49887432316606034</v>
          </cell>
          <cell r="Y13">
            <v>-23.456413292449113</v>
          </cell>
          <cell r="Z13">
            <v>-7.0120433818429945E-2</v>
          </cell>
          <cell r="AA13">
            <v>-6.6925276491784791</v>
          </cell>
          <cell r="AB13">
            <v>0.5855780883060997</v>
          </cell>
          <cell r="AC13">
            <v>-6.8504846984597281</v>
          </cell>
          <cell r="AD13">
            <v>11.408142532459326</v>
          </cell>
          <cell r="AE13">
            <v>3.762718660429484</v>
          </cell>
          <cell r="AF13">
            <v>21.462398103938966</v>
          </cell>
          <cell r="AG13">
            <v>-1.5647912241541808</v>
          </cell>
          <cell r="AH13">
            <v>-0.57983852965114058</v>
          </cell>
          <cell r="AI13">
            <v>-0.12828363959337002</v>
          </cell>
          <cell r="AJ13">
            <v>-1.4039968117384778</v>
          </cell>
          <cell r="AK13">
            <v>-5.592779934256483</v>
          </cell>
        </row>
        <row r="14">
          <cell r="H14" t="str">
            <v>SyncCon</v>
          </cell>
          <cell r="I14">
            <v>-5.9547155499999692E-2</v>
          </cell>
          <cell r="J14">
            <v>8.9058325029999871E-2</v>
          </cell>
          <cell r="K14">
            <v>1.5187797974581372E-2</v>
          </cell>
          <cell r="L14">
            <v>0.62348642997389836</v>
          </cell>
          <cell r="M14">
            <v>0.42953880403900074</v>
          </cell>
          <cell r="N14">
            <v>0.72140493338040146</v>
          </cell>
          <cell r="O14">
            <v>-1.042910490478298</v>
          </cell>
          <cell r="P14">
            <v>-0.97845463516500242</v>
          </cell>
          <cell r="Q14">
            <v>-2.0234900166843</v>
          </cell>
          <cell r="R14">
            <v>-1.4098577739352987</v>
          </cell>
          <cell r="S14">
            <v>-0.90528221125539854</v>
          </cell>
          <cell r="T14">
            <v>0.19369689462310088</v>
          </cell>
          <cell r="U14">
            <v>0.40082408074719933</v>
          </cell>
          <cell r="V14">
            <v>0.76462012880469954</v>
          </cell>
          <cell r="W14">
            <v>0.88257883022689931</v>
          </cell>
          <cell r="X14">
            <v>0.98449449258949973</v>
          </cell>
          <cell r="Y14">
            <v>1.1180751685777996</v>
          </cell>
          <cell r="Z14">
            <v>0.99150695787960108</v>
          </cell>
          <cell r="AA14">
            <v>0.93440583339260042</v>
          </cell>
          <cell r="AB14">
            <v>1.0570835679740995</v>
          </cell>
          <cell r="AC14">
            <v>0.98525060898286754</v>
          </cell>
          <cell r="AD14">
            <v>0.89274044444930045</v>
          </cell>
          <cell r="AE14">
            <v>1.0819673584863194</v>
          </cell>
          <cell r="AF14">
            <v>1.0475786700400986</v>
          </cell>
          <cell r="AG14">
            <v>0.97271474034360106</v>
          </cell>
          <cell r="AH14">
            <v>0.75473330705304942</v>
          </cell>
          <cell r="AI14">
            <v>0.7165086522887314</v>
          </cell>
          <cell r="AJ14">
            <v>0.70973276475501101</v>
          </cell>
          <cell r="AK14">
            <v>0.73906898789599018</v>
          </cell>
        </row>
        <row r="15">
          <cell r="H15" t="str">
            <v>System Strength</v>
          </cell>
          <cell r="I15">
            <v>0.55070018412751054</v>
          </cell>
          <cell r="J15">
            <v>0.52547734415598824</v>
          </cell>
          <cell r="K15">
            <v>9.317279535729267E-2</v>
          </cell>
          <cell r="L15">
            <v>0.98844862397823641</v>
          </cell>
          <cell r="M15">
            <v>0.98035206725438362</v>
          </cell>
          <cell r="N15">
            <v>0.57763535454987325</v>
          </cell>
          <cell r="O15">
            <v>1.497636776623829</v>
          </cell>
          <cell r="P15">
            <v>1.2704289097097026</v>
          </cell>
          <cell r="Q15">
            <v>-6.5949153099925759E-2</v>
          </cell>
          <cell r="R15">
            <v>0.19130741484306418</v>
          </cell>
          <cell r="S15">
            <v>0.31794175121217266</v>
          </cell>
          <cell r="T15">
            <v>-0.1030972434710493</v>
          </cell>
          <cell r="U15">
            <v>1.2596424688553234</v>
          </cell>
          <cell r="V15">
            <v>0.53800225435972238</v>
          </cell>
          <cell r="W15">
            <v>0.84892567985675849</v>
          </cell>
          <cell r="X15">
            <v>1.1227024910818872</v>
          </cell>
          <cell r="Y15">
            <v>1.9893169525157863</v>
          </cell>
          <cell r="Z15">
            <v>1.6420042341408407</v>
          </cell>
          <cell r="AA15">
            <v>1.0941524485650371</v>
          </cell>
          <cell r="AB15">
            <v>1.9384992339505334</v>
          </cell>
          <cell r="AC15">
            <v>1.7168095059822808</v>
          </cell>
          <cell r="AD15">
            <v>1.0474504477352384</v>
          </cell>
          <cell r="AE15">
            <v>2.3909468617677629</v>
          </cell>
          <cell r="AF15">
            <v>2.1838102046072891</v>
          </cell>
          <cell r="AG15">
            <v>2.3905370676191087</v>
          </cell>
          <cell r="AH15">
            <v>2.6572545585903864</v>
          </cell>
          <cell r="AI15">
            <v>2.1248647564206404</v>
          </cell>
          <cell r="AJ15">
            <v>1.8909484088674944</v>
          </cell>
          <cell r="AK15">
            <v>0.95601779546550825</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47.676180021218897</v>
          </cell>
          <cell r="M26">
            <v>39.135854172582185</v>
          </cell>
          <cell r="N26">
            <v>-46.503438718682446</v>
          </cell>
          <cell r="O26">
            <v>-91.336402253504275</v>
          </cell>
          <cell r="P26">
            <v>-91.33660299465555</v>
          </cell>
          <cell r="Q26">
            <v>-434.74625637873305</v>
          </cell>
          <cell r="R26">
            <v>-434.74625640306203</v>
          </cell>
          <cell r="S26">
            <v>-284.70304349848175</v>
          </cell>
          <cell r="T26">
            <v>-167.68001616961283</v>
          </cell>
          <cell r="U26">
            <v>-111.24126630577757</v>
          </cell>
          <cell r="V26">
            <v>-111.24126638881171</v>
          </cell>
          <cell r="W26">
            <v>131.1824899255098</v>
          </cell>
          <cell r="X26">
            <v>125.64777046644485</v>
          </cell>
          <cell r="Y26">
            <v>146.80400993284002</v>
          </cell>
          <cell r="Z26">
            <v>146.80400992601062</v>
          </cell>
          <cell r="AA26">
            <v>146.80400992465002</v>
          </cell>
          <cell r="AB26">
            <v>207.17690992976986</v>
          </cell>
          <cell r="AC26">
            <v>441.92158394461921</v>
          </cell>
          <cell r="AD26">
            <v>441.92158394909848</v>
          </cell>
          <cell r="AE26">
            <v>376.42706399999906</v>
          </cell>
          <cell r="AF26">
            <v>295.11760399999889</v>
          </cell>
          <cell r="AG26">
            <v>295.11760399999889</v>
          </cell>
          <cell r="AH26">
            <v>295.11760399999889</v>
          </cell>
          <cell r="AI26">
            <v>6.5257939013463329E-4</v>
          </cell>
          <cell r="AJ26">
            <v>6.525889000386087E-4</v>
          </cell>
          <cell r="AK26">
            <v>6.5258324002570589E-4</v>
          </cell>
        </row>
        <row r="27">
          <cell r="H27" t="str">
            <v>Brown Coal</v>
          </cell>
          <cell r="I27">
            <v>0</v>
          </cell>
          <cell r="J27">
            <v>0</v>
          </cell>
          <cell r="K27">
            <v>0</v>
          </cell>
          <cell r="L27">
            <v>165.54842999999937</v>
          </cell>
          <cell r="M27">
            <v>172.10021999999844</v>
          </cell>
          <cell r="N27">
            <v>235.70735999999783</v>
          </cell>
          <cell r="O27">
            <v>-1.6090431599999999E-3</v>
          </cell>
          <cell r="P27">
            <v>-1.0088525700000001E-3</v>
          </cell>
          <cell r="Q27">
            <v>-1.0086972999999999E-3</v>
          </cell>
          <cell r="R27">
            <v>-1.0089369299999991E-3</v>
          </cell>
          <cell r="S27">
            <v>-1.008844909999999E-3</v>
          </cell>
          <cell r="T27">
            <v>-1.008891099999999E-3</v>
          </cell>
          <cell r="U27">
            <v>-1.008944979999999E-3</v>
          </cell>
          <cell r="V27">
            <v>-1.00890969E-3</v>
          </cell>
          <cell r="W27">
            <v>-1.008847139999999E-3</v>
          </cell>
          <cell r="X27">
            <v>-8.3591172E-4</v>
          </cell>
          <cell r="Y27">
            <v>-5.6463219999999998E-4</v>
          </cell>
          <cell r="Z27">
            <v>-5.6465018999999998E-4</v>
          </cell>
          <cell r="AA27">
            <v>-5.6472979999999998E-4</v>
          </cell>
          <cell r="AB27">
            <v>-5.6469927E-4</v>
          </cell>
          <cell r="AC27">
            <v>-5.6467563999999999E-4</v>
          </cell>
          <cell r="AD27">
            <v>-5.6464081999999796E-4</v>
          </cell>
          <cell r="AE27">
            <v>-5.6466019999999999E-4</v>
          </cell>
          <cell r="AF27">
            <v>-5.6466888E-4</v>
          </cell>
          <cell r="AG27">
            <v>-1.5420120000000001E-4</v>
          </cell>
          <cell r="AH27">
            <v>-1.5405614E-4</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-46.18986786701953</v>
          </cell>
          <cell r="X30">
            <v>-46.189867878415498</v>
          </cell>
          <cell r="Y30">
            <v>-791.72267000000011</v>
          </cell>
          <cell r="Z30">
            <v>-791.72267000000011</v>
          </cell>
          <cell r="AA30">
            <v>-820.36896999999954</v>
          </cell>
          <cell r="AB30">
            <v>-820.36896999999954</v>
          </cell>
          <cell r="AC30">
            <v>-923.79995999999937</v>
          </cell>
          <cell r="AD30">
            <v>-1037.7964599999987</v>
          </cell>
          <cell r="AE30">
            <v>-1202.152259822351</v>
          </cell>
          <cell r="AF30">
            <v>-867.46931033005967</v>
          </cell>
          <cell r="AG30">
            <v>-867.4693103330992</v>
          </cell>
          <cell r="AH30">
            <v>-926.4819103414593</v>
          </cell>
          <cell r="AI30">
            <v>-926.48191036322896</v>
          </cell>
          <cell r="AJ30">
            <v>-625.90621050259142</v>
          </cell>
          <cell r="AK30">
            <v>-932.44959804090104</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-399.18632278106816</v>
          </cell>
          <cell r="J32">
            <v>-399.18638276318779</v>
          </cell>
          <cell r="K32">
            <v>-594.18204772588069</v>
          </cell>
          <cell r="L32">
            <v>-861.41270033839464</v>
          </cell>
          <cell r="M32">
            <v>-879.96830034067534</v>
          </cell>
          <cell r="N32">
            <v>-692.79822034238896</v>
          </cell>
          <cell r="O32">
            <v>-1152.3000833443657</v>
          </cell>
          <cell r="P32">
            <v>-1057.978322066454</v>
          </cell>
          <cell r="Q32">
            <v>-400.64096206856993</v>
          </cell>
          <cell r="R32">
            <v>-434.21186564078744</v>
          </cell>
          <cell r="S32">
            <v>-1294.615492940804</v>
          </cell>
          <cell r="T32">
            <v>-591.36727855179197</v>
          </cell>
          <cell r="U32">
            <v>-951.75251441957516</v>
          </cell>
          <cell r="V32">
            <v>-443.92109442847141</v>
          </cell>
          <cell r="W32">
            <v>-676.99057384811749</v>
          </cell>
          <cell r="X32">
            <v>-1278.4336489355555</v>
          </cell>
          <cell r="Y32">
            <v>-1420.3706148231795</v>
          </cell>
          <cell r="Z32">
            <v>-999.86786108354136</v>
          </cell>
          <cell r="AA32">
            <v>-1158.7702676920962</v>
          </cell>
          <cell r="AB32">
            <v>-1904.8053993716676</v>
          </cell>
          <cell r="AC32">
            <v>-1656.2146831545251</v>
          </cell>
          <cell r="AD32">
            <v>-961.09792944182846</v>
          </cell>
          <cell r="AE32">
            <v>-1092.8153992376319</v>
          </cell>
          <cell r="AF32">
            <v>-981.74894809297984</v>
          </cell>
          <cell r="AG32">
            <v>-1068.9320829096105</v>
          </cell>
          <cell r="AH32">
            <v>-1385.6532716453803</v>
          </cell>
          <cell r="AI32">
            <v>-802.33567168434092</v>
          </cell>
          <cell r="AJ32">
            <v>-610.07861408077588</v>
          </cell>
          <cell r="AK32">
            <v>-499.40887132214993</v>
          </cell>
        </row>
        <row r="33">
          <cell r="H33" t="str">
            <v>Solar PV</v>
          </cell>
          <cell r="I33">
            <v>0</v>
          </cell>
          <cell r="J33">
            <v>0</v>
          </cell>
          <cell r="K33">
            <v>0</v>
          </cell>
          <cell r="L33">
            <v>0</v>
          </cell>
          <cell r="M33">
            <v>273.37896999999975</v>
          </cell>
          <cell r="N33">
            <v>273.37896999999975</v>
          </cell>
          <cell r="O33">
            <v>355.1363515330404</v>
          </cell>
          <cell r="P33">
            <v>294.79334512153036</v>
          </cell>
          <cell r="Q33">
            <v>354.97226904187119</v>
          </cell>
          <cell r="R33">
            <v>171.57089232311955</v>
          </cell>
          <cell r="S33">
            <v>347.33868016688939</v>
          </cell>
          <cell r="T33">
            <v>160.91011793945836</v>
          </cell>
          <cell r="U33">
            <v>-665.80224240607276</v>
          </cell>
          <cell r="V33">
            <v>-755.00227214853112</v>
          </cell>
          <cell r="W33">
            <v>-796.08377217449197</v>
          </cell>
          <cell r="X33">
            <v>-609.35657222611371</v>
          </cell>
          <cell r="Y33">
            <v>-1302.8927394016719</v>
          </cell>
          <cell r="Z33">
            <v>-1116.0263394782851</v>
          </cell>
          <cell r="AA33">
            <v>-359.15664980337533</v>
          </cell>
          <cell r="AB33">
            <v>-595.45658693513178</v>
          </cell>
          <cell r="AC33">
            <v>-888.24300739418686</v>
          </cell>
          <cell r="AD33">
            <v>-570.50784194051084</v>
          </cell>
          <cell r="AE33">
            <v>-1961.4823875198563</v>
          </cell>
          <cell r="AF33">
            <v>-1961.4823875113871</v>
          </cell>
          <cell r="AG33">
            <v>-2265.5936875149346</v>
          </cell>
          <cell r="AH33">
            <v>-2166.6932737101233</v>
          </cell>
          <cell r="AI33">
            <v>-2166.693274106874</v>
          </cell>
          <cell r="AJ33">
            <v>-2166.693274369507</v>
          </cell>
          <cell r="AK33">
            <v>-971.84556001137389</v>
          </cell>
        </row>
        <row r="34">
          <cell r="H34" t="str">
            <v>Grid Battery</v>
          </cell>
          <cell r="I34">
            <v>0</v>
          </cell>
          <cell r="J34">
            <v>0</v>
          </cell>
          <cell r="K34">
            <v>0</v>
          </cell>
          <cell r="L34">
            <v>0</v>
          </cell>
          <cell r="M34">
            <v>0</v>
          </cell>
          <cell r="N34">
            <v>0</v>
          </cell>
          <cell r="O34">
            <v>0</v>
          </cell>
          <cell r="P34">
            <v>-2.5074701989069581E-4</v>
          </cell>
          <cell r="Q34">
            <v>-4.4757968998965225E-4</v>
          </cell>
          <cell r="R34">
            <v>-5.4836701997373893E-4</v>
          </cell>
          <cell r="S34">
            <v>-5.5480305991295609E-4</v>
          </cell>
          <cell r="T34">
            <v>304.95177375137007</v>
          </cell>
          <cell r="U34">
            <v>146.8798237577098</v>
          </cell>
          <cell r="V34">
            <v>146.87982364717982</v>
          </cell>
          <cell r="W34">
            <v>117.0140607664398</v>
          </cell>
          <cell r="X34">
            <v>117.01406075810996</v>
          </cell>
          <cell r="Y34">
            <v>25.471900002860139</v>
          </cell>
          <cell r="Z34">
            <v>25.471899979719865</v>
          </cell>
          <cell r="AA34">
            <v>495.87312772023051</v>
          </cell>
          <cell r="AB34">
            <v>495.87312769470054</v>
          </cell>
          <cell r="AC34">
            <v>265.73727895954016</v>
          </cell>
          <cell r="AD34">
            <v>31.685781767049775</v>
          </cell>
          <cell r="AE34">
            <v>31.685781749659782</v>
          </cell>
          <cell r="AF34">
            <v>-567.40850668933035</v>
          </cell>
          <cell r="AG34">
            <v>-567.40849055857007</v>
          </cell>
          <cell r="AH34">
            <v>-546.3437922107687</v>
          </cell>
          <cell r="AI34">
            <v>-546.3437195848428</v>
          </cell>
          <cell r="AJ34">
            <v>-515.22261203270045</v>
          </cell>
          <cell r="AK34">
            <v>-722.10187516209407</v>
          </cell>
        </row>
        <row r="35">
          <cell r="H35" t="str">
            <v>Pumped Hydro</v>
          </cell>
          <cell r="I35">
            <v>0</v>
          </cell>
          <cell r="J35">
            <v>0</v>
          </cell>
          <cell r="K35">
            <v>0</v>
          </cell>
          <cell r="L35">
            <v>0</v>
          </cell>
          <cell r="M35">
            <v>0</v>
          </cell>
          <cell r="N35">
            <v>0</v>
          </cell>
          <cell r="O35">
            <v>0</v>
          </cell>
          <cell r="P35">
            <v>-2.5436090982111637E-4</v>
          </cell>
          <cell r="Q35">
            <v>2.5088906018436319</v>
          </cell>
          <cell r="R35">
            <v>135.70918862658073</v>
          </cell>
          <cell r="S35">
            <v>172.10647103949032</v>
          </cell>
          <cell r="T35">
            <v>-498.03742493799018</v>
          </cell>
          <cell r="U35">
            <v>-510.24622494120013</v>
          </cell>
          <cell r="V35">
            <v>-510.24622494575033</v>
          </cell>
          <cell r="W35">
            <v>-740.32917760236069</v>
          </cell>
          <cell r="X35">
            <v>-740.3291776210599</v>
          </cell>
          <cell r="Y35">
            <v>-314.22747236672058</v>
          </cell>
          <cell r="Z35">
            <v>-314.22747237167096</v>
          </cell>
          <cell r="AA35">
            <v>-289.45461962083027</v>
          </cell>
          <cell r="AB35">
            <v>-289.4546196416004</v>
          </cell>
          <cell r="AC35">
            <v>-339.44931979617104</v>
          </cell>
          <cell r="AD35">
            <v>-118.49741981004081</v>
          </cell>
          <cell r="AE35">
            <v>-118.4974198216587</v>
          </cell>
          <cell r="AF35">
            <v>-78.853856570878634</v>
          </cell>
          <cell r="AG35">
            <v>-78.853856579629792</v>
          </cell>
          <cell r="AH35">
            <v>-84.721756499578987</v>
          </cell>
          <cell r="AI35">
            <v>-84.721756526219906</v>
          </cell>
          <cell r="AJ35">
            <v>15.134443453149288</v>
          </cell>
          <cell r="AK35">
            <v>15.134443390341403</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677.02672999998322</v>
          </cell>
          <cell r="J47">
            <v>510.03972000001522</v>
          </cell>
          <cell r="K47">
            <v>1132.6751700000023</v>
          </cell>
          <cell r="L47">
            <v>1344.2407491170743</v>
          </cell>
          <cell r="M47">
            <v>1234.8069700493943</v>
          </cell>
          <cell r="N47">
            <v>774.06281234823109</v>
          </cell>
          <cell r="O47">
            <v>1244.3824491676714</v>
          </cell>
          <cell r="P47">
            <v>730.20720849577629</v>
          </cell>
          <cell r="Q47">
            <v>-819.77887860297778</v>
          </cell>
          <cell r="R47">
            <v>-550.79930337273981</v>
          </cell>
          <cell r="S47">
            <v>103.72316803695139</v>
          </cell>
          <cell r="T47">
            <v>-89.345079340615484</v>
          </cell>
          <cell r="U47">
            <v>436.18660590309446</v>
          </cell>
          <cell r="V47">
            <v>-238.45162616902235</v>
          </cell>
          <cell r="W47">
            <v>908.26321598348659</v>
          </cell>
          <cell r="X47">
            <v>1160.610455091075</v>
          </cell>
          <cell r="Y47">
            <v>798.28040624210189</v>
          </cell>
          <cell r="Z47">
            <v>980.21849676049533</v>
          </cell>
          <cell r="AA47">
            <v>839.40957836276357</v>
          </cell>
          <cell r="AB47">
            <v>1098.6449571710073</v>
          </cell>
          <cell r="AC47">
            <v>2289.3679637354035</v>
          </cell>
          <cell r="AD47">
            <v>2432.4382369978011</v>
          </cell>
          <cell r="AE47">
            <v>1901.5820262699908</v>
          </cell>
          <cell r="AF47">
            <v>1362.1254596616745</v>
          </cell>
          <cell r="AG47">
            <v>1286.4974830661204</v>
          </cell>
          <cell r="AH47">
            <v>1439.0482999999995</v>
          </cell>
          <cell r="AI47">
            <v>150.11832547092035</v>
          </cell>
          <cell r="AJ47">
            <v>48.152810215199679</v>
          </cell>
          <cell r="AK47">
            <v>50.634901901399644</v>
          </cell>
        </row>
        <row r="48">
          <cell r="H48" t="str">
            <v>Brown Coal</v>
          </cell>
          <cell r="I48">
            <v>494.56260000000111</v>
          </cell>
          <cell r="J48">
            <v>310.31190000000424</v>
          </cell>
          <cell r="K48">
            <v>670.75349999999889</v>
          </cell>
          <cell r="L48">
            <v>1140.6024824278084</v>
          </cell>
          <cell r="M48">
            <v>1438.8325454519763</v>
          </cell>
          <cell r="N48">
            <v>1895.2522891976005</v>
          </cell>
          <cell r="O48">
            <v>-8.6774008869999995E-3</v>
          </cell>
          <cell r="P48">
            <v>-6.2041566829999966E-3</v>
          </cell>
          <cell r="Q48">
            <v>-5.7803797409999996E-3</v>
          </cell>
          <cell r="R48">
            <v>-5.8381202029999905E-3</v>
          </cell>
          <cell r="S48">
            <v>-5.4137424259999992E-3</v>
          </cell>
          <cell r="T48">
            <v>-5.4537670860000005E-3</v>
          </cell>
          <cell r="U48">
            <v>-5.7416600859999979E-3</v>
          </cell>
          <cell r="V48">
            <v>-5.3242351020000023E-3</v>
          </cell>
          <cell r="W48">
            <v>-5.2559112670000005E-3</v>
          </cell>
          <cell r="X48">
            <v>-4.2421741010000005E-3</v>
          </cell>
          <cell r="Y48">
            <v>-2.5129447039999994E-3</v>
          </cell>
          <cell r="Z48">
            <v>-2.7332742720000002E-3</v>
          </cell>
          <cell r="AA48">
            <v>-2.3125679119999896E-3</v>
          </cell>
          <cell r="AB48">
            <v>-2.02459274699999E-3</v>
          </cell>
          <cell r="AC48">
            <v>-2.5169016739999997E-3</v>
          </cell>
          <cell r="AD48">
            <v>-2.7862319229999986E-3</v>
          </cell>
          <cell r="AE48">
            <v>-2.9266099099999991E-3</v>
          </cell>
          <cell r="AF48">
            <v>-2.6952761499999993E-3</v>
          </cell>
          <cell r="AG48">
            <v>-1.0959924830000001E-3</v>
          </cell>
          <cell r="AH48">
            <v>-1.2320049260000003E-3</v>
          </cell>
          <cell r="AI48">
            <v>-2.5301463599999976E-4</v>
          </cell>
          <cell r="AJ48">
            <v>0</v>
          </cell>
          <cell r="AK48">
            <v>0</v>
          </cell>
        </row>
        <row r="49">
          <cell r="H49" t="str">
            <v>CCGT</v>
          </cell>
          <cell r="I49">
            <v>-6.7299283273314359E-5</v>
          </cell>
          <cell r="J49">
            <v>-6.7636556195793673E-5</v>
          </cell>
          <cell r="K49">
            <v>18.332819486799281</v>
          </cell>
          <cell r="L49">
            <v>2.4370581919401957</v>
          </cell>
          <cell r="M49">
            <v>129.44503850048841</v>
          </cell>
          <cell r="N49">
            <v>-108.45743726420596</v>
          </cell>
          <cell r="O49">
            <v>-593.10687014346786</v>
          </cell>
          <cell r="P49">
            <v>-658.37330724873073</v>
          </cell>
          <cell r="Q49">
            <v>-790.42943264831229</v>
          </cell>
          <cell r="R49">
            <v>-853.46367985815323</v>
          </cell>
          <cell r="S49">
            <v>-594.45296074772159</v>
          </cell>
          <cell r="T49">
            <v>-208.17618873893935</v>
          </cell>
          <cell r="U49">
            <v>-203.42650504622179</v>
          </cell>
          <cell r="V49">
            <v>-274.07251517219265</v>
          </cell>
          <cell r="W49">
            <v>-865.47592417822125</v>
          </cell>
          <cell r="X49">
            <v>-489.55459666882598</v>
          </cell>
          <cell r="Y49">
            <v>-289.78695309833802</v>
          </cell>
          <cell r="Z49">
            <v>-220.07611653059939</v>
          </cell>
          <cell r="AA49">
            <v>-214.80500362215844</v>
          </cell>
          <cell r="AB49">
            <v>-96.124848535356705</v>
          </cell>
          <cell r="AC49">
            <v>-146.87014154680992</v>
          </cell>
          <cell r="AD49">
            <v>-301.15574757978175</v>
          </cell>
          <cell r="AE49">
            <v>-129.56772934646006</v>
          </cell>
          <cell r="AF49">
            <v>-54.481703723907685</v>
          </cell>
          <cell r="AG49">
            <v>-18.669293698078945</v>
          </cell>
          <cell r="AH49">
            <v>-4.6063215199865226E-4</v>
          </cell>
          <cell r="AI49">
            <v>-4.5603220098655584E-4</v>
          </cell>
          <cell r="AJ49">
            <v>-4.4551692008099053E-4</v>
          </cell>
          <cell r="AK49">
            <v>-7.1090838491727482E-4</v>
          </cell>
        </row>
        <row r="50">
          <cell r="H50" t="str">
            <v>Gas - Steam</v>
          </cell>
          <cell r="I50">
            <v>2.1162160000001222</v>
          </cell>
          <cell r="J50">
            <v>0.97018890000003921</v>
          </cell>
          <cell r="K50">
            <v>2.2511000000000649</v>
          </cell>
          <cell r="L50">
            <v>-32.742216000001008</v>
          </cell>
          <cell r="M50">
            <v>-16.631302000000119</v>
          </cell>
          <cell r="N50">
            <v>-22.145396000000005</v>
          </cell>
          <cell r="O50">
            <v>-60.028404999999964</v>
          </cell>
          <cell r="P50">
            <v>-93.079925999998977</v>
          </cell>
          <cell r="Q50">
            <v>-55.558303999999993</v>
          </cell>
          <cell r="R50">
            <v>-149.93077100000011</v>
          </cell>
          <cell r="S50">
            <v>-465.50376999999895</v>
          </cell>
          <cell r="T50">
            <v>-731.87038000000007</v>
          </cell>
          <cell r="U50">
            <v>-693.45926999999995</v>
          </cell>
          <cell r="V50">
            <v>-711.61972999999989</v>
          </cell>
          <cell r="W50">
            <v>-250.28931</v>
          </cell>
          <cell r="X50">
            <v>-146.18194999999997</v>
          </cell>
          <cell r="Y50">
            <v>-229.52820999999892</v>
          </cell>
          <cell r="Z50">
            <v>-574.31686000000002</v>
          </cell>
          <cell r="AA50">
            <v>-8.5899400000000128</v>
          </cell>
          <cell r="AB50">
            <v>-8.129950000000008</v>
          </cell>
          <cell r="AC50">
            <v>-6.4094499999999925</v>
          </cell>
          <cell r="AD50">
            <v>-25.512670000000981</v>
          </cell>
          <cell r="AE50">
            <v>-7.7657600000000002</v>
          </cell>
          <cell r="AF50">
            <v>-8.0310000000000059</v>
          </cell>
          <cell r="AG50">
            <v>-7.2407699999999977</v>
          </cell>
          <cell r="AH50">
            <v>0</v>
          </cell>
          <cell r="AI50">
            <v>0</v>
          </cell>
          <cell r="AJ50">
            <v>0</v>
          </cell>
          <cell r="AK50">
            <v>0</v>
          </cell>
        </row>
        <row r="51">
          <cell r="H51" t="str">
            <v>OCGT / Diesel</v>
          </cell>
          <cell r="I51">
            <v>2.0013420954391137</v>
          </cell>
          <cell r="J51">
            <v>1.04267738033586</v>
          </cell>
          <cell r="K51">
            <v>5.9888888933902109</v>
          </cell>
          <cell r="L51">
            <v>-57.677759938528595</v>
          </cell>
          <cell r="M51">
            <v>-25.826806626143309</v>
          </cell>
          <cell r="N51">
            <v>-26.558284870081479</v>
          </cell>
          <cell r="O51">
            <v>-63.666531808416153</v>
          </cell>
          <cell r="P51">
            <v>-105.11023184140225</v>
          </cell>
          <cell r="Q51">
            <v>-30.858779672494464</v>
          </cell>
          <cell r="R51">
            <v>-178.91390561770427</v>
          </cell>
          <cell r="S51">
            <v>-296.64920458434739</v>
          </cell>
          <cell r="T51">
            <v>-457.76449824585279</v>
          </cell>
          <cell r="U51">
            <v>-329.62669176329155</v>
          </cell>
          <cell r="V51">
            <v>-726.05880246724701</v>
          </cell>
          <cell r="W51">
            <v>-732.45080084901224</v>
          </cell>
          <cell r="X51">
            <v>-789.22603117168705</v>
          </cell>
          <cell r="Y51">
            <v>-1345.578294903069</v>
          </cell>
          <cell r="Z51">
            <v>-1942.6846379263243</v>
          </cell>
          <cell r="AA51">
            <v>-2323.0478945074183</v>
          </cell>
          <cell r="AB51">
            <v>-1890.1005713675713</v>
          </cell>
          <cell r="AC51">
            <v>-2424.5805231268487</v>
          </cell>
          <cell r="AD51">
            <v>-3977.1786234895935</v>
          </cell>
          <cell r="AE51">
            <v>-2859.0788540805534</v>
          </cell>
          <cell r="AF51">
            <v>-2367.2517634751885</v>
          </cell>
          <cell r="AG51">
            <v>-2408.8534103858001</v>
          </cell>
          <cell r="AH51">
            <v>-2349.6710348575834</v>
          </cell>
          <cell r="AI51">
            <v>-2385.4496890205064</v>
          </cell>
          <cell r="AJ51">
            <v>-1921.962324412485</v>
          </cell>
          <cell r="AK51">
            <v>-2525.4236958352813</v>
          </cell>
        </row>
        <row r="52">
          <cell r="H52" t="str">
            <v>Hydro</v>
          </cell>
          <cell r="I52">
            <v>-1.9602040000008856</v>
          </cell>
          <cell r="J52">
            <v>273.0100130000028</v>
          </cell>
          <cell r="K52">
            <v>-403.52424400000382</v>
          </cell>
          <cell r="L52">
            <v>-461.78664499999832</v>
          </cell>
          <cell r="M52">
            <v>-1195.7944000000025</v>
          </cell>
          <cell r="N52">
            <v>-1353.1603930000019</v>
          </cell>
          <cell r="O52">
            <v>854.1711890000006</v>
          </cell>
          <cell r="P52">
            <v>1043.7024320000019</v>
          </cell>
          <cell r="Q52">
            <v>454.61801399999968</v>
          </cell>
          <cell r="R52">
            <v>493.32996799999637</v>
          </cell>
          <cell r="S52">
            <v>1808.1738110000024</v>
          </cell>
          <cell r="T52">
            <v>1438.1069809999972</v>
          </cell>
          <cell r="U52">
            <v>2690.0057469999992</v>
          </cell>
          <cell r="V52">
            <v>2989.0143223699997</v>
          </cell>
          <cell r="W52">
            <v>2905.8998550999986</v>
          </cell>
          <cell r="X52">
            <v>3396.0145164000023</v>
          </cell>
          <cell r="Y52">
            <v>3838.9576930000003</v>
          </cell>
          <cell r="Z52">
            <v>3997.0041151999885</v>
          </cell>
          <cell r="AA52">
            <v>3112.5990198000018</v>
          </cell>
          <cell r="AB52">
            <v>3493.7010193999959</v>
          </cell>
          <cell r="AC52">
            <v>3097.9484560000019</v>
          </cell>
          <cell r="AD52">
            <v>3840.1805918999999</v>
          </cell>
          <cell r="AE52">
            <v>4097.4268280000106</v>
          </cell>
          <cell r="AF52">
            <v>3743.5826042000044</v>
          </cell>
          <cell r="AG52">
            <v>4685.8044894000031</v>
          </cell>
          <cell r="AH52">
            <v>4151.1291629999978</v>
          </cell>
          <cell r="AI52">
            <v>3966.5841196999991</v>
          </cell>
          <cell r="AJ52">
            <v>3050.9019290000015</v>
          </cell>
          <cell r="AK52">
            <v>3299.815972000004</v>
          </cell>
        </row>
        <row r="53">
          <cell r="H53" t="str">
            <v>Wind</v>
          </cell>
          <cell r="I53">
            <v>-1160.1880552903676</v>
          </cell>
          <cell r="J53">
            <v>-1102.0998233196369</v>
          </cell>
          <cell r="K53">
            <v>-1414.7715530143614</v>
          </cell>
          <cell r="L53">
            <v>-1908.9391802093305</v>
          </cell>
          <cell r="M53">
            <v>-2283.175338739049</v>
          </cell>
          <cell r="N53">
            <v>-1950.1428393185779</v>
          </cell>
          <cell r="O53">
            <v>-2819.9583775239298</v>
          </cell>
          <cell r="P53">
            <v>-2247.6009090418956</v>
          </cell>
          <cell r="Q53">
            <v>-324.95040182424418</v>
          </cell>
          <cell r="R53">
            <v>49.76503247632354</v>
          </cell>
          <cell r="S53">
            <v>-1895.7222427249508</v>
          </cell>
          <cell r="T53">
            <v>-556.51121492306993</v>
          </cell>
          <cell r="U53">
            <v>-680.9885552595515</v>
          </cell>
          <cell r="V53">
            <v>434.73899315299059</v>
          </cell>
          <cell r="W53">
            <v>-363.90095004260365</v>
          </cell>
          <cell r="X53">
            <v>-2091.8700900452241</v>
          </cell>
          <cell r="Y53">
            <v>-363.40611845112289</v>
          </cell>
          <cell r="Z53">
            <v>262.28482188028283</v>
          </cell>
          <cell r="AA53">
            <v>-401.25862261226575</v>
          </cell>
          <cell r="AB53">
            <v>-1321.1454188050557</v>
          </cell>
          <cell r="AC53">
            <v>-788.43148232632666</v>
          </cell>
          <cell r="AD53">
            <v>-149.98763792219688</v>
          </cell>
          <cell r="AE53">
            <v>330.49505363806384</v>
          </cell>
          <cell r="AF53">
            <v>861.05666400797782</v>
          </cell>
          <cell r="AG53">
            <v>551.57037194445729</v>
          </cell>
          <cell r="AH53">
            <v>487.84080186171923</v>
          </cell>
          <cell r="AI53">
            <v>1692.9251313029381</v>
          </cell>
          <cell r="AJ53">
            <v>2183.0309104944172</v>
          </cell>
          <cell r="AK53">
            <v>1330.6197627576475</v>
          </cell>
        </row>
        <row r="54">
          <cell r="H54" t="str">
            <v>Solar PV</v>
          </cell>
          <cell r="I54">
            <v>1.312707003307878E-3</v>
          </cell>
          <cell r="J54">
            <v>2.8468068194342777E-5</v>
          </cell>
          <cell r="K54">
            <v>-3.8800907674121845</v>
          </cell>
          <cell r="L54">
            <v>-9.4856143252400216E-2</v>
          </cell>
          <cell r="M54">
            <v>677.61710472601044</v>
          </cell>
          <cell r="N54">
            <v>727.02436849674632</v>
          </cell>
          <cell r="O54">
            <v>934.55933671364619</v>
          </cell>
          <cell r="P54">
            <v>700.59903658457915</v>
          </cell>
          <cell r="Q54">
            <v>834.87650261451199</v>
          </cell>
          <cell r="R54">
            <v>482.04079817278398</v>
          </cell>
          <cell r="S54">
            <v>883.06673974014848</v>
          </cell>
          <cell r="T54">
            <v>129.67736422056623</v>
          </cell>
          <cell r="U54">
            <v>-1612.4666946114739</v>
          </cell>
          <cell r="V54">
            <v>-1774.0023948165326</v>
          </cell>
          <cell r="W54">
            <v>-2077.0004639809413</v>
          </cell>
          <cell r="X54">
            <v>-1632.9060277806493</v>
          </cell>
          <cell r="Y54">
            <v>-2445.1400275582928</v>
          </cell>
          <cell r="Z54">
            <v>-2088.6931896882234</v>
          </cell>
          <cell r="AA54">
            <v>-817.54919585106109</v>
          </cell>
          <cell r="AB54">
            <v>-1146.186855839449</v>
          </cell>
          <cell r="AC54">
            <v>-1871.5666911885346</v>
          </cell>
          <cell r="AD54">
            <v>-1351.1376959011686</v>
          </cell>
          <cell r="AE54">
            <v>-3202.1213736745412</v>
          </cell>
          <cell r="AF54">
            <v>-3359.8079909151857</v>
          </cell>
          <cell r="AG54">
            <v>-3675.7561978388403</v>
          </cell>
          <cell r="AH54">
            <v>-3444.381795606736</v>
          </cell>
          <cell r="AI54">
            <v>-2980.0193743946438</v>
          </cell>
          <cell r="AJ54">
            <v>-2958.0200273552327</v>
          </cell>
          <cell r="AK54">
            <v>-1860.3752261240734</v>
          </cell>
        </row>
        <row r="55">
          <cell r="H55" t="str">
            <v>Grid Battery</v>
          </cell>
          <cell r="I55">
            <v>-1.0572143416043787</v>
          </cell>
          <cell r="J55">
            <v>-3.022625530789611</v>
          </cell>
          <cell r="K55">
            <v>-2.0946839467152643</v>
          </cell>
          <cell r="L55">
            <v>5.9366789494558816</v>
          </cell>
          <cell r="M55">
            <v>-1.9189668715201265</v>
          </cell>
          <cell r="N55">
            <v>-2.0077658691853344</v>
          </cell>
          <cell r="O55">
            <v>3.5618903607118568</v>
          </cell>
          <cell r="P55">
            <v>-0.61326753211693585</v>
          </cell>
          <cell r="Q55">
            <v>-10.663974564078217</v>
          </cell>
          <cell r="R55">
            <v>-3.0907893552789574</v>
          </cell>
          <cell r="S55">
            <v>3.5930212736540739</v>
          </cell>
          <cell r="T55">
            <v>408.55643314488589</v>
          </cell>
          <cell r="U55">
            <v>198.86146786976985</v>
          </cell>
          <cell r="V55">
            <v>193.8895032638502</v>
          </cell>
          <cell r="W55">
            <v>160.81647092037088</v>
          </cell>
          <cell r="X55">
            <v>163.82033888563114</v>
          </cell>
          <cell r="Y55">
            <v>47.222175200014135</v>
          </cell>
          <cell r="Z55">
            <v>35.364869332903936</v>
          </cell>
          <cell r="AA55">
            <v>638.47276253841983</v>
          </cell>
          <cell r="AB55">
            <v>634.36829901757983</v>
          </cell>
          <cell r="AC55">
            <v>366.13338711101005</v>
          </cell>
          <cell r="AD55">
            <v>74.115396166365827</v>
          </cell>
          <cell r="AE55">
            <v>60.915009098780502</v>
          </cell>
          <cell r="AF55">
            <v>-1119.3623529328906</v>
          </cell>
          <cell r="AG55">
            <v>-1067.7433417520078</v>
          </cell>
          <cell r="AH55">
            <v>-980.26597030167068</v>
          </cell>
          <cell r="AI55">
            <v>-920.79370452764852</v>
          </cell>
          <cell r="AJ55">
            <v>-920.13320331558043</v>
          </cell>
          <cell r="AK55">
            <v>-1081.0014705674494</v>
          </cell>
        </row>
        <row r="56">
          <cell r="H56" t="str">
            <v>Pumped Hydro</v>
          </cell>
          <cell r="I56">
            <v>-12.04120300000011</v>
          </cell>
          <cell r="J56">
            <v>-8.5478130000009855</v>
          </cell>
          <cell r="K56">
            <v>-17.255701621130811</v>
          </cell>
          <cell r="L56">
            <v>48.804626645781809</v>
          </cell>
          <cell r="M56">
            <v>123.99878053565135</v>
          </cell>
          <cell r="N56">
            <v>241.73328410797967</v>
          </cell>
          <cell r="O56">
            <v>-222.99834531148917</v>
          </cell>
          <cell r="P56">
            <v>-371.67194427495724</v>
          </cell>
          <cell r="Q56">
            <v>-762.99965474053533</v>
          </cell>
          <cell r="R56">
            <v>-233.66768607407539</v>
          </cell>
          <cell r="S56">
            <v>-91.087099334490631</v>
          </cell>
          <cell r="T56">
            <v>-1214.0725201059304</v>
          </cell>
          <cell r="U56">
            <v>-1364.3027775625123</v>
          </cell>
          <cell r="V56">
            <v>-1245.1655581151317</v>
          </cell>
          <cell r="W56">
            <v>-1593.0286328239799</v>
          </cell>
          <cell r="X56">
            <v>-1732.2951154600723</v>
          </cell>
          <cell r="Y56">
            <v>-701.63677995860417</v>
          </cell>
          <cell r="Z56">
            <v>-241.12856476277739</v>
          </cell>
          <cell r="AA56">
            <v>-602.32702509553565</v>
          </cell>
          <cell r="AB56">
            <v>-825.22310784968067</v>
          </cell>
          <cell r="AC56">
            <v>-650.96555833137973</v>
          </cell>
          <cell r="AD56">
            <v>85.940872687318915</v>
          </cell>
          <cell r="AE56">
            <v>-147.04588948761375</v>
          </cell>
          <cell r="AF56">
            <v>380.16457219208678</v>
          </cell>
          <cell r="AG56">
            <v>511.41436219638854</v>
          </cell>
          <cell r="AH56">
            <v>426.52244203914597</v>
          </cell>
          <cell r="AI56">
            <v>625.21567471270828</v>
          </cell>
          <cell r="AJ56">
            <v>687.69653844734785</v>
          </cell>
          <cell r="AK56">
            <v>830.8274363919918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CE3E3-DD7E-4441-9F40-083D6A04235E}">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D8xJnIgfHAQkQBx8dKBHjT7/L46XwuiVsZ0SnqxvdrAcfkLOWfQ9Sh45TQMSlgx84egXioR1qEniB46Q6slv4A==" saltValue="04Y4RXVpx8H3YPXnOLOcrg=="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91E87-6806-4FD1-8204-C744AB288838}">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-189571.89316269342</v>
      </c>
      <c r="G6" s="24">
        <v>-78385.629361238651</v>
      </c>
      <c r="H6" s="24">
        <v>-262214.86317222833</v>
      </c>
      <c r="I6" s="24">
        <v>-148424.20239790293</v>
      </c>
      <c r="J6" s="24">
        <v>-217203.75118725534</v>
      </c>
      <c r="K6" s="24">
        <v>-202442.48490324582</v>
      </c>
      <c r="L6" s="24">
        <v>-193170.31010667485</v>
      </c>
      <c r="M6" s="24">
        <v>194005.4587584245</v>
      </c>
      <c r="N6" s="24">
        <v>292494.19234699989</v>
      </c>
      <c r="O6" s="24">
        <v>-20740.702996068365</v>
      </c>
      <c r="P6" s="24">
        <v>-160046.13738022707</v>
      </c>
      <c r="Q6" s="24">
        <v>-56358.258519953793</v>
      </c>
      <c r="R6" s="24">
        <v>-45521.19419682461</v>
      </c>
      <c r="S6" s="24">
        <v>-17304.625342597828</v>
      </c>
      <c r="T6" s="24">
        <v>-16512.047076057705</v>
      </c>
      <c r="U6" s="24">
        <v>-15797.921958149869</v>
      </c>
      <c r="V6" s="24">
        <v>-16246.24842994244</v>
      </c>
      <c r="W6" s="24">
        <v>147444.13954504943</v>
      </c>
      <c r="X6" s="24">
        <v>-21125.293773233923</v>
      </c>
      <c r="Y6" s="24">
        <v>-23192.897032547626</v>
      </c>
      <c r="Z6" s="24">
        <v>-18939.784439474643</v>
      </c>
      <c r="AA6" s="24">
        <v>-12267.023431282896</v>
      </c>
      <c r="AB6" s="24">
        <v>-6165.7752902691818</v>
      </c>
      <c r="AC6" s="24">
        <v>-6185.5590086636312</v>
      </c>
      <c r="AD6" s="24">
        <v>-5885.7465725107586</v>
      </c>
      <c r="AE6" s="24">
        <v>-5616.1703913812116</v>
      </c>
    </row>
    <row r="7" spans="1:31" x14ac:dyDescent="0.35">
      <c r="A7" s="28" t="s">
        <v>40</v>
      </c>
      <c r="B7" s="28" t="s">
        <v>71</v>
      </c>
      <c r="C7" s="24">
        <v>0</v>
      </c>
      <c r="D7" s="24">
        <v>0</v>
      </c>
      <c r="E7" s="24">
        <v>0</v>
      </c>
      <c r="F7" s="24">
        <v>-308917.96146018372</v>
      </c>
      <c r="G7" s="24">
        <v>-304566.34661845653</v>
      </c>
      <c r="H7" s="24">
        <v>-328805.07386008173</v>
      </c>
      <c r="I7" s="24">
        <v>-468377.71458492806</v>
      </c>
      <c r="J7" s="24">
        <v>-445675.86148755206</v>
      </c>
      <c r="K7" s="24">
        <v>-391742.1111831757</v>
      </c>
      <c r="L7" s="24">
        <v>-341813.89965404355</v>
      </c>
      <c r="M7" s="24">
        <v>-294242.51234071149</v>
      </c>
      <c r="N7" s="24">
        <v>-248781.5296972566</v>
      </c>
      <c r="O7" s="24">
        <v>-237386.95572348358</v>
      </c>
      <c r="P7" s="24">
        <v>-226514.27063833448</v>
      </c>
      <c r="Q7" s="24">
        <v>-216717.81539070178</v>
      </c>
      <c r="R7" s="24">
        <v>-206213.56832016789</v>
      </c>
      <c r="S7" s="24">
        <v>-196768.58901008955</v>
      </c>
      <c r="T7" s="24">
        <v>-187756.3807733187</v>
      </c>
      <c r="U7" s="24">
        <v>-179636.15516227932</v>
      </c>
      <c r="V7" s="24">
        <v>-170929.23744879448</v>
      </c>
      <c r="W7" s="24">
        <v>-163100.41734803791</v>
      </c>
      <c r="X7" s="24">
        <v>-155630.16916326707</v>
      </c>
      <c r="Y7" s="24">
        <v>-148899.361505573</v>
      </c>
      <c r="Z7" s="24">
        <v>-141682.24820477891</v>
      </c>
      <c r="AA7" s="24">
        <v>-135192.9965362637</v>
      </c>
      <c r="AB7" s="24">
        <v>-129000.9508462239</v>
      </c>
      <c r="AC7" s="24">
        <v>-88405.290231053295</v>
      </c>
      <c r="AD7" s="24">
        <v>0</v>
      </c>
      <c r="AE7" s="24">
        <v>0</v>
      </c>
    </row>
    <row r="8" spans="1:31" x14ac:dyDescent="0.35">
      <c r="A8" s="28" t="s">
        <v>40</v>
      </c>
      <c r="B8" s="28" t="s">
        <v>20</v>
      </c>
      <c r="C8" s="24">
        <v>1.8954657187294008E-4</v>
      </c>
      <c r="D8" s="24">
        <v>1.8347810013530309E-4</v>
      </c>
      <c r="E8" s="24">
        <v>1.912890507060969E-4</v>
      </c>
      <c r="F8" s="24">
        <v>2.3924389410053982E-4</v>
      </c>
      <c r="G8" s="24">
        <v>2.2828615840199548E-4</v>
      </c>
      <c r="H8" s="24">
        <v>2.1783030373197489E-4</v>
      </c>
      <c r="I8" s="24">
        <v>2.1734063944220679E-4</v>
      </c>
      <c r="J8" s="24">
        <v>2.1926717726135968E-4</v>
      </c>
      <c r="K8" s="24">
        <v>2.0922440570044331E-4</v>
      </c>
      <c r="L8" s="24">
        <v>2.1004643864466272E-4</v>
      </c>
      <c r="M8" s="24">
        <v>2.2109315942993459E-4</v>
      </c>
      <c r="N8" s="24">
        <v>3.0629299857083485E-4</v>
      </c>
      <c r="O8" s="24">
        <v>2.9226431149703501E-4</v>
      </c>
      <c r="P8" s="24">
        <v>2.7887815971438737E-4</v>
      </c>
      <c r="Q8" s="24">
        <v>2.7892537222346068E-4</v>
      </c>
      <c r="R8" s="24">
        <v>2.6598734155069319E-4</v>
      </c>
      <c r="S8" s="24">
        <v>3.5215544795219318E-4</v>
      </c>
      <c r="T8" s="24">
        <v>3.3658600308954429E-4</v>
      </c>
      <c r="U8" s="24">
        <v>3.40009938248717E-4</v>
      </c>
      <c r="V8" s="24">
        <v>3.2352974498570607E-4</v>
      </c>
      <c r="W8" s="24">
        <v>3.6986978566270638E-4</v>
      </c>
      <c r="X8" s="24">
        <v>3.6145470552878105E-4</v>
      </c>
      <c r="Y8" s="24">
        <v>4.201003203419071E-4</v>
      </c>
      <c r="Z8" s="24">
        <v>4.003344711856238E-4</v>
      </c>
      <c r="AA8" s="24">
        <v>3.8251930470206084E-4</v>
      </c>
      <c r="AB8" s="24">
        <v>3.6561709527989058E-4</v>
      </c>
      <c r="AC8" s="24">
        <v>3.5039470574492048E-4</v>
      </c>
      <c r="AD8" s="24">
        <v>3.4126294670037841E-4</v>
      </c>
      <c r="AE8" s="24">
        <v>4.4129475068179549E-4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7.0419580086858143E-4</v>
      </c>
      <c r="D10" s="24">
        <v>6.9735370174780749E-4</v>
      </c>
      <c r="E10" s="24">
        <v>6.8733273624554676E-4</v>
      </c>
      <c r="F10" s="24">
        <v>6.5883855977436274E-4</v>
      </c>
      <c r="G10" s="24">
        <v>6.2866274762601567E-4</v>
      </c>
      <c r="H10" s="24">
        <v>5.998690337554682E-4</v>
      </c>
      <c r="I10" s="24">
        <v>5.7392545798399229E-4</v>
      </c>
      <c r="J10" s="24">
        <v>5.6032597551501531E-4</v>
      </c>
      <c r="K10" s="24">
        <v>5.4640396643942609E-4</v>
      </c>
      <c r="L10" s="24">
        <v>5.5583296517726258E-4</v>
      </c>
      <c r="M10" s="24">
        <v>5.8767354828949511E-4</v>
      </c>
      <c r="N10" s="24">
        <v>9.9808460832139347E-4</v>
      </c>
      <c r="O10" s="24">
        <v>9.5237080908781835E-4</v>
      </c>
      <c r="P10" s="24">
        <v>9.0875077166856656E-4</v>
      </c>
      <c r="Q10" s="24">
        <v>225.25891987860476</v>
      </c>
      <c r="R10" s="24">
        <v>214.34068182010571</v>
      </c>
      <c r="S10" s="24">
        <v>8626.0359479206181</v>
      </c>
      <c r="T10" s="24">
        <v>8230.950331971093</v>
      </c>
      <c r="U10" s="24">
        <v>11833.150812575752</v>
      </c>
      <c r="V10" s="24">
        <v>11259.601070747463</v>
      </c>
      <c r="W10" s="24">
        <v>15781.033617976718</v>
      </c>
      <c r="X10" s="24">
        <v>15965.6750906508</v>
      </c>
      <c r="Y10" s="24">
        <v>21421.384392063657</v>
      </c>
      <c r="Z10" s="24">
        <v>24597.344343373268</v>
      </c>
      <c r="AA10" s="24">
        <v>23470.748411960365</v>
      </c>
      <c r="AB10" s="24">
        <v>29900.756937148792</v>
      </c>
      <c r="AC10" s="24">
        <v>28607.587084052135</v>
      </c>
      <c r="AD10" s="24">
        <v>28687.364945064615</v>
      </c>
      <c r="AE10" s="24">
        <v>30508.430346793422</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143185.84053221668</v>
      </c>
      <c r="D12" s="24">
        <v>142034.96236674165</v>
      </c>
      <c r="E12" s="24">
        <v>183249.82195286485</v>
      </c>
      <c r="F12" s="24">
        <v>282824.74126491777</v>
      </c>
      <c r="G12" s="24">
        <v>271296.83158865705</v>
      </c>
      <c r="H12" s="24">
        <v>270735.41160127817</v>
      </c>
      <c r="I12" s="24">
        <v>322619.15507440694</v>
      </c>
      <c r="J12" s="24">
        <v>346094.90814418066</v>
      </c>
      <c r="K12" s="24">
        <v>363053.12271200307</v>
      </c>
      <c r="L12" s="24">
        <v>348776.87935721211</v>
      </c>
      <c r="M12" s="24">
        <v>350961.82530466624</v>
      </c>
      <c r="N12" s="24">
        <v>395715.43924105651</v>
      </c>
      <c r="O12" s="24">
        <v>408113.96038667165</v>
      </c>
      <c r="P12" s="24">
        <v>396494.4350274051</v>
      </c>
      <c r="Q12" s="24">
        <v>385739.2744051356</v>
      </c>
      <c r="R12" s="24">
        <v>377935.5405192927</v>
      </c>
      <c r="S12" s="24">
        <v>400032.74065977911</v>
      </c>
      <c r="T12" s="24">
        <v>400205.74154675077</v>
      </c>
      <c r="U12" s="24">
        <v>387579.95969594986</v>
      </c>
      <c r="V12" s="24">
        <v>376393.35394132906</v>
      </c>
      <c r="W12" s="24">
        <v>383793.10305715835</v>
      </c>
      <c r="X12" s="24">
        <v>385178.99444874044</v>
      </c>
      <c r="Y12" s="24">
        <v>374917.59478407266</v>
      </c>
      <c r="Z12" s="24">
        <v>361006.23372279271</v>
      </c>
      <c r="AA12" s="24">
        <v>364398.63553609338</v>
      </c>
      <c r="AB12" s="24">
        <v>383098.2386155391</v>
      </c>
      <c r="AC12" s="24">
        <v>370921.37021794275</v>
      </c>
      <c r="AD12" s="24">
        <v>358445.70925221039</v>
      </c>
      <c r="AE12" s="24">
        <v>357255.4739028599</v>
      </c>
    </row>
    <row r="13" spans="1:31" x14ac:dyDescent="0.35">
      <c r="A13" s="28" t="s">
        <v>40</v>
      </c>
      <c r="B13" s="28" t="s">
        <v>68</v>
      </c>
      <c r="C13" s="24">
        <v>1.1192932614678406E-3</v>
      </c>
      <c r="D13" s="24">
        <v>1.8946812123751078E-3</v>
      </c>
      <c r="E13" s="24">
        <v>2.0624056968192241E-3</v>
      </c>
      <c r="F13" s="24">
        <v>5.6976198043208783E-3</v>
      </c>
      <c r="G13" s="24">
        <v>4228.1191774875297</v>
      </c>
      <c r="H13" s="24">
        <v>4034.4662794941837</v>
      </c>
      <c r="I13" s="24">
        <v>4762.2789394060428</v>
      </c>
      <c r="J13" s="24">
        <v>7583.0282448975313</v>
      </c>
      <c r="K13" s="24">
        <v>47006.03610465728</v>
      </c>
      <c r="L13" s="24">
        <v>46911.588284895719</v>
      </c>
      <c r="M13" s="24">
        <v>49846.952149403485</v>
      </c>
      <c r="N13" s="24">
        <v>76340.124628539153</v>
      </c>
      <c r="O13" s="24">
        <v>86849.448751008851</v>
      </c>
      <c r="P13" s="24">
        <v>83631.317170654991</v>
      </c>
      <c r="Q13" s="24">
        <v>80417.467800352431</v>
      </c>
      <c r="R13" s="24">
        <v>76519.654058469474</v>
      </c>
      <c r="S13" s="24">
        <v>117204.5815342951</v>
      </c>
      <c r="T13" s="24">
        <v>115564.34127863479</v>
      </c>
      <c r="U13" s="24">
        <v>118881.30683786295</v>
      </c>
      <c r="V13" s="24">
        <v>132038.23805032703</v>
      </c>
      <c r="W13" s="24">
        <v>151393.52231574969</v>
      </c>
      <c r="X13" s="24">
        <v>184244.99544832364</v>
      </c>
      <c r="Y13" s="24">
        <v>190076.44673406717</v>
      </c>
      <c r="Z13" s="24">
        <v>180863.49080384243</v>
      </c>
      <c r="AA13" s="24">
        <v>174151.24169704373</v>
      </c>
      <c r="AB13" s="24">
        <v>194538.55426812437</v>
      </c>
      <c r="AC13" s="24">
        <v>186125.0082475199</v>
      </c>
      <c r="AD13" s="24">
        <v>177103.57751539862</v>
      </c>
      <c r="AE13" s="24">
        <v>172724.46382752885</v>
      </c>
    </row>
    <row r="14" spans="1:31" x14ac:dyDescent="0.35">
      <c r="A14" s="28" t="s">
        <v>40</v>
      </c>
      <c r="B14" s="28" t="s">
        <v>36</v>
      </c>
      <c r="C14" s="24">
        <v>8.6432945470141904E-4</v>
      </c>
      <c r="D14" s="24">
        <v>1.2493868374229549E-3</v>
      </c>
      <c r="E14" s="24">
        <v>1.1953524394783849E-3</v>
      </c>
      <c r="F14" s="24">
        <v>1.6356426104720708E-3</v>
      </c>
      <c r="G14" s="24">
        <v>2.2349837003712882E-3</v>
      </c>
      <c r="H14" s="24">
        <v>2.2617975208182074E-3</v>
      </c>
      <c r="I14" s="24">
        <v>3.123338032472698E-3</v>
      </c>
      <c r="J14" s="24">
        <v>6.2972808856151174E-3</v>
      </c>
      <c r="K14" s="24">
        <v>1.1419383793463765E-2</v>
      </c>
      <c r="L14" s="24">
        <v>1.1602598914575081E-2</v>
      </c>
      <c r="M14" s="24">
        <v>1.1299348164906742E-2</v>
      </c>
      <c r="N14" s="24">
        <v>2409.2638091724057</v>
      </c>
      <c r="O14" s="24">
        <v>5576.6513701299491</v>
      </c>
      <c r="P14" s="24">
        <v>5321.2322212879335</v>
      </c>
      <c r="Q14" s="24">
        <v>8035.7304484546667</v>
      </c>
      <c r="R14" s="24">
        <v>7646.2406901214745</v>
      </c>
      <c r="S14" s="24">
        <v>12173.470337655401</v>
      </c>
      <c r="T14" s="24">
        <v>11615.906819935972</v>
      </c>
      <c r="U14" s="24">
        <v>15253.504971886287</v>
      </c>
      <c r="V14" s="24">
        <v>14514.171553663979</v>
      </c>
      <c r="W14" s="24">
        <v>24216.937234537651</v>
      </c>
      <c r="X14" s="24">
        <v>26073.908523135564</v>
      </c>
      <c r="Y14" s="24">
        <v>24946.245048402394</v>
      </c>
      <c r="Z14" s="24">
        <v>34685.702593896072</v>
      </c>
      <c r="AA14" s="24">
        <v>33097.044510026768</v>
      </c>
      <c r="AB14" s="24">
        <v>39319.34249059057</v>
      </c>
      <c r="AC14" s="24">
        <v>37618.830796904462</v>
      </c>
      <c r="AD14" s="24">
        <v>40336.623621397317</v>
      </c>
      <c r="AE14" s="24">
        <v>39463.396388266759</v>
      </c>
    </row>
    <row r="15" spans="1:31" x14ac:dyDescent="0.35">
      <c r="A15" s="28" t="s">
        <v>40</v>
      </c>
      <c r="B15" s="28" t="s">
        <v>73</v>
      </c>
      <c r="C15" s="24">
        <v>0</v>
      </c>
      <c r="D15" s="24">
        <v>0</v>
      </c>
      <c r="E15" s="24">
        <v>1.7595347410451351E-3</v>
      </c>
      <c r="F15" s="24">
        <v>2.2142066173884518E-3</v>
      </c>
      <c r="G15" s="24">
        <v>2.1387476899031028E-3</v>
      </c>
      <c r="H15" s="24">
        <v>2.6369997467188761E-3</v>
      </c>
      <c r="I15" s="24">
        <v>2.7834403104164268E-3</v>
      </c>
      <c r="J15" s="24">
        <v>4.2326416648998111E-3</v>
      </c>
      <c r="K15" s="24">
        <v>22893.994951832814</v>
      </c>
      <c r="L15" s="24">
        <v>21845.416348059116</v>
      </c>
      <c r="M15" s="24">
        <v>20900.629967587534</v>
      </c>
      <c r="N15" s="24">
        <v>35029.829026974199</v>
      </c>
      <c r="O15" s="24">
        <v>35873.5107627912</v>
      </c>
      <c r="P15" s="24">
        <v>34230.449189869825</v>
      </c>
      <c r="Q15" s="24">
        <v>35259.695272826502</v>
      </c>
      <c r="R15" s="24">
        <v>33550.667043732486</v>
      </c>
      <c r="S15" s="24">
        <v>38337.737941706269</v>
      </c>
      <c r="T15" s="24">
        <v>36581.811011312049</v>
      </c>
      <c r="U15" s="24">
        <v>34999.694826168394</v>
      </c>
      <c r="V15" s="24">
        <v>33303.268722802401</v>
      </c>
      <c r="W15" s="24">
        <v>40692.071322503347</v>
      </c>
      <c r="X15" s="24">
        <v>46613.964286981151</v>
      </c>
      <c r="Y15" s="24">
        <v>44597.969426238153</v>
      </c>
      <c r="Z15" s="24">
        <v>42450.051331468814</v>
      </c>
      <c r="AA15" s="24">
        <v>40505.774167818287</v>
      </c>
      <c r="AB15" s="24">
        <v>38679.196839358323</v>
      </c>
      <c r="AC15" s="24">
        <v>37006.370602795447</v>
      </c>
      <c r="AD15" s="24">
        <v>35953.147111190163</v>
      </c>
      <c r="AE15" s="24">
        <v>34306.438072749239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143185.84254525232</v>
      </c>
      <c r="D17" s="32">
        <v>142034.96514225466</v>
      </c>
      <c r="E17" s="32">
        <v>183249.82489389234</v>
      </c>
      <c r="F17" s="32">
        <v>-215665.10676225711</v>
      </c>
      <c r="G17" s="32">
        <v>-107427.02435660173</v>
      </c>
      <c r="H17" s="32">
        <v>-316250.05833383836</v>
      </c>
      <c r="I17" s="32">
        <v>-289420.4821777519</v>
      </c>
      <c r="J17" s="32">
        <v>-309201.67550613609</v>
      </c>
      <c r="K17" s="32">
        <v>-184125.43651413283</v>
      </c>
      <c r="L17" s="32">
        <v>-139295.74135273116</v>
      </c>
      <c r="M17" s="32">
        <v>300571.72468054947</v>
      </c>
      <c r="N17" s="32">
        <v>515768.22782371653</v>
      </c>
      <c r="O17" s="32">
        <v>236835.75166276365</v>
      </c>
      <c r="P17" s="32">
        <v>93565.345367127433</v>
      </c>
      <c r="Q17" s="32">
        <v>193305.92749363644</v>
      </c>
      <c r="R17" s="32">
        <v>202934.77300857712</v>
      </c>
      <c r="S17" s="32">
        <v>311790.14414146286</v>
      </c>
      <c r="T17" s="32">
        <v>319732.60564456624</v>
      </c>
      <c r="U17" s="32">
        <v>322860.34056596929</v>
      </c>
      <c r="V17" s="32">
        <v>332515.70750719635</v>
      </c>
      <c r="W17" s="32">
        <v>535311.38155776612</v>
      </c>
      <c r="X17" s="32">
        <v>408634.20241266862</v>
      </c>
      <c r="Y17" s="32">
        <v>414323.16779218317</v>
      </c>
      <c r="Z17" s="32">
        <v>405845.03662608936</v>
      </c>
      <c r="AA17" s="32">
        <v>414560.60606007022</v>
      </c>
      <c r="AB17" s="32">
        <v>472370.82404993626</v>
      </c>
      <c r="AC17" s="32">
        <v>491063.11666019255</v>
      </c>
      <c r="AD17" s="32">
        <v>558350.90548142581</v>
      </c>
      <c r="AE17" s="32">
        <v>554872.1981270957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-39008.7970313845</v>
      </c>
      <c r="G20" s="24">
        <v>65281.403052271293</v>
      </c>
      <c r="H20" s="24">
        <v>-116684.25801738772</v>
      </c>
      <c r="I20" s="24">
        <v>-111637.81167849136</v>
      </c>
      <c r="J20" s="24">
        <v>-106226.75598583285</v>
      </c>
      <c r="K20" s="24">
        <v>-89239.133346555434</v>
      </c>
      <c r="L20" s="24">
        <v>-85151.844762430643</v>
      </c>
      <c r="M20" s="24">
        <v>-86084.318404665144</v>
      </c>
      <c r="N20" s="24">
        <v>229971.43709454741</v>
      </c>
      <c r="O20" s="24">
        <v>-59076.614285612515</v>
      </c>
      <c r="P20" s="24">
        <v>-56370.815135584598</v>
      </c>
      <c r="Q20" s="24">
        <v>-6.06334445507955E-4</v>
      </c>
      <c r="R20" s="24">
        <v>-5.7694557265482605E-4</v>
      </c>
      <c r="S20" s="24">
        <v>-5.5052058437512499E-4</v>
      </c>
      <c r="T20" s="24">
        <v>-5.2530590091216605E-4</v>
      </c>
      <c r="U20" s="24">
        <v>-5.0258708617655903E-4</v>
      </c>
      <c r="V20" s="24">
        <v>-4.7822682084330197E-4</v>
      </c>
      <c r="W20" s="24">
        <v>-12664.149266783203</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4.1615836734097395E-5</v>
      </c>
      <c r="D22" s="24">
        <v>4.1210809259576702E-5</v>
      </c>
      <c r="E22" s="24">
        <v>4.2462172473176997E-5</v>
      </c>
      <c r="F22" s="24">
        <v>5.1232486660990403E-5</v>
      </c>
      <c r="G22" s="24">
        <v>4.8885960534917498E-5</v>
      </c>
      <c r="H22" s="24">
        <v>4.6646908888792902E-5</v>
      </c>
      <c r="I22" s="24">
        <v>4.8195106011221898E-5</v>
      </c>
      <c r="J22" s="24">
        <v>4.7194195548341296E-5</v>
      </c>
      <c r="K22" s="24">
        <v>4.5032629322091901E-5</v>
      </c>
      <c r="L22" s="24">
        <v>4.3863181941858E-5</v>
      </c>
      <c r="M22" s="24">
        <v>4.48639715231598E-5</v>
      </c>
      <c r="N22" s="24">
        <v>7.8596013643303898E-5</v>
      </c>
      <c r="O22" s="24">
        <v>7.4996196194668894E-5</v>
      </c>
      <c r="P22" s="24">
        <v>7.1561255882453506E-5</v>
      </c>
      <c r="Q22" s="24">
        <v>7.2626508717849603E-5</v>
      </c>
      <c r="R22" s="24">
        <v>6.9106320732013795E-5</v>
      </c>
      <c r="S22" s="24">
        <v>1.04101674145749E-4</v>
      </c>
      <c r="T22" s="24">
        <v>9.9333658496473108E-5</v>
      </c>
      <c r="U22" s="24">
        <v>9.5037603606412403E-5</v>
      </c>
      <c r="V22" s="24">
        <v>9.0431155680936189E-5</v>
      </c>
      <c r="W22" s="24">
        <v>9.9638351688684804E-5</v>
      </c>
      <c r="X22" s="24">
        <v>9.5074763023870708E-5</v>
      </c>
      <c r="Y22" s="24">
        <v>1.0756699301380001E-4</v>
      </c>
      <c r="Z22" s="24">
        <v>1.02353248842911E-4</v>
      </c>
      <c r="AA22" s="24">
        <v>9.7665313742521499E-5</v>
      </c>
      <c r="AB22" s="24">
        <v>9.3192093228662893E-5</v>
      </c>
      <c r="AC22" s="24">
        <v>8.9161653256050798E-5</v>
      </c>
      <c r="AD22" s="24">
        <v>8.4840011115595404E-5</v>
      </c>
      <c r="AE22" s="24">
        <v>8.0954209047536901E-5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1.4559631572012212E-4</v>
      </c>
      <c r="D24" s="24">
        <v>1.4609603979121131E-4</v>
      </c>
      <c r="E24" s="24">
        <v>1.4827152238228107E-4</v>
      </c>
      <c r="F24" s="24">
        <v>1.4477957227414861E-4</v>
      </c>
      <c r="G24" s="24">
        <v>1.3814844677147758E-4</v>
      </c>
      <c r="H24" s="24">
        <v>1.318210369432038E-4</v>
      </c>
      <c r="I24" s="24">
        <v>1.2611994409165211E-4</v>
      </c>
      <c r="J24" s="24">
        <v>1.200069432080422E-4</v>
      </c>
      <c r="K24" s="24">
        <v>1.145104419468174E-4</v>
      </c>
      <c r="L24" s="24">
        <v>1.13505183424863E-4</v>
      </c>
      <c r="M24" s="24">
        <v>1.156361029234644E-4</v>
      </c>
      <c r="N24" s="24">
        <v>2.359984877771267E-4</v>
      </c>
      <c r="O24" s="24">
        <v>2.2518939664424652E-4</v>
      </c>
      <c r="P24" s="24">
        <v>2.1487537839178712E-4</v>
      </c>
      <c r="Q24" s="24">
        <v>7.5243659921372691E-4</v>
      </c>
      <c r="R24" s="24">
        <v>7.1596619297479506E-4</v>
      </c>
      <c r="S24" s="24">
        <v>5245.283049693242</v>
      </c>
      <c r="T24" s="24">
        <v>5005.0410759589431</v>
      </c>
      <c r="U24" s="24">
        <v>4788.5793900129729</v>
      </c>
      <c r="V24" s="24">
        <v>4556.4781925916268</v>
      </c>
      <c r="W24" s="24">
        <v>4347.7845556972625</v>
      </c>
      <c r="X24" s="24">
        <v>4148.649383555643</v>
      </c>
      <c r="Y24" s="24">
        <v>6754.4660079963005</v>
      </c>
      <c r="Z24" s="24">
        <v>8487.7681020321997</v>
      </c>
      <c r="AA24" s="24">
        <v>8099.0153613101456</v>
      </c>
      <c r="AB24" s="24">
        <v>7728.0680897764687</v>
      </c>
      <c r="AC24" s="24">
        <v>7393.8389351240785</v>
      </c>
      <c r="AD24" s="24">
        <v>7035.4615013548255</v>
      </c>
      <c r="AE24" s="24">
        <v>6713.2267150336311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35486.53436653658</v>
      </c>
      <c r="D26" s="24">
        <v>39268.448860335891</v>
      </c>
      <c r="E26" s="24">
        <v>80003.071722545414</v>
      </c>
      <c r="F26" s="24">
        <v>116416.26048409258</v>
      </c>
      <c r="G26" s="24">
        <v>111084.2182767745</v>
      </c>
      <c r="H26" s="24">
        <v>113622.98015320349</v>
      </c>
      <c r="I26" s="24">
        <v>129647.37266549976</v>
      </c>
      <c r="J26" s="24">
        <v>125362.96887707397</v>
      </c>
      <c r="K26" s="24">
        <v>150062.95632766877</v>
      </c>
      <c r="L26" s="24">
        <v>143189.84376981982</v>
      </c>
      <c r="M26" s="24">
        <v>136997.06458734942</v>
      </c>
      <c r="N26" s="24">
        <v>171452.48556551966</v>
      </c>
      <c r="O26" s="24">
        <v>163599.69990196615</v>
      </c>
      <c r="P26" s="24">
        <v>156106.58381377251</v>
      </c>
      <c r="Q26" s="24">
        <v>149355.17483804896</v>
      </c>
      <c r="R26" s="24">
        <v>146656.75327155128</v>
      </c>
      <c r="S26" s="24">
        <v>139939.65041523852</v>
      </c>
      <c r="T26" s="24">
        <v>148417.61290353356</v>
      </c>
      <c r="U26" s="24">
        <v>141998.73916691382</v>
      </c>
      <c r="V26" s="24">
        <v>135116.09751047441</v>
      </c>
      <c r="W26" s="24">
        <v>138551.43075468019</v>
      </c>
      <c r="X26" s="24">
        <v>137814.62853515026</v>
      </c>
      <c r="Y26" s="24">
        <v>131854.32044017201</v>
      </c>
      <c r="Z26" s="24">
        <v>125463.37582883683</v>
      </c>
      <c r="AA26" s="24">
        <v>135582.22441906889</v>
      </c>
      <c r="AB26" s="24">
        <v>146205.96280437932</v>
      </c>
      <c r="AC26" s="24">
        <v>144274.3851841015</v>
      </c>
      <c r="AD26" s="24">
        <v>138511.50356834673</v>
      </c>
      <c r="AE26" s="24">
        <v>132167.46613775264</v>
      </c>
    </row>
    <row r="27" spans="1:31" x14ac:dyDescent="0.35">
      <c r="A27" s="28" t="s">
        <v>130</v>
      </c>
      <c r="B27" s="28" t="s">
        <v>68</v>
      </c>
      <c r="C27" s="24">
        <v>2.6618047330124426E-4</v>
      </c>
      <c r="D27" s="24">
        <v>4.5058047089239031E-4</v>
      </c>
      <c r="E27" s="24">
        <v>4.7667857940573939E-4</v>
      </c>
      <c r="F27" s="24">
        <v>1.3940107322193312E-3</v>
      </c>
      <c r="G27" s="24">
        <v>4228.113522390362</v>
      </c>
      <c r="H27" s="24">
        <v>4034.4607352291823</v>
      </c>
      <c r="I27" s="24">
        <v>3859.9759936348628</v>
      </c>
      <c r="J27" s="24">
        <v>6724.4593490502029</v>
      </c>
      <c r="K27" s="24">
        <v>46186.790887908341</v>
      </c>
      <c r="L27" s="24">
        <v>44071.365333511756</v>
      </c>
      <c r="M27" s="24">
        <v>42165.334614232364</v>
      </c>
      <c r="N27" s="24">
        <v>47748.719997337517</v>
      </c>
      <c r="O27" s="24">
        <v>55395.212728857085</v>
      </c>
      <c r="P27" s="24">
        <v>52858.027414193522</v>
      </c>
      <c r="Q27" s="24">
        <v>50975.083837805571</v>
      </c>
      <c r="R27" s="24">
        <v>48504.334783903745</v>
      </c>
      <c r="S27" s="24">
        <v>69995.992724531621</v>
      </c>
      <c r="T27" s="24">
        <v>70517.977877904283</v>
      </c>
      <c r="U27" s="24">
        <v>73088.259377944327</v>
      </c>
      <c r="V27" s="24">
        <v>82161.772848871944</v>
      </c>
      <c r="W27" s="24">
        <v>88660.416080669063</v>
      </c>
      <c r="X27" s="24">
        <v>105381.22852443406</v>
      </c>
      <c r="Y27" s="24">
        <v>106864.5274328104</v>
      </c>
      <c r="Z27" s="24">
        <v>101684.8315859061</v>
      </c>
      <c r="AA27" s="24">
        <v>97027.511016625111</v>
      </c>
      <c r="AB27" s="24">
        <v>102291.70760592012</v>
      </c>
      <c r="AC27" s="24">
        <v>97867.720841405142</v>
      </c>
      <c r="AD27" s="24">
        <v>93124.097870540878</v>
      </c>
      <c r="AE27" s="24">
        <v>88858.872324941418</v>
      </c>
    </row>
    <row r="28" spans="1:31" x14ac:dyDescent="0.35">
      <c r="A28" s="28" t="s">
        <v>130</v>
      </c>
      <c r="B28" s="28" t="s">
        <v>36</v>
      </c>
      <c r="C28" s="24">
        <v>2.9893317893321002E-4</v>
      </c>
      <c r="D28" s="24">
        <v>4.2922987928129398E-4</v>
      </c>
      <c r="E28" s="24">
        <v>4.1066623076821597E-4</v>
      </c>
      <c r="F28" s="24">
        <v>6.0513763632771898E-4</v>
      </c>
      <c r="G28" s="24">
        <v>6.6517587284923804E-4</v>
      </c>
      <c r="H28" s="24">
        <v>6.7987613421791602E-4</v>
      </c>
      <c r="I28" s="24">
        <v>9.7969696057505413E-4</v>
      </c>
      <c r="J28" s="24">
        <v>1.108537494180932E-3</v>
      </c>
      <c r="K28" s="24">
        <v>6.1030156491503748E-3</v>
      </c>
      <c r="L28" s="24">
        <v>5.904398350110222E-3</v>
      </c>
      <c r="M28" s="24">
        <v>5.717849881875456E-3</v>
      </c>
      <c r="N28" s="24">
        <v>8.7882133252497E-3</v>
      </c>
      <c r="O28" s="24">
        <v>8.3856997344951417E-3</v>
      </c>
      <c r="P28" s="24">
        <v>8.0016218808746306E-3</v>
      </c>
      <c r="Q28" s="24">
        <v>1.0952575298316039E-2</v>
      </c>
      <c r="R28" s="24">
        <v>1.042170682260727E-2</v>
      </c>
      <c r="S28" s="24">
        <v>1.023796550774466E-2</v>
      </c>
      <c r="T28" s="24">
        <v>9.7690510531189805E-3</v>
      </c>
      <c r="U28" s="24">
        <v>4139.9806444008482</v>
      </c>
      <c r="V28" s="24">
        <v>3939.316859464825</v>
      </c>
      <c r="W28" s="24">
        <v>12419.80745896342</v>
      </c>
      <c r="X28" s="24">
        <v>11850.961312549081</v>
      </c>
      <c r="Y28" s="24">
        <v>11338.42224906031</v>
      </c>
      <c r="Z28" s="24">
        <v>20665.287125076331</v>
      </c>
      <c r="AA28" s="24">
        <v>19718.785417901003</v>
      </c>
      <c r="AB28" s="24">
        <v>18815.634934998219</v>
      </c>
      <c r="AC28" s="24">
        <v>18001.882561092683</v>
      </c>
      <c r="AD28" s="24">
        <v>17129.33599871051</v>
      </c>
      <c r="AE28" s="24">
        <v>16344.78625664315</v>
      </c>
    </row>
    <row r="29" spans="1:31" x14ac:dyDescent="0.35">
      <c r="A29" s="28" t="s">
        <v>130</v>
      </c>
      <c r="B29" s="28" t="s">
        <v>73</v>
      </c>
      <c r="C29" s="24">
        <v>0</v>
      </c>
      <c r="D29" s="24">
        <v>0</v>
      </c>
      <c r="E29" s="24">
        <v>5.0048372862781501E-4</v>
      </c>
      <c r="F29" s="24">
        <v>6.053769756962171E-4</v>
      </c>
      <c r="G29" s="24">
        <v>5.776497857396969E-4</v>
      </c>
      <c r="H29" s="24">
        <v>5.5119254342530697E-4</v>
      </c>
      <c r="I29" s="24">
        <v>7.0149554997165893E-4</v>
      </c>
      <c r="J29" s="24">
        <v>6.8490246132655306E-4</v>
      </c>
      <c r="K29" s="24">
        <v>22893.99127365421</v>
      </c>
      <c r="L29" s="24">
        <v>21845.411558766184</v>
      </c>
      <c r="M29" s="24">
        <v>20900.625187987469</v>
      </c>
      <c r="N29" s="24">
        <v>19887.577988186738</v>
      </c>
      <c r="O29" s="24">
        <v>18976.696546058214</v>
      </c>
      <c r="P29" s="24">
        <v>18107.534864983925</v>
      </c>
      <c r="Q29" s="24">
        <v>17324.407290970728</v>
      </c>
      <c r="R29" s="24">
        <v>16484.697776028566</v>
      </c>
      <c r="S29" s="24">
        <v>15729.673481535685</v>
      </c>
      <c r="T29" s="24">
        <v>15009.230415337091</v>
      </c>
      <c r="U29" s="24">
        <v>14360.100912705404</v>
      </c>
      <c r="V29" s="24">
        <v>13664.070556837885</v>
      </c>
      <c r="W29" s="24">
        <v>16949.706997927195</v>
      </c>
      <c r="X29" s="24">
        <v>16173.384533567867</v>
      </c>
      <c r="Y29" s="24">
        <v>15473.906141591317</v>
      </c>
      <c r="Z29" s="24">
        <v>14723.889936590836</v>
      </c>
      <c r="AA29" s="24">
        <v>14049.513292680333</v>
      </c>
      <c r="AB29" s="24">
        <v>13406.024128899735</v>
      </c>
      <c r="AC29" s="24">
        <v>12826.230568620438</v>
      </c>
      <c r="AD29" s="24">
        <v>12204.54650933811</v>
      </c>
      <c r="AE29" s="24">
        <v>11645.559641678594</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35486.534819929206</v>
      </c>
      <c r="D31" s="32">
        <v>39268.449498223206</v>
      </c>
      <c r="E31" s="32">
        <v>80003.072389957699</v>
      </c>
      <c r="F31" s="32">
        <v>77407.465042730866</v>
      </c>
      <c r="G31" s="32">
        <v>180593.73503847056</v>
      </c>
      <c r="H31" s="32">
        <v>973.18304951289974</v>
      </c>
      <c r="I31" s="32">
        <v>21869.537154958314</v>
      </c>
      <c r="J31" s="32">
        <v>25860.672407492457</v>
      </c>
      <c r="K31" s="32">
        <v>107010.61402856476</v>
      </c>
      <c r="L31" s="32">
        <v>102109.36449826931</v>
      </c>
      <c r="M31" s="32">
        <v>93078.080957416707</v>
      </c>
      <c r="N31" s="32">
        <v>449172.64297199907</v>
      </c>
      <c r="O31" s="32">
        <v>159918.29864539631</v>
      </c>
      <c r="P31" s="32">
        <v>152593.79637881805</v>
      </c>
      <c r="Q31" s="32">
        <v>200330.25889458321</v>
      </c>
      <c r="R31" s="32">
        <v>195161.08826358197</v>
      </c>
      <c r="S31" s="32">
        <v>215180.92574304447</v>
      </c>
      <c r="T31" s="32">
        <v>223940.63143142455</v>
      </c>
      <c r="U31" s="32">
        <v>219875.57752732164</v>
      </c>
      <c r="V31" s="32">
        <v>221834.34816414231</v>
      </c>
      <c r="W31" s="32">
        <v>218895.48222390166</v>
      </c>
      <c r="X31" s="32">
        <v>247344.50653821471</v>
      </c>
      <c r="Y31" s="32">
        <v>245473.31398854571</v>
      </c>
      <c r="Z31" s="32">
        <v>235635.97561912838</v>
      </c>
      <c r="AA31" s="32">
        <v>240708.75089466944</v>
      </c>
      <c r="AB31" s="32">
        <v>256225.738593268</v>
      </c>
      <c r="AC31" s="32">
        <v>249535.94504979235</v>
      </c>
      <c r="AD31" s="32">
        <v>238671.06302508246</v>
      </c>
      <c r="AE31" s="32">
        <v>227739.56525868189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-150563.09613130894</v>
      </c>
      <c r="G34" s="24">
        <v>-143667.03241350994</v>
      </c>
      <c r="H34" s="24">
        <v>-145530.60515484062</v>
      </c>
      <c r="I34" s="24">
        <v>-36786.390719411582</v>
      </c>
      <c r="J34" s="24">
        <v>-110976.9952014225</v>
      </c>
      <c r="K34" s="24">
        <v>-113203.35155669038</v>
      </c>
      <c r="L34" s="24">
        <v>-108018.46534424422</v>
      </c>
      <c r="M34" s="24">
        <v>280089.77716308966</v>
      </c>
      <c r="N34" s="24">
        <v>62522.755252452494</v>
      </c>
      <c r="O34" s="24">
        <v>38335.91128954415</v>
      </c>
      <c r="P34" s="24">
        <v>-103675.32224464246</v>
      </c>
      <c r="Q34" s="24">
        <v>-56358.257913619345</v>
      </c>
      <c r="R34" s="24">
        <v>-45521.193619879035</v>
      </c>
      <c r="S34" s="24">
        <v>-17304.624792077244</v>
      </c>
      <c r="T34" s="24">
        <v>-16512.046550751802</v>
      </c>
      <c r="U34" s="24">
        <v>-15797.921455562782</v>
      </c>
      <c r="V34" s="24">
        <v>-16246.247951715619</v>
      </c>
      <c r="W34" s="24">
        <v>160108.28881183264</v>
      </c>
      <c r="X34" s="24">
        <v>-21125.293773233923</v>
      </c>
      <c r="Y34" s="24">
        <v>-23192.897032547626</v>
      </c>
      <c r="Z34" s="24">
        <v>-18939.784439474643</v>
      </c>
      <c r="AA34" s="24">
        <v>-12267.023431282896</v>
      </c>
      <c r="AB34" s="24">
        <v>-6165.7752902691818</v>
      </c>
      <c r="AC34" s="24">
        <v>-6185.5590086636312</v>
      </c>
      <c r="AD34" s="24">
        <v>-5885.7465725107586</v>
      </c>
      <c r="AE34" s="24">
        <v>-5616.1703913812116</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4.3305613603454396E-5</v>
      </c>
      <c r="D36" s="24">
        <v>4.2434159679414697E-5</v>
      </c>
      <c r="E36" s="24">
        <v>4.32036766457824E-5</v>
      </c>
      <c r="F36" s="24">
        <v>5.6827876637645203E-5</v>
      </c>
      <c r="G36" s="24">
        <v>5.4225073105935798E-5</v>
      </c>
      <c r="H36" s="24">
        <v>5.1741481950713297E-5</v>
      </c>
      <c r="I36" s="24">
        <v>5.16170418915661E-5</v>
      </c>
      <c r="J36" s="24">
        <v>5.3196091129317102E-5</v>
      </c>
      <c r="K36" s="24">
        <v>5.0759628919979504E-5</v>
      </c>
      <c r="L36" s="24">
        <v>5.2343273977192899E-5</v>
      </c>
      <c r="M36" s="24">
        <v>6.0710648613919999E-5</v>
      </c>
      <c r="N36" s="24">
        <v>7.6266544982961989E-5</v>
      </c>
      <c r="O36" s="24">
        <v>7.2773420756296289E-5</v>
      </c>
      <c r="P36" s="24">
        <v>6.9440286953553E-5</v>
      </c>
      <c r="Q36" s="24">
        <v>6.6437082512586798E-5</v>
      </c>
      <c r="R36" s="24">
        <v>6.3216894404917099E-5</v>
      </c>
      <c r="S36" s="24">
        <v>6.7384568513088105E-5</v>
      </c>
      <c r="T36" s="24">
        <v>6.42982523723862E-5</v>
      </c>
      <c r="U36" s="24">
        <v>7.8354886154977904E-5</v>
      </c>
      <c r="V36" s="24">
        <v>7.4557045204838704E-5</v>
      </c>
      <c r="W36" s="24">
        <v>7.114221867858379E-5</v>
      </c>
      <c r="X36" s="24">
        <v>7.5923689764381E-5</v>
      </c>
      <c r="Y36" s="24">
        <v>7.2640086365284413E-5</v>
      </c>
      <c r="Z36" s="24">
        <v>6.9119240274409296E-5</v>
      </c>
      <c r="AA36" s="24">
        <v>6.595347351802611E-5</v>
      </c>
      <c r="AB36" s="24">
        <v>6.2932703713519599E-5</v>
      </c>
      <c r="AC36" s="24">
        <v>6.0210944003614097E-5</v>
      </c>
      <c r="AD36" s="24">
        <v>5.7292535209921602E-5</v>
      </c>
      <c r="AE36" s="24">
        <v>5.4668449606023099E-5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1.4338243429015018E-4</v>
      </c>
      <c r="D38" s="24">
        <v>1.4376913394573409E-4</v>
      </c>
      <c r="E38" s="24">
        <v>1.4515338340343839E-4</v>
      </c>
      <c r="F38" s="24">
        <v>1.3924376711886848E-4</v>
      </c>
      <c r="G38" s="24">
        <v>1.3286618994602339E-4</v>
      </c>
      <c r="H38" s="24">
        <v>1.2678071554687631E-4</v>
      </c>
      <c r="I38" s="24">
        <v>1.2129761021043189E-4</v>
      </c>
      <c r="J38" s="24">
        <v>1.219952213522894E-4</v>
      </c>
      <c r="K38" s="24">
        <v>1.1813975641826201E-4</v>
      </c>
      <c r="L38" s="24">
        <v>1.2213933685398381E-4</v>
      </c>
      <c r="M38" s="24">
        <v>1.4623746973564E-4</v>
      </c>
      <c r="N38" s="24">
        <v>2.053932690669003E-4</v>
      </c>
      <c r="O38" s="24">
        <v>1.9598594368809981E-4</v>
      </c>
      <c r="P38" s="24">
        <v>1.8700948817755101E-4</v>
      </c>
      <c r="Q38" s="24">
        <v>1.7892156472508453E-4</v>
      </c>
      <c r="R38" s="24">
        <v>1.702492830242106E-4</v>
      </c>
      <c r="S38" s="24">
        <v>1.9541635003275632E-4</v>
      </c>
      <c r="T38" s="24">
        <v>1.8646598278144699E-4</v>
      </c>
      <c r="U38" s="24">
        <v>3958.1787961919567</v>
      </c>
      <c r="V38" s="24">
        <v>3766.3268995480489</v>
      </c>
      <c r="W38" s="24">
        <v>3593.8233760005578</v>
      </c>
      <c r="X38" s="24">
        <v>4336.6576879177892</v>
      </c>
      <c r="Y38" s="24">
        <v>4149.1027367693787</v>
      </c>
      <c r="Z38" s="24">
        <v>3947.9968063891051</v>
      </c>
      <c r="AA38" s="24">
        <v>3767.1725236806492</v>
      </c>
      <c r="AB38" s="24">
        <v>11099.634908905246</v>
      </c>
      <c r="AC38" s="24">
        <v>10619.589760563285</v>
      </c>
      <c r="AD38" s="24">
        <v>11571.241149491245</v>
      </c>
      <c r="AE38" s="24">
        <v>11041.260634431774</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91016.167071953896</v>
      </c>
      <c r="D40" s="24">
        <v>86847.487638900944</v>
      </c>
      <c r="E40" s="24">
        <v>83091.444005130383</v>
      </c>
      <c r="F40" s="24">
        <v>107902.563001225</v>
      </c>
      <c r="G40" s="24">
        <v>104386.35591082567</v>
      </c>
      <c r="H40" s="24">
        <v>99605.30140197232</v>
      </c>
      <c r="I40" s="24">
        <v>96046.430756315982</v>
      </c>
      <c r="J40" s="24">
        <v>105223.30943977821</v>
      </c>
      <c r="K40" s="24">
        <v>100403.92118118933</v>
      </c>
      <c r="L40" s="24">
        <v>95805.268264519429</v>
      </c>
      <c r="M40" s="24">
        <v>96244.903081641227</v>
      </c>
      <c r="N40" s="24">
        <v>99775.640448125632</v>
      </c>
      <c r="O40" s="24">
        <v>112629.86937929869</v>
      </c>
      <c r="P40" s="24">
        <v>107471.24946122068</v>
      </c>
      <c r="Q40" s="24">
        <v>106084.11713886382</v>
      </c>
      <c r="R40" s="24">
        <v>103429.79610685731</v>
      </c>
      <c r="S40" s="24">
        <v>108277.65452032849</v>
      </c>
      <c r="T40" s="24">
        <v>103318.37259276783</v>
      </c>
      <c r="U40" s="24">
        <v>98849.983866040086</v>
      </c>
      <c r="V40" s="24">
        <v>94058.75086106197</v>
      </c>
      <c r="W40" s="24">
        <v>98848.800578057286</v>
      </c>
      <c r="X40" s="24">
        <v>107014.94412999532</v>
      </c>
      <c r="Y40" s="24">
        <v>102386.68348426331</v>
      </c>
      <c r="Z40" s="24">
        <v>101684.82000714418</v>
      </c>
      <c r="AA40" s="24">
        <v>100119.09242058934</v>
      </c>
      <c r="AB40" s="24">
        <v>103165.78272959756</v>
      </c>
      <c r="AC40" s="24">
        <v>98703.993321144793</v>
      </c>
      <c r="AD40" s="24">
        <v>98192.577491257878</v>
      </c>
      <c r="AE40" s="24">
        <v>107951.97876807874</v>
      </c>
    </row>
    <row r="41" spans="1:31" x14ac:dyDescent="0.35">
      <c r="A41" s="28" t="s">
        <v>131</v>
      </c>
      <c r="B41" s="28" t="s">
        <v>68</v>
      </c>
      <c r="C41" s="24">
        <v>3.4226837839380485E-4</v>
      </c>
      <c r="D41" s="24">
        <v>5.9167964083713771E-4</v>
      </c>
      <c r="E41" s="24">
        <v>6.241189157706968E-4</v>
      </c>
      <c r="F41" s="24">
        <v>1.3957063454530119E-3</v>
      </c>
      <c r="G41" s="24">
        <v>1.3404264953461552E-3</v>
      </c>
      <c r="H41" s="24">
        <v>1.295618064413002E-3</v>
      </c>
      <c r="I41" s="24">
        <v>1.2745415854292013E-3</v>
      </c>
      <c r="J41" s="24">
        <v>1.545275371312903E-3</v>
      </c>
      <c r="K41" s="24">
        <v>1.4952458716315457E-3</v>
      </c>
      <c r="L41" s="24">
        <v>1.6249219125611398E-3</v>
      </c>
      <c r="M41" s="24">
        <v>1359.9228185730337</v>
      </c>
      <c r="N41" s="24">
        <v>4939.5015389805894</v>
      </c>
      <c r="O41" s="24">
        <v>8885.6261248994506</v>
      </c>
      <c r="P41" s="24">
        <v>8478.6508791620909</v>
      </c>
      <c r="Q41" s="24">
        <v>8111.9599697375224</v>
      </c>
      <c r="R41" s="24">
        <v>7718.7753800997607</v>
      </c>
      <c r="S41" s="24">
        <v>20814.948545235169</v>
      </c>
      <c r="T41" s="24">
        <v>19861.592120922734</v>
      </c>
      <c r="U41" s="24">
        <v>21461.531655984403</v>
      </c>
      <c r="V41" s="24">
        <v>26724.29025362189</v>
      </c>
      <c r="W41" s="24">
        <v>33010.238862547558</v>
      </c>
      <c r="X41" s="24">
        <v>50502.252032776356</v>
      </c>
      <c r="Y41" s="24">
        <v>48318.093610662203</v>
      </c>
      <c r="Z41" s="24">
        <v>45976.1281819297</v>
      </c>
      <c r="AA41" s="24">
        <v>43870.351301952622</v>
      </c>
      <c r="AB41" s="24">
        <v>50096.871101976962</v>
      </c>
      <c r="AC41" s="24">
        <v>47930.244891566901</v>
      </c>
      <c r="AD41" s="24">
        <v>45607.078390530012</v>
      </c>
      <c r="AE41" s="24">
        <v>45884.418258201316</v>
      </c>
    </row>
    <row r="42" spans="1:31" x14ac:dyDescent="0.35">
      <c r="A42" s="28" t="s">
        <v>131</v>
      </c>
      <c r="B42" s="28" t="s">
        <v>36</v>
      </c>
      <c r="C42" s="24">
        <v>1.47035932053123E-4</v>
      </c>
      <c r="D42" s="24">
        <v>2.03525352183238E-4</v>
      </c>
      <c r="E42" s="24">
        <v>1.94723138535492E-4</v>
      </c>
      <c r="F42" s="24">
        <v>2.7913704765523099E-4</v>
      </c>
      <c r="G42" s="24">
        <v>4.4035115428162205E-4</v>
      </c>
      <c r="H42" s="24">
        <v>4.2018239895640102E-4</v>
      </c>
      <c r="I42" s="24">
        <v>7.0093171986716296E-4</v>
      </c>
      <c r="J42" s="24">
        <v>3.38361109435357E-3</v>
      </c>
      <c r="K42" s="24">
        <v>3.2286365391283201E-3</v>
      </c>
      <c r="L42" s="24">
        <v>3.0807600551936297E-3</v>
      </c>
      <c r="M42" s="24">
        <v>2.9475210856384302E-3</v>
      </c>
      <c r="N42" s="24">
        <v>2396.3096583668303</v>
      </c>
      <c r="O42" s="24">
        <v>5564.2905392135199</v>
      </c>
      <c r="P42" s="24">
        <v>5309.4375353036703</v>
      </c>
      <c r="Q42" s="24">
        <v>5079.8110881128305</v>
      </c>
      <c r="R42" s="24">
        <v>4833.59396604022</v>
      </c>
      <c r="S42" s="24">
        <v>8141.2753746247899</v>
      </c>
      <c r="T42" s="24">
        <v>7768.3925299461498</v>
      </c>
      <c r="U42" s="24">
        <v>7432.4193943410501</v>
      </c>
      <c r="V42" s="24">
        <v>7072.1719596296298</v>
      </c>
      <c r="W42" s="24">
        <v>6748.2556860661998</v>
      </c>
      <c r="X42" s="24">
        <v>9405.3192342501807</v>
      </c>
      <c r="Y42" s="24">
        <v>8998.5510924091395</v>
      </c>
      <c r="Z42" s="24">
        <v>8562.3936616769188</v>
      </c>
      <c r="AA42" s="24">
        <v>8170.2229563626306</v>
      </c>
      <c r="AB42" s="24">
        <v>15534.2073837269</v>
      </c>
      <c r="AC42" s="24">
        <v>14862.3725937453</v>
      </c>
      <c r="AD42" s="24">
        <v>18683.164945537701</v>
      </c>
      <c r="AE42" s="24">
        <v>17827.4474977438</v>
      </c>
    </row>
    <row r="43" spans="1:31" x14ac:dyDescent="0.35">
      <c r="A43" s="28" t="s">
        <v>131</v>
      </c>
      <c r="B43" s="28" t="s">
        <v>73</v>
      </c>
      <c r="C43" s="24">
        <v>0</v>
      </c>
      <c r="D43" s="24">
        <v>0</v>
      </c>
      <c r="E43" s="24">
        <v>2.4052941060269999E-4</v>
      </c>
      <c r="F43" s="24">
        <v>3.21344931368818E-4</v>
      </c>
      <c r="G43" s="24">
        <v>3.0910166046573201E-4</v>
      </c>
      <c r="H43" s="24">
        <v>3.7541478699014403E-4</v>
      </c>
      <c r="I43" s="24">
        <v>4.0169853796369001E-4</v>
      </c>
      <c r="J43" s="24">
        <v>1.2717309013798299E-3</v>
      </c>
      <c r="K43" s="24">
        <v>1.2134836840396199E-3</v>
      </c>
      <c r="L43" s="24">
        <v>1.15790427820277E-3</v>
      </c>
      <c r="M43" s="24">
        <v>1.1078263850506601E-3</v>
      </c>
      <c r="N43" s="24">
        <v>3529.07256537791</v>
      </c>
      <c r="O43" s="24">
        <v>5815.5370518607097</v>
      </c>
      <c r="P43" s="24">
        <v>5549.17657399372</v>
      </c>
      <c r="Q43" s="24">
        <v>5309.1817170906806</v>
      </c>
      <c r="R43" s="24">
        <v>5051.8470602957505</v>
      </c>
      <c r="S43" s="24">
        <v>10821.208825099999</v>
      </c>
      <c r="T43" s="24">
        <v>10325.580935869999</v>
      </c>
      <c r="U43" s="24">
        <v>9879.0126412588797</v>
      </c>
      <c r="V43" s="24">
        <v>9400.1794689653707</v>
      </c>
      <c r="W43" s="24">
        <v>9912.2601493902384</v>
      </c>
      <c r="X43" s="24">
        <v>17243.915466603397</v>
      </c>
      <c r="Y43" s="24">
        <v>16498.1379679651</v>
      </c>
      <c r="Z43" s="24">
        <v>15698.477512178601</v>
      </c>
      <c r="AA43" s="24">
        <v>14979.463269015901</v>
      </c>
      <c r="AB43" s="24">
        <v>14322.0299415552</v>
      </c>
      <c r="AC43" s="24">
        <v>13702.620290311901</v>
      </c>
      <c r="AD43" s="24">
        <v>13778.923450160499</v>
      </c>
      <c r="AE43" s="24">
        <v>13147.827714384399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91016.167600910325</v>
      </c>
      <c r="D45" s="32">
        <v>86847.488416783875</v>
      </c>
      <c r="E45" s="32">
        <v>83091.44481760636</v>
      </c>
      <c r="F45" s="32">
        <v>-42660.531538305957</v>
      </c>
      <c r="G45" s="32">
        <v>-39280.674975166497</v>
      </c>
      <c r="H45" s="32">
        <v>-45925.302278728042</v>
      </c>
      <c r="I45" s="32">
        <v>59260.041484360641</v>
      </c>
      <c r="J45" s="32">
        <v>-5753.6840411775929</v>
      </c>
      <c r="K45" s="32">
        <v>-12799.428711355797</v>
      </c>
      <c r="L45" s="32">
        <v>-12213.195280320278</v>
      </c>
      <c r="M45" s="32">
        <v>377694.60327025206</v>
      </c>
      <c r="N45" s="32">
        <v>167237.89752121852</v>
      </c>
      <c r="O45" s="32">
        <v>159851.40706250168</v>
      </c>
      <c r="P45" s="32">
        <v>12274.578352190078</v>
      </c>
      <c r="Q45" s="32">
        <v>57837.819440340645</v>
      </c>
      <c r="R45" s="32">
        <v>65627.378100544214</v>
      </c>
      <c r="S45" s="32">
        <v>111787.97853628734</v>
      </c>
      <c r="T45" s="32">
        <v>106667.918413703</v>
      </c>
      <c r="U45" s="32">
        <v>108471.77294100856</v>
      </c>
      <c r="V45" s="32">
        <v>108303.12013707333</v>
      </c>
      <c r="W45" s="32">
        <v>295561.15169958025</v>
      </c>
      <c r="X45" s="32">
        <v>140728.56015337922</v>
      </c>
      <c r="Y45" s="32">
        <v>131660.98287178736</v>
      </c>
      <c r="Z45" s="32">
        <v>132669.16062510759</v>
      </c>
      <c r="AA45" s="32">
        <v>135489.59288089318</v>
      </c>
      <c r="AB45" s="32">
        <v>158196.51351314329</v>
      </c>
      <c r="AC45" s="32">
        <v>151068.26902482228</v>
      </c>
      <c r="AD45" s="32">
        <v>149485.15051606091</v>
      </c>
      <c r="AE45" s="32">
        <v>159261.48732399906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-308917.96146018372</v>
      </c>
      <c r="G49" s="24">
        <v>-304566.34661845653</v>
      </c>
      <c r="H49" s="24">
        <v>-328805.07386008173</v>
      </c>
      <c r="I49" s="24">
        <v>-468377.71458492806</v>
      </c>
      <c r="J49" s="24">
        <v>-445675.86148755206</v>
      </c>
      <c r="K49" s="24">
        <v>-391742.1111831757</v>
      </c>
      <c r="L49" s="24">
        <v>-341813.89965404355</v>
      </c>
      <c r="M49" s="24">
        <v>-294242.51234071149</v>
      </c>
      <c r="N49" s="24">
        <v>-248781.5296972566</v>
      </c>
      <c r="O49" s="24">
        <v>-237386.95572348358</v>
      </c>
      <c r="P49" s="24">
        <v>-226514.27063833448</v>
      </c>
      <c r="Q49" s="24">
        <v>-216717.81539070178</v>
      </c>
      <c r="R49" s="24">
        <v>-206213.56832016789</v>
      </c>
      <c r="S49" s="24">
        <v>-196768.58901008955</v>
      </c>
      <c r="T49" s="24">
        <v>-187756.3807733187</v>
      </c>
      <c r="U49" s="24">
        <v>-179636.15516227932</v>
      </c>
      <c r="V49" s="24">
        <v>-170929.23744879448</v>
      </c>
      <c r="W49" s="24">
        <v>-163100.41734803791</v>
      </c>
      <c r="X49" s="24">
        <v>-155630.16916326707</v>
      </c>
      <c r="Y49" s="24">
        <v>-148899.361505573</v>
      </c>
      <c r="Z49" s="24">
        <v>-141682.24820477891</v>
      </c>
      <c r="AA49" s="24">
        <v>-135192.9965362637</v>
      </c>
      <c r="AB49" s="24">
        <v>-129000.9508462239</v>
      </c>
      <c r="AC49" s="24">
        <v>-88405.290231053295</v>
      </c>
      <c r="AD49" s="24">
        <v>0</v>
      </c>
      <c r="AE49" s="24">
        <v>0</v>
      </c>
    </row>
    <row r="50" spans="1:31" x14ac:dyDescent="0.35">
      <c r="A50" s="28" t="s">
        <v>132</v>
      </c>
      <c r="B50" s="28" t="s">
        <v>20</v>
      </c>
      <c r="C50" s="24">
        <v>3.7425447860765897E-5</v>
      </c>
      <c r="D50" s="24">
        <v>3.5711305196436995E-5</v>
      </c>
      <c r="E50" s="24">
        <v>3.5728052747833297E-5</v>
      </c>
      <c r="F50" s="24">
        <v>5.7349715795178598E-5</v>
      </c>
      <c r="G50" s="24">
        <v>5.47230112331549E-5</v>
      </c>
      <c r="H50" s="24">
        <v>5.2216613751305796E-5</v>
      </c>
      <c r="I50" s="24">
        <v>5.3210601422372801E-5</v>
      </c>
      <c r="J50" s="24">
        <v>5.7676471870160697E-5</v>
      </c>
      <c r="K50" s="24">
        <v>5.5034801380914504E-5</v>
      </c>
      <c r="L50" s="24">
        <v>5.5056830104417505E-5</v>
      </c>
      <c r="M50" s="24">
        <v>5.8422548335886399E-5</v>
      </c>
      <c r="N50" s="24">
        <v>7.7737010337740895E-5</v>
      </c>
      <c r="O50" s="24">
        <v>7.4176536552282492E-5</v>
      </c>
      <c r="P50" s="24">
        <v>7.0779137903388491E-5</v>
      </c>
      <c r="Q50" s="24">
        <v>6.7718029854952702E-5</v>
      </c>
      <c r="R50" s="24">
        <v>6.4435754562800401E-5</v>
      </c>
      <c r="S50" s="24">
        <v>8.9848744175570394E-5</v>
      </c>
      <c r="T50" s="24">
        <v>8.5733534484541601E-5</v>
      </c>
      <c r="U50" s="24">
        <v>8.2025667728807591E-5</v>
      </c>
      <c r="V50" s="24">
        <v>7.8049904950634296E-5</v>
      </c>
      <c r="W50" s="24">
        <v>1.0963668802911E-4</v>
      </c>
      <c r="X50" s="24">
        <v>1.04615160291471E-4</v>
      </c>
      <c r="Y50" s="24">
        <v>1.5650698000666999E-4</v>
      </c>
      <c r="Z50" s="24">
        <v>1.4892112739658199E-4</v>
      </c>
      <c r="AA50" s="24">
        <v>1.42100312344745E-4</v>
      </c>
      <c r="AB50" s="24">
        <v>1.3559190103833198E-4</v>
      </c>
      <c r="AC50" s="24">
        <v>1.2972772309174899E-4</v>
      </c>
      <c r="AD50" s="24">
        <v>1.3055979393408702E-4</v>
      </c>
      <c r="AE50" s="24">
        <v>2.39821951979861E-4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1.3818586875687761E-4</v>
      </c>
      <c r="D52" s="24">
        <v>1.3695038900828809E-4</v>
      </c>
      <c r="E52" s="24">
        <v>1.3398346623861608E-4</v>
      </c>
      <c r="F52" s="24">
        <v>1.2748932248201424E-4</v>
      </c>
      <c r="G52" s="24">
        <v>1.2165011682371931E-4</v>
      </c>
      <c r="H52" s="24">
        <v>1.1607835570161029E-4</v>
      </c>
      <c r="I52" s="24">
        <v>1.110581138702897E-4</v>
      </c>
      <c r="J52" s="24">
        <v>1.0984660226560091E-4</v>
      </c>
      <c r="K52" s="24">
        <v>1.074028608915851E-4</v>
      </c>
      <c r="L52" s="24">
        <v>1.1174371116558729E-4</v>
      </c>
      <c r="M52" s="24">
        <v>1.154954620479229E-4</v>
      </c>
      <c r="N52" s="24">
        <v>2.3811595530861789E-4</v>
      </c>
      <c r="O52" s="24">
        <v>2.2720988092921591E-4</v>
      </c>
      <c r="P52" s="24">
        <v>2.1680332141102939E-4</v>
      </c>
      <c r="Q52" s="24">
        <v>1.2017033388439766E-2</v>
      </c>
      <c r="R52" s="24">
        <v>1.1434570905991254E-2</v>
      </c>
      <c r="S52" s="24">
        <v>1722.4714122268242</v>
      </c>
      <c r="T52" s="24">
        <v>1643.5795911651455</v>
      </c>
      <c r="U52" s="24">
        <v>1572.4968732558152</v>
      </c>
      <c r="V52" s="24">
        <v>1496.2783588493885</v>
      </c>
      <c r="W52" s="24">
        <v>6335.8263699455583</v>
      </c>
      <c r="X52" s="24">
        <v>6045.6358467777891</v>
      </c>
      <c r="Y52" s="24">
        <v>8412.6070455452427</v>
      </c>
      <c r="Z52" s="24">
        <v>10158.409738170336</v>
      </c>
      <c r="AA52" s="24">
        <v>9693.1390592806511</v>
      </c>
      <c r="AB52" s="24">
        <v>9249.1784879976985</v>
      </c>
      <c r="AC52" s="24">
        <v>8849.1632356266418</v>
      </c>
      <c r="AD52" s="24">
        <v>8420.2465963657487</v>
      </c>
      <c r="AE52" s="24">
        <v>11169.576869169683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4.2506512107291948E-3</v>
      </c>
      <c r="D54" s="24">
        <v>4.077015260303807E-3</v>
      </c>
      <c r="E54" s="24">
        <v>4.2245921858781637E-3</v>
      </c>
      <c r="F54" s="24">
        <v>25616.23604307861</v>
      </c>
      <c r="G54" s="24">
        <v>24442.973313816979</v>
      </c>
      <c r="H54" s="24">
        <v>27561.247534292055</v>
      </c>
      <c r="I54" s="24">
        <v>62654.610434354312</v>
      </c>
      <c r="J54" s="24">
        <v>68902.647768340423</v>
      </c>
      <c r="K54" s="24">
        <v>65746.801308442416</v>
      </c>
      <c r="L54" s="24">
        <v>62735.497864362915</v>
      </c>
      <c r="M54" s="24">
        <v>70582.440863462791</v>
      </c>
      <c r="N54" s="24">
        <v>67161.328352677505</v>
      </c>
      <c r="O54" s="24">
        <v>75243.468705997948</v>
      </c>
      <c r="P54" s="24">
        <v>77018.24837894988</v>
      </c>
      <c r="Q54" s="24">
        <v>73687.306714732433</v>
      </c>
      <c r="R54" s="24">
        <v>72294.593556948836</v>
      </c>
      <c r="S54" s="24">
        <v>97197.001540703102</v>
      </c>
      <c r="T54" s="24">
        <v>92745.23049152267</v>
      </c>
      <c r="U54" s="24">
        <v>88734.116804761827</v>
      </c>
      <c r="V54" s="24">
        <v>90584.5603501773</v>
      </c>
      <c r="W54" s="24">
        <v>88960.704948833503</v>
      </c>
      <c r="X54" s="24">
        <v>85547.734371551676</v>
      </c>
      <c r="Y54" s="24">
        <v>81847.903235325357</v>
      </c>
      <c r="Z54" s="24">
        <v>77880.756655910751</v>
      </c>
      <c r="AA54" s="24">
        <v>74313.699155613635</v>
      </c>
      <c r="AB54" s="24">
        <v>70910.018436736078</v>
      </c>
      <c r="AC54" s="24">
        <v>67843.250016670689</v>
      </c>
      <c r="AD54" s="24">
        <v>64554.905340582445</v>
      </c>
      <c r="AE54" s="24">
        <v>61598.19229171914</v>
      </c>
    </row>
    <row r="55" spans="1:31" x14ac:dyDescent="0.35">
      <c r="A55" s="28" t="s">
        <v>132</v>
      </c>
      <c r="B55" s="28" t="s">
        <v>68</v>
      </c>
      <c r="C55" s="24">
        <v>1.1158720748690221E-4</v>
      </c>
      <c r="D55" s="24">
        <v>1.6290010036406287E-4</v>
      </c>
      <c r="E55" s="24">
        <v>1.704733418372535E-4</v>
      </c>
      <c r="F55" s="24">
        <v>9.6804860571323716E-4</v>
      </c>
      <c r="G55" s="24">
        <v>1.456909643482697E-3</v>
      </c>
      <c r="H55" s="24">
        <v>1.4748948022788339E-3</v>
      </c>
      <c r="I55" s="24">
        <v>902.29611264050698</v>
      </c>
      <c r="J55" s="24">
        <v>858.56205476746368</v>
      </c>
      <c r="K55" s="24">
        <v>819.23860155119371</v>
      </c>
      <c r="L55" s="24">
        <v>2840.2147180910656</v>
      </c>
      <c r="M55" s="24">
        <v>5250.972856494599</v>
      </c>
      <c r="N55" s="24">
        <v>22633.078400377221</v>
      </c>
      <c r="O55" s="24">
        <v>21596.448846723702</v>
      </c>
      <c r="P55" s="24">
        <v>20607.298509661905</v>
      </c>
      <c r="Q55" s="24">
        <v>19716.058955281529</v>
      </c>
      <c r="R55" s="24">
        <v>18760.426706290367</v>
      </c>
      <c r="S55" s="24">
        <v>18451.511622062175</v>
      </c>
      <c r="T55" s="24">
        <v>17606.404212515463</v>
      </c>
      <c r="U55" s="24">
        <v>16844.949539783101</v>
      </c>
      <c r="V55" s="24">
        <v>16028.480031267996</v>
      </c>
      <c r="W55" s="24">
        <v>22925.448464522731</v>
      </c>
      <c r="X55" s="24">
        <v>21875.427921673429</v>
      </c>
      <c r="Y55" s="24">
        <v>25133.580063050031</v>
      </c>
      <c r="Z55" s="24">
        <v>23915.36197517921</v>
      </c>
      <c r="AA55" s="24">
        <v>24391.576843036593</v>
      </c>
      <c r="AB55" s="24">
        <v>33694.057112268252</v>
      </c>
      <c r="AC55" s="24">
        <v>32236.83182716219</v>
      </c>
      <c r="AD55" s="24">
        <v>30674.320973993537</v>
      </c>
      <c r="AE55" s="24">
        <v>29269.390231154077</v>
      </c>
    </row>
    <row r="56" spans="1:31" x14ac:dyDescent="0.35">
      <c r="A56" s="28" t="s">
        <v>132</v>
      </c>
      <c r="B56" s="28" t="s">
        <v>36</v>
      </c>
      <c r="C56" s="24">
        <v>1.3692044953970801E-4</v>
      </c>
      <c r="D56" s="24">
        <v>2.02954801151886E-4</v>
      </c>
      <c r="E56" s="24">
        <v>1.9417726311344999E-4</v>
      </c>
      <c r="F56" s="24">
        <v>2.6860409721082899E-4</v>
      </c>
      <c r="G56" s="24">
        <v>4.2305793794468097E-4</v>
      </c>
      <c r="H56" s="24">
        <v>4.4364401921991698E-4</v>
      </c>
      <c r="I56" s="24">
        <v>5.4422766116210596E-4</v>
      </c>
      <c r="J56" s="24">
        <v>7.0138771244282905E-4</v>
      </c>
      <c r="K56" s="24">
        <v>7.7562123220481407E-4</v>
      </c>
      <c r="L56" s="24">
        <v>1.15654982414905E-3</v>
      </c>
      <c r="M56" s="24">
        <v>1.1766446203705001E-3</v>
      </c>
      <c r="N56" s="24">
        <v>1.2187309601237799E-2</v>
      </c>
      <c r="O56" s="24">
        <v>1.1629112210291699E-2</v>
      </c>
      <c r="P56" s="24">
        <v>1.10964811122728E-2</v>
      </c>
      <c r="Q56" s="24">
        <v>1.0616572361639801E-2</v>
      </c>
      <c r="R56" s="24">
        <v>1.01019898608702E-2</v>
      </c>
      <c r="S56" s="24">
        <v>9.6412856207424708E-3</v>
      </c>
      <c r="T56" s="24">
        <v>9.19970001612983E-3</v>
      </c>
      <c r="U56" s="24">
        <v>8.8018246449857191E-3</v>
      </c>
      <c r="V56" s="24">
        <v>8.3752024939873302E-3</v>
      </c>
      <c r="W56" s="24">
        <v>8.6694172424176489E-3</v>
      </c>
      <c r="X56" s="24">
        <v>8.2723446936699887E-3</v>
      </c>
      <c r="Y56" s="24">
        <v>7.9145762654108994E-3</v>
      </c>
      <c r="Z56" s="24">
        <v>1072.16774531239</v>
      </c>
      <c r="AA56" s="24">
        <v>1023.0608278140299</v>
      </c>
      <c r="AB56" s="24">
        <v>976.20308948748891</v>
      </c>
      <c r="AC56" s="24">
        <v>933.98354423506498</v>
      </c>
      <c r="AD56" s="24">
        <v>888.71360603134906</v>
      </c>
      <c r="AE56" s="24">
        <v>1822.26080567383</v>
      </c>
    </row>
    <row r="57" spans="1:31" x14ac:dyDescent="0.35">
      <c r="A57" s="28" t="s">
        <v>132</v>
      </c>
      <c r="B57" s="28" t="s">
        <v>73</v>
      </c>
      <c r="C57" s="24">
        <v>0</v>
      </c>
      <c r="D57" s="24">
        <v>0</v>
      </c>
      <c r="E57" s="24">
        <v>2.64241178783617E-4</v>
      </c>
      <c r="F57" s="24">
        <v>5.4974723607771202E-4</v>
      </c>
      <c r="G57" s="24">
        <v>5.2456797314775301E-4</v>
      </c>
      <c r="H57" s="24">
        <v>9.4964954326217895E-4</v>
      </c>
      <c r="I57" s="24">
        <v>9.0857840357068994E-4</v>
      </c>
      <c r="J57" s="24">
        <v>1.5112018958284099E-3</v>
      </c>
      <c r="K57" s="24">
        <v>1.7006090589137498E-3</v>
      </c>
      <c r="L57" s="24">
        <v>2.8451928122967098E-3</v>
      </c>
      <c r="M57" s="24">
        <v>2.88566541720024E-3</v>
      </c>
      <c r="N57" s="24">
        <v>11613.1774490751</v>
      </c>
      <c r="O57" s="24">
        <v>11081.276187453899</v>
      </c>
      <c r="P57" s="24">
        <v>10573.7368158799</v>
      </c>
      <c r="Q57" s="24">
        <v>12626.105269219801</v>
      </c>
      <c r="R57" s="24">
        <v>12014.121231142501</v>
      </c>
      <c r="S57" s="24">
        <v>11786.854540755199</v>
      </c>
      <c r="T57" s="24">
        <v>11246.998603113099</v>
      </c>
      <c r="U57" s="24">
        <v>10760.580161683001</v>
      </c>
      <c r="V57" s="24">
        <v>10239.017640304699</v>
      </c>
      <c r="W57" s="24">
        <v>13830.1030385754</v>
      </c>
      <c r="X57" s="24">
        <v>13196.6631994936</v>
      </c>
      <c r="Y57" s="24">
        <v>12625.9242341842</v>
      </c>
      <c r="Z57" s="24">
        <v>12027.682565962801</v>
      </c>
      <c r="AA57" s="24">
        <v>11476.796336998399</v>
      </c>
      <c r="AB57" s="24">
        <v>10951.1415385775</v>
      </c>
      <c r="AC57" s="24">
        <v>10477.518540384799</v>
      </c>
      <c r="AD57" s="24">
        <v>9969.6759421604911</v>
      </c>
      <c r="AE57" s="24">
        <v>9513.0495593428805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4.5378497348337408E-3</v>
      </c>
      <c r="D59" s="32">
        <v>4.4125770548725952E-3</v>
      </c>
      <c r="E59" s="32">
        <v>4.5647770467018671E-3</v>
      </c>
      <c r="F59" s="32">
        <v>-283301.72426421748</v>
      </c>
      <c r="G59" s="32">
        <v>-280123.37167135678</v>
      </c>
      <c r="H59" s="32">
        <v>-301243.82468259986</v>
      </c>
      <c r="I59" s="32">
        <v>-404820.80787366454</v>
      </c>
      <c r="J59" s="32">
        <v>-375914.65149692114</v>
      </c>
      <c r="K59" s="32">
        <v>-325176.07111074438</v>
      </c>
      <c r="L59" s="32">
        <v>-276238.18690478907</v>
      </c>
      <c r="M59" s="32">
        <v>-218409.09844683605</v>
      </c>
      <c r="N59" s="32">
        <v>-158987.12262834891</v>
      </c>
      <c r="O59" s="32">
        <v>-140547.03786937552</v>
      </c>
      <c r="P59" s="32">
        <v>-128888.72346214023</v>
      </c>
      <c r="Q59" s="32">
        <v>-123314.4376359364</v>
      </c>
      <c r="R59" s="32">
        <v>-115158.53655792199</v>
      </c>
      <c r="S59" s="32">
        <v>-79397.604345248721</v>
      </c>
      <c r="T59" s="32">
        <v>-75761.166392381871</v>
      </c>
      <c r="U59" s="32">
        <v>-72484.591862452915</v>
      </c>
      <c r="V59" s="32">
        <v>-62819.918630449909</v>
      </c>
      <c r="W59" s="32">
        <v>-44878.437455099411</v>
      </c>
      <c r="X59" s="32">
        <v>-42161.370918649001</v>
      </c>
      <c r="Y59" s="32">
        <v>-33505.271005145391</v>
      </c>
      <c r="Z59" s="32">
        <v>-29727.719686597487</v>
      </c>
      <c r="AA59" s="32">
        <v>-26794.581336232492</v>
      </c>
      <c r="AB59" s="32">
        <v>-15147.696673629987</v>
      </c>
      <c r="AC59" s="32">
        <v>20523.954978133952</v>
      </c>
      <c r="AD59" s="32">
        <v>103649.47304150154</v>
      </c>
      <c r="AE59" s="32">
        <v>102037.15963186485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3.7055406237156798E-5</v>
      </c>
      <c r="D64" s="24">
        <v>3.5358212044278806E-5</v>
      </c>
      <c r="E64" s="24">
        <v>4.2375524748373795E-5</v>
      </c>
      <c r="F64" s="24">
        <v>4.7648059937035995E-5</v>
      </c>
      <c r="G64" s="24">
        <v>4.5465706028689098E-5</v>
      </c>
      <c r="H64" s="24">
        <v>4.3383307262011605E-5</v>
      </c>
      <c r="I64" s="24">
        <v>4.1507034182664702E-5</v>
      </c>
      <c r="J64" s="24">
        <v>3.9495199032704096E-5</v>
      </c>
      <c r="K64" s="24">
        <v>3.7686258603988699E-5</v>
      </c>
      <c r="L64" s="24">
        <v>3.9020664581859206E-5</v>
      </c>
      <c r="M64" s="24">
        <v>3.8188205489412298E-5</v>
      </c>
      <c r="N64" s="24">
        <v>5.4488228603268E-5</v>
      </c>
      <c r="O64" s="24">
        <v>5.1992584524403705E-5</v>
      </c>
      <c r="P64" s="24">
        <v>4.9611244755443001E-5</v>
      </c>
      <c r="Q64" s="24">
        <v>5.4799501826128905E-5</v>
      </c>
      <c r="R64" s="24">
        <v>5.2143384227146599E-5</v>
      </c>
      <c r="S64" s="24">
        <v>7.3803939842601596E-5</v>
      </c>
      <c r="T64" s="24">
        <v>7.0423606692002395E-5</v>
      </c>
      <c r="U64" s="24">
        <v>6.7377874918057601E-5</v>
      </c>
      <c r="V64" s="24">
        <v>6.4112086847215101E-5</v>
      </c>
      <c r="W64" s="24">
        <v>7.2984904791122102E-5</v>
      </c>
      <c r="X64" s="24">
        <v>6.9642084696627094E-5</v>
      </c>
      <c r="Y64" s="24">
        <v>6.7147504747532602E-5</v>
      </c>
      <c r="Z64" s="24">
        <v>6.3892882658931206E-5</v>
      </c>
      <c r="AA64" s="24">
        <v>6.0966491062494296E-5</v>
      </c>
      <c r="AB64" s="24">
        <v>5.8174132670059301E-5</v>
      </c>
      <c r="AC64" s="24">
        <v>5.5658175129432496E-5</v>
      </c>
      <c r="AD64" s="24">
        <v>5.2960437858798401E-5</v>
      </c>
      <c r="AE64" s="24">
        <v>5.05347689291161E-5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1.3804163999792389E-4</v>
      </c>
      <c r="D66" s="24">
        <v>1.3672890480854487E-4</v>
      </c>
      <c r="E66" s="24">
        <v>1.3190220989110291E-4</v>
      </c>
      <c r="F66" s="24">
        <v>1.2550894408828539E-4</v>
      </c>
      <c r="G66" s="24">
        <v>1.1976044278465409E-4</v>
      </c>
      <c r="H66" s="24">
        <v>1.142752316192507E-4</v>
      </c>
      <c r="I66" s="24">
        <v>1.093329726202214E-4</v>
      </c>
      <c r="J66" s="24">
        <v>1.066707948522658E-4</v>
      </c>
      <c r="K66" s="24">
        <v>1.048933591010263E-4</v>
      </c>
      <c r="L66" s="24">
        <v>1.067847448822108E-4</v>
      </c>
      <c r="M66" s="24">
        <v>1.0800705966684129E-4</v>
      </c>
      <c r="N66" s="24">
        <v>2.003082617852744E-4</v>
      </c>
      <c r="O66" s="24">
        <v>1.911338375052744E-4</v>
      </c>
      <c r="P66" s="24">
        <v>1.823796158675378E-4</v>
      </c>
      <c r="Q66" s="24">
        <v>225.24586717656396</v>
      </c>
      <c r="R66" s="24">
        <v>214.32825858581464</v>
      </c>
      <c r="S66" s="24">
        <v>1658.2811860089073</v>
      </c>
      <c r="T66" s="24">
        <v>1582.3293753327378</v>
      </c>
      <c r="U66" s="24">
        <v>1513.8956344086953</v>
      </c>
      <c r="V66" s="24">
        <v>1440.5175068057517</v>
      </c>
      <c r="W66" s="24">
        <v>1503.5992076786608</v>
      </c>
      <c r="X66" s="24">
        <v>1434.7320678244671</v>
      </c>
      <c r="Y66" s="24">
        <v>2105.2084974913687</v>
      </c>
      <c r="Z66" s="24">
        <v>2003.1695892280084</v>
      </c>
      <c r="AA66" s="24">
        <v>1911.421363006209</v>
      </c>
      <c r="AB66" s="24">
        <v>1823.8753456538414</v>
      </c>
      <c r="AC66" s="24">
        <v>1744.9950475136488</v>
      </c>
      <c r="AD66" s="24">
        <v>1660.4155914714452</v>
      </c>
      <c r="AE66" s="24">
        <v>1584.3660223122392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6257.450738595091</v>
      </c>
      <c r="D68" s="24">
        <v>5970.8499390303969</v>
      </c>
      <c r="E68" s="24">
        <v>7732.8913525736561</v>
      </c>
      <c r="F68" s="24">
        <v>21069.382101271596</v>
      </c>
      <c r="G68" s="24">
        <v>20104.372226033756</v>
      </c>
      <c r="H68" s="24">
        <v>19183.562037844877</v>
      </c>
      <c r="I68" s="24">
        <v>21365.700333475514</v>
      </c>
      <c r="J68" s="24">
        <v>31844.68976429911</v>
      </c>
      <c r="K68" s="24">
        <v>30386.154343149803</v>
      </c>
      <c r="L68" s="24">
        <v>29124.025816428653</v>
      </c>
      <c r="M68" s="24">
        <v>27864.448790513208</v>
      </c>
      <c r="N68" s="24">
        <v>36953.47432126983</v>
      </c>
      <c r="O68" s="24">
        <v>35260.948803707295</v>
      </c>
      <c r="P68" s="24">
        <v>33645.943659360848</v>
      </c>
      <c r="Q68" s="24">
        <v>33551.065381893291</v>
      </c>
      <c r="R68" s="24">
        <v>31924.853970187232</v>
      </c>
      <c r="S68" s="24">
        <v>30462.64766277653</v>
      </c>
      <c r="T68" s="24">
        <v>31138.541837081295</v>
      </c>
      <c r="U68" s="24">
        <v>32952.759607090375</v>
      </c>
      <c r="V68" s="24">
        <v>31355.547940327433</v>
      </c>
      <c r="W68" s="24">
        <v>33311.558694266765</v>
      </c>
      <c r="X68" s="24">
        <v>31785.840015366004</v>
      </c>
      <c r="Y68" s="24">
        <v>36808.246470131104</v>
      </c>
      <c r="Z68" s="24">
        <v>35024.165131472459</v>
      </c>
      <c r="AA68" s="24">
        <v>34390.188156196971</v>
      </c>
      <c r="AB68" s="24">
        <v>43738.772949535349</v>
      </c>
      <c r="AC68" s="24">
        <v>41847.126430649187</v>
      </c>
      <c r="AD68" s="24">
        <v>39818.807100661441</v>
      </c>
      <c r="AE68" s="24">
        <v>38965.398017859588</v>
      </c>
    </row>
    <row r="69" spans="1:31" x14ac:dyDescent="0.35">
      <c r="A69" s="28" t="s">
        <v>133</v>
      </c>
      <c r="B69" s="28" t="s">
        <v>68</v>
      </c>
      <c r="C69" s="24">
        <v>3.5536912681401715E-4</v>
      </c>
      <c r="D69" s="24">
        <v>6.1541940283647801E-4</v>
      </c>
      <c r="E69" s="24">
        <v>7.0355692016952362E-4</v>
      </c>
      <c r="F69" s="24">
        <v>1.8196751268761988E-3</v>
      </c>
      <c r="G69" s="24">
        <v>2.7430864159991163E-3</v>
      </c>
      <c r="H69" s="24">
        <v>2.6190281263787051E-3</v>
      </c>
      <c r="I69" s="24">
        <v>5.3067227845141618E-3</v>
      </c>
      <c r="J69" s="24">
        <v>5.0510633840747483E-3</v>
      </c>
      <c r="K69" s="24">
        <v>4.8197169676181427E-3</v>
      </c>
      <c r="L69" s="24">
        <v>6.2933176188387334E-3</v>
      </c>
      <c r="M69" s="24">
        <v>1070.7215586757798</v>
      </c>
      <c r="N69" s="24">
        <v>1018.8244050262253</v>
      </c>
      <c r="O69" s="24">
        <v>972.1607768477046</v>
      </c>
      <c r="P69" s="24">
        <v>1687.3401064915645</v>
      </c>
      <c r="Q69" s="24">
        <v>1614.3647876761393</v>
      </c>
      <c r="R69" s="24">
        <v>1536.1169504341794</v>
      </c>
      <c r="S69" s="24">
        <v>7942.1284053378185</v>
      </c>
      <c r="T69" s="24">
        <v>7578.3667959693439</v>
      </c>
      <c r="U69" s="24">
        <v>7486.5658220452697</v>
      </c>
      <c r="V69" s="24">
        <v>7123.6940236971313</v>
      </c>
      <c r="W69" s="24">
        <v>6797.4180560370023</v>
      </c>
      <c r="X69" s="24">
        <v>6486.086156488117</v>
      </c>
      <c r="Y69" s="24">
        <v>9760.2448497519927</v>
      </c>
      <c r="Z69" s="24">
        <v>9287.1683207343049</v>
      </c>
      <c r="AA69" s="24">
        <v>8861.8018292336528</v>
      </c>
      <c r="AB69" s="24">
        <v>8455.9177741081639</v>
      </c>
      <c r="AC69" s="24">
        <v>8090.2100426779534</v>
      </c>
      <c r="AD69" s="24">
        <v>7698.0796668753082</v>
      </c>
      <c r="AE69" s="24">
        <v>8711.7824278705193</v>
      </c>
    </row>
    <row r="70" spans="1:31" x14ac:dyDescent="0.35">
      <c r="A70" s="28" t="s">
        <v>133</v>
      </c>
      <c r="B70" s="28" t="s">
        <v>36</v>
      </c>
      <c r="C70" s="24">
        <v>1.4171793815577E-4</v>
      </c>
      <c r="D70" s="24">
        <v>2.2057651468097999E-4</v>
      </c>
      <c r="E70" s="24">
        <v>2.11036859856312E-4</v>
      </c>
      <c r="F70" s="24">
        <v>2.6600211132171497E-4</v>
      </c>
      <c r="G70" s="24">
        <v>4.0967247273403701E-4</v>
      </c>
      <c r="H70" s="24">
        <v>4.3227182269532199E-4</v>
      </c>
      <c r="I70" s="24">
        <v>5.6199266780414898E-4</v>
      </c>
      <c r="J70" s="24">
        <v>7.1357834806030094E-4</v>
      </c>
      <c r="K70" s="24">
        <v>8.8718571166962804E-4</v>
      </c>
      <c r="L70" s="24">
        <v>1.0343799130872599E-3</v>
      </c>
      <c r="M70" s="24">
        <v>1.00200338481278E-3</v>
      </c>
      <c r="N70" s="24">
        <v>12.932661858146599</v>
      </c>
      <c r="O70" s="24">
        <v>12.340326195608601</v>
      </c>
      <c r="P70" s="24">
        <v>11.7751204109691</v>
      </c>
      <c r="Q70" s="24">
        <v>2955.8973042969601</v>
      </c>
      <c r="R70" s="24">
        <v>2812.6257308502099</v>
      </c>
      <c r="S70" s="24">
        <v>4032.1745690662401</v>
      </c>
      <c r="T70" s="24">
        <v>3847.4948162795199</v>
      </c>
      <c r="U70" s="24">
        <v>3681.09553963808</v>
      </c>
      <c r="V70" s="24">
        <v>3502.6737963640203</v>
      </c>
      <c r="W70" s="24">
        <v>5048.86480318334</v>
      </c>
      <c r="X70" s="24">
        <v>4817.61908591267</v>
      </c>
      <c r="Y70" s="24">
        <v>4609.2631636024098</v>
      </c>
      <c r="Z70" s="24">
        <v>4385.8534067247501</v>
      </c>
      <c r="AA70" s="24">
        <v>4184.9746241911798</v>
      </c>
      <c r="AB70" s="24">
        <v>3993.2963964324399</v>
      </c>
      <c r="AC70" s="24">
        <v>3820.5913872656902</v>
      </c>
      <c r="AD70" s="24">
        <v>3635.4083174152597</v>
      </c>
      <c r="AE70" s="24">
        <v>3468.9010664508901</v>
      </c>
    </row>
    <row r="71" spans="1:31" x14ac:dyDescent="0.35">
      <c r="A71" s="28" t="s">
        <v>133</v>
      </c>
      <c r="B71" s="28" t="s">
        <v>73</v>
      </c>
      <c r="C71" s="24">
        <v>0</v>
      </c>
      <c r="D71" s="24">
        <v>0</v>
      </c>
      <c r="E71" s="24">
        <v>1.9718253085637498E-4</v>
      </c>
      <c r="F71" s="24">
        <v>1.9956383132951699E-4</v>
      </c>
      <c r="G71" s="24">
        <v>1.9042350310120799E-4</v>
      </c>
      <c r="H71" s="24">
        <v>2.1776903241436498E-4</v>
      </c>
      <c r="I71" s="24">
        <v>2.1623614480608799E-4</v>
      </c>
      <c r="J71" s="24">
        <v>2.1278996195235399E-4</v>
      </c>
      <c r="K71" s="24">
        <v>2.1289673691535598E-4</v>
      </c>
      <c r="L71" s="24">
        <v>2.3409303198342198E-4</v>
      </c>
      <c r="M71" s="24">
        <v>2.2637580091019999E-4</v>
      </c>
      <c r="N71" s="24">
        <v>3.9290635645382798E-4</v>
      </c>
      <c r="O71" s="24">
        <v>3.7491064532195001E-4</v>
      </c>
      <c r="P71" s="24">
        <v>3.5773916524111597E-4</v>
      </c>
      <c r="Q71" s="24">
        <v>4.1685066726332296E-4</v>
      </c>
      <c r="R71" s="24">
        <v>3.9664602385290198E-4</v>
      </c>
      <c r="S71" s="24">
        <v>4.9648845867984802E-4</v>
      </c>
      <c r="T71" s="24">
        <v>4.7374852908605504E-4</v>
      </c>
      <c r="U71" s="24">
        <v>4.5325950536695495E-4</v>
      </c>
      <c r="V71" s="24">
        <v>4.3129013504437301E-4</v>
      </c>
      <c r="W71" s="24">
        <v>5.1218912252879399E-4</v>
      </c>
      <c r="X71" s="24">
        <v>4.88730078554275E-4</v>
      </c>
      <c r="Y71" s="24">
        <v>4.6759312179990895E-4</v>
      </c>
      <c r="Z71" s="24">
        <v>6.9055807636101492E-4</v>
      </c>
      <c r="AA71" s="24">
        <v>6.5892946191420702E-4</v>
      </c>
      <c r="AB71" s="24">
        <v>6.2874948630903802E-4</v>
      </c>
      <c r="AC71" s="24">
        <v>6.0155686755155007E-4</v>
      </c>
      <c r="AD71" s="24">
        <v>5.7239956265921796E-4</v>
      </c>
      <c r="AE71" s="24">
        <v>5.4618278857951601E-4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6257.4512690612637</v>
      </c>
      <c r="D73" s="32">
        <v>5970.8507265369162</v>
      </c>
      <c r="E73" s="32">
        <v>7732.8922304083117</v>
      </c>
      <c r="F73" s="32">
        <v>21069.384094103727</v>
      </c>
      <c r="G73" s="32">
        <v>20104.375134346323</v>
      </c>
      <c r="H73" s="32">
        <v>19183.564814531543</v>
      </c>
      <c r="I73" s="32">
        <v>21365.705791038305</v>
      </c>
      <c r="J73" s="32">
        <v>31844.694961528487</v>
      </c>
      <c r="K73" s="32">
        <v>30386.159305446388</v>
      </c>
      <c r="L73" s="32">
        <v>29124.032255551683</v>
      </c>
      <c r="M73" s="32">
        <v>28935.170495384253</v>
      </c>
      <c r="N73" s="32">
        <v>37972.298981092543</v>
      </c>
      <c r="O73" s="32">
        <v>36233.109823681421</v>
      </c>
      <c r="P73" s="32">
        <v>35333.283997843275</v>
      </c>
      <c r="Q73" s="32">
        <v>35390.676091545494</v>
      </c>
      <c r="R73" s="32">
        <v>33675.299231350611</v>
      </c>
      <c r="S73" s="32">
        <v>40063.057327927192</v>
      </c>
      <c r="T73" s="32">
        <v>40299.238078806986</v>
      </c>
      <c r="U73" s="32">
        <v>41953.221130922211</v>
      </c>
      <c r="V73" s="32">
        <v>39919.759534942408</v>
      </c>
      <c r="W73" s="32">
        <v>41612.576030967328</v>
      </c>
      <c r="X73" s="32">
        <v>39706.658309320679</v>
      </c>
      <c r="Y73" s="32">
        <v>48673.699884521971</v>
      </c>
      <c r="Z73" s="32">
        <v>46314.503105327662</v>
      </c>
      <c r="AA73" s="32">
        <v>45163.411409403328</v>
      </c>
      <c r="AB73" s="32">
        <v>54018.566127471488</v>
      </c>
      <c r="AC73" s="32">
        <v>51682.33157649896</v>
      </c>
      <c r="AD73" s="32">
        <v>49177.302411968631</v>
      </c>
      <c r="AE73" s="32">
        <v>49261.546518577117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3.01442674374656E-5</v>
      </c>
      <c r="D78" s="24">
        <v>2.8763613955595902E-5</v>
      </c>
      <c r="E78" s="24">
        <v>2.7519624090930402E-5</v>
      </c>
      <c r="F78" s="24">
        <v>2.6185755069689598E-5</v>
      </c>
      <c r="G78" s="24">
        <v>2.4986407499298198E-5</v>
      </c>
      <c r="H78" s="24">
        <v>2.38419918791513E-5</v>
      </c>
      <c r="I78" s="24">
        <v>2.2810855934381298E-5</v>
      </c>
      <c r="J78" s="24">
        <v>2.17052196808365E-5</v>
      </c>
      <c r="K78" s="24">
        <v>2.07110874734687E-5</v>
      </c>
      <c r="L78" s="24">
        <v>1.9762488039335099E-5</v>
      </c>
      <c r="M78" s="24">
        <v>1.8907785467556103E-5</v>
      </c>
      <c r="N78" s="24">
        <v>1.92052010035601E-5</v>
      </c>
      <c r="O78" s="24">
        <v>1.8325573469383598E-5</v>
      </c>
      <c r="P78" s="24">
        <v>1.74862342195494E-5</v>
      </c>
      <c r="Q78" s="24">
        <v>1.7344249311942698E-5</v>
      </c>
      <c r="R78" s="24">
        <v>1.7084987623815301E-5</v>
      </c>
      <c r="S78" s="24">
        <v>1.7016521275184101E-5</v>
      </c>
      <c r="T78" s="24">
        <v>1.6796951044141002E-5</v>
      </c>
      <c r="U78" s="24">
        <v>1.7213905840461501E-5</v>
      </c>
      <c r="V78" s="24">
        <v>1.6379552302081799E-5</v>
      </c>
      <c r="W78" s="24">
        <v>1.6467622475205699E-5</v>
      </c>
      <c r="X78" s="24">
        <v>1.6199007752431298E-5</v>
      </c>
      <c r="Y78" s="24">
        <v>1.6238756208620099E-5</v>
      </c>
      <c r="Z78" s="24">
        <v>1.6047972012790302E-5</v>
      </c>
      <c r="AA78" s="24">
        <v>1.58337140342739E-5</v>
      </c>
      <c r="AB78" s="24">
        <v>1.57262646293168E-5</v>
      </c>
      <c r="AC78" s="24">
        <v>1.56362102640741E-5</v>
      </c>
      <c r="AD78" s="24">
        <v>1.5610168581976E-5</v>
      </c>
      <c r="AE78" s="24">
        <v>1.53153711192584E-5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1.3898954210350763E-4</v>
      </c>
      <c r="D80" s="24">
        <v>1.3380923419402908E-4</v>
      </c>
      <c r="E80" s="24">
        <v>1.2802215433010822E-4</v>
      </c>
      <c r="F80" s="24">
        <v>1.218169538110461E-4</v>
      </c>
      <c r="G80" s="24">
        <v>1.162375513001413E-4</v>
      </c>
      <c r="H80" s="24">
        <v>1.109136939445271E-4</v>
      </c>
      <c r="I80" s="24">
        <v>1.061168171913972E-4</v>
      </c>
      <c r="J80" s="24">
        <v>1.0180641383681701E-4</v>
      </c>
      <c r="K80" s="24">
        <v>1.014575480817353E-4</v>
      </c>
      <c r="L80" s="24">
        <v>1.0165998885061769E-4</v>
      </c>
      <c r="M80" s="24">
        <v>1.0229745391562651E-4</v>
      </c>
      <c r="N80" s="24">
        <v>1.182686343834742E-4</v>
      </c>
      <c r="O80" s="24">
        <v>1.1285175032098169E-4</v>
      </c>
      <c r="P80" s="24">
        <v>1.076829678206612E-4</v>
      </c>
      <c r="Q80" s="24">
        <v>1.0431048839978791E-4</v>
      </c>
      <c r="R80" s="24">
        <v>1.0244790907775509E-4</v>
      </c>
      <c r="S80" s="24">
        <v>1.0457529448627401E-4</v>
      </c>
      <c r="T80" s="24">
        <v>1.030482830744428E-4</v>
      </c>
      <c r="U80" s="24">
        <v>1.1870631187654022E-4</v>
      </c>
      <c r="V80" s="24">
        <v>1.1295264781795141E-4</v>
      </c>
      <c r="W80" s="24">
        <v>1.0865468079430371E-4</v>
      </c>
      <c r="X80" s="24">
        <v>1.0457511288964861E-4</v>
      </c>
      <c r="Y80" s="24">
        <v>1.042613640366355E-4</v>
      </c>
      <c r="Z80" s="24">
        <v>1.075536210146494E-4</v>
      </c>
      <c r="AA80" s="24">
        <v>1.046827132848388E-4</v>
      </c>
      <c r="AB80" s="24">
        <v>1.0481554074953831E-4</v>
      </c>
      <c r="AC80" s="24">
        <v>1.052244799940579E-4</v>
      </c>
      <c r="AD80" s="24">
        <v>1.063813516651651E-4</v>
      </c>
      <c r="AE80" s="24">
        <v>1.0584609432074691E-4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10425.6841044799</v>
      </c>
      <c r="D82" s="24">
        <v>9948.1718514591612</v>
      </c>
      <c r="E82" s="24">
        <v>12422.410648023226</v>
      </c>
      <c r="F82" s="24">
        <v>11820.299635249969</v>
      </c>
      <c r="G82" s="24">
        <v>11278.911861206152</v>
      </c>
      <c r="H82" s="24">
        <v>10762.320473965414</v>
      </c>
      <c r="I82" s="24">
        <v>12905.040884761438</v>
      </c>
      <c r="J82" s="24">
        <v>14761.292294688978</v>
      </c>
      <c r="K82" s="24">
        <v>16453.289551552705</v>
      </c>
      <c r="L82" s="24">
        <v>17922.243642081303</v>
      </c>
      <c r="M82" s="24">
        <v>19272.967981699574</v>
      </c>
      <c r="N82" s="24">
        <v>20372.510553463817</v>
      </c>
      <c r="O82" s="24">
        <v>21379.973595701515</v>
      </c>
      <c r="P82" s="24">
        <v>22252.409714101195</v>
      </c>
      <c r="Q82" s="24">
        <v>23061.61033159712</v>
      </c>
      <c r="R82" s="24">
        <v>23629.543613748072</v>
      </c>
      <c r="S82" s="24">
        <v>24155.786520732447</v>
      </c>
      <c r="T82" s="24">
        <v>24585.983721845452</v>
      </c>
      <c r="U82" s="24">
        <v>25044.360251143738</v>
      </c>
      <c r="V82" s="24">
        <v>25278.397279287907</v>
      </c>
      <c r="W82" s="24">
        <v>24120.608081320599</v>
      </c>
      <c r="X82" s="24">
        <v>23015.847396677163</v>
      </c>
      <c r="Y82" s="24">
        <v>22020.441154180844</v>
      </c>
      <c r="Z82" s="24">
        <v>20953.116099428484</v>
      </c>
      <c r="AA82" s="24">
        <v>19993.431384624593</v>
      </c>
      <c r="AB82" s="24">
        <v>19077.701695290794</v>
      </c>
      <c r="AC82" s="24">
        <v>18252.615265376578</v>
      </c>
      <c r="AD82" s="24">
        <v>17367.915751361928</v>
      </c>
      <c r="AE82" s="24">
        <v>16572.438687449783</v>
      </c>
    </row>
    <row r="83" spans="1:31" x14ac:dyDescent="0.35">
      <c r="A83" s="28" t="s">
        <v>134</v>
      </c>
      <c r="B83" s="28" t="s">
        <v>68</v>
      </c>
      <c r="C83" s="24">
        <v>4.3888075471872103E-5</v>
      </c>
      <c r="D83" s="24">
        <v>7.4101597445038809E-5</v>
      </c>
      <c r="E83" s="24">
        <v>8.7577939636010593E-5</v>
      </c>
      <c r="F83" s="24">
        <v>1.2017899405909901E-4</v>
      </c>
      <c r="G83" s="24">
        <v>1.14674612606157E-4</v>
      </c>
      <c r="H83" s="24">
        <v>1.5472400790471499E-4</v>
      </c>
      <c r="I83" s="24">
        <v>2.5186630343325802E-4</v>
      </c>
      <c r="J83" s="24">
        <v>2.4474111018208398E-4</v>
      </c>
      <c r="K83" s="24">
        <v>3.0023490705284502E-4</v>
      </c>
      <c r="L83" s="24">
        <v>3.1505336921863704E-4</v>
      </c>
      <c r="M83" s="24">
        <v>3.01427710122331E-4</v>
      </c>
      <c r="N83" s="24">
        <v>2.8681758742053797E-4</v>
      </c>
      <c r="O83" s="24">
        <v>2.7368090391827199E-4</v>
      </c>
      <c r="P83" s="24">
        <v>2.6114590058140601E-4</v>
      </c>
      <c r="Q83" s="24">
        <v>2.4985167121148997E-4</v>
      </c>
      <c r="R83" s="24">
        <v>2.3774142569966801E-4</v>
      </c>
      <c r="S83" s="24">
        <v>2.3712831184994601E-4</v>
      </c>
      <c r="T83" s="24">
        <v>2.7132296597435503E-4</v>
      </c>
      <c r="U83" s="24">
        <v>4.4210584704422099E-4</v>
      </c>
      <c r="V83" s="24">
        <v>8.9286806757142903E-4</v>
      </c>
      <c r="W83" s="24">
        <v>8.5197334658011303E-4</v>
      </c>
      <c r="X83" s="24">
        <v>8.1295166626042304E-4</v>
      </c>
      <c r="Y83" s="24">
        <v>7.7779253657483808E-4</v>
      </c>
      <c r="Z83" s="24">
        <v>7.4009313464763803E-4</v>
      </c>
      <c r="AA83" s="24">
        <v>7.0619573888644103E-4</v>
      </c>
      <c r="AB83" s="24">
        <v>6.7385089561573298E-4</v>
      </c>
      <c r="AC83" s="24">
        <v>6.4470769804202794E-4</v>
      </c>
      <c r="AD83" s="24">
        <v>6.13458883620281E-4</v>
      </c>
      <c r="AE83" s="24">
        <v>5.8536152993897807E-4</v>
      </c>
    </row>
    <row r="84" spans="1:31" x14ac:dyDescent="0.35">
      <c r="A84" s="28" t="s">
        <v>134</v>
      </c>
      <c r="B84" s="28" t="s">
        <v>36</v>
      </c>
      <c r="C84" s="24">
        <v>1.39721956019608E-4</v>
      </c>
      <c r="D84" s="24">
        <v>1.9310029012555699E-4</v>
      </c>
      <c r="E84" s="24">
        <v>1.8474894720491499E-4</v>
      </c>
      <c r="F84" s="24">
        <v>2.16761717956577E-4</v>
      </c>
      <c r="G84" s="24">
        <v>2.9672626256170998E-4</v>
      </c>
      <c r="H84" s="24">
        <v>2.8582314572865098E-4</v>
      </c>
      <c r="I84" s="24">
        <v>3.3648902306422602E-4</v>
      </c>
      <c r="J84" s="24">
        <v>3.9016623657748498E-4</v>
      </c>
      <c r="K84" s="24">
        <v>4.2492466131062998E-4</v>
      </c>
      <c r="L84" s="24">
        <v>4.2651077203492E-4</v>
      </c>
      <c r="M84" s="24">
        <v>4.55329192209573E-4</v>
      </c>
      <c r="N84" s="24">
        <v>5.1342450217907898E-4</v>
      </c>
      <c r="O84" s="24">
        <v>4.8990887593003104E-4</v>
      </c>
      <c r="P84" s="24">
        <v>4.67470301273843E-4</v>
      </c>
      <c r="Q84" s="24">
        <v>4.8689721580610603E-4</v>
      </c>
      <c r="R84" s="24">
        <v>4.6953436003780601E-4</v>
      </c>
      <c r="S84" s="24">
        <v>5.1471324076268104E-4</v>
      </c>
      <c r="T84" s="24">
        <v>5.0495923333690798E-4</v>
      </c>
      <c r="U84" s="24">
        <v>5.9168166525808499E-4</v>
      </c>
      <c r="V84" s="24">
        <v>5.6300300885216408E-4</v>
      </c>
      <c r="W84" s="24">
        <v>6.1690744695761099E-4</v>
      </c>
      <c r="X84" s="24">
        <v>6.1807893925973898E-4</v>
      </c>
      <c r="Y84" s="24">
        <v>6.2875427024213599E-4</v>
      </c>
      <c r="Z84" s="24">
        <v>6.5510568680745001E-4</v>
      </c>
      <c r="AA84" s="24">
        <v>6.8375792193983102E-4</v>
      </c>
      <c r="AB84" s="24">
        <v>6.8594552193486304E-4</v>
      </c>
      <c r="AC84" s="24">
        <v>7.1056571905723197E-4</v>
      </c>
      <c r="AD84" s="24">
        <v>7.5370249336934405E-4</v>
      </c>
      <c r="AE84" s="24">
        <v>7.6175509087930303E-4</v>
      </c>
    </row>
    <row r="85" spans="1:31" x14ac:dyDescent="0.35">
      <c r="A85" s="28" t="s">
        <v>134</v>
      </c>
      <c r="B85" s="28" t="s">
        <v>73</v>
      </c>
      <c r="C85" s="24">
        <v>0</v>
      </c>
      <c r="D85" s="24">
        <v>0</v>
      </c>
      <c r="E85" s="24">
        <v>5.5709789217462801E-4</v>
      </c>
      <c r="F85" s="24">
        <v>5.3817364291618792E-4</v>
      </c>
      <c r="G85" s="24">
        <v>5.3700476744871297E-4</v>
      </c>
      <c r="H85" s="24">
        <v>5.4297384062688091E-4</v>
      </c>
      <c r="I85" s="24">
        <v>5.5543167410429994E-4</v>
      </c>
      <c r="J85" s="24">
        <v>5.5201644441266401E-4</v>
      </c>
      <c r="K85" s="24">
        <v>5.5118912383067802E-4</v>
      </c>
      <c r="L85" s="24">
        <v>5.5210281137233407E-4</v>
      </c>
      <c r="M85" s="24">
        <v>5.5973246282416296E-4</v>
      </c>
      <c r="N85" s="24">
        <v>6.3142810040990604E-4</v>
      </c>
      <c r="O85" s="24">
        <v>6.0250772915889294E-4</v>
      </c>
      <c r="P85" s="24">
        <v>5.7727311472606188E-4</v>
      </c>
      <c r="Q85" s="24">
        <v>5.7869463105745102E-4</v>
      </c>
      <c r="R85" s="24">
        <v>5.7961965146031199E-4</v>
      </c>
      <c r="S85" s="24">
        <v>5.9782692552198303E-4</v>
      </c>
      <c r="T85" s="24">
        <v>5.8324332820129004E-4</v>
      </c>
      <c r="U85" s="24">
        <v>6.572616066008889E-4</v>
      </c>
      <c r="V85" s="24">
        <v>6.25404307496837E-4</v>
      </c>
      <c r="W85" s="24">
        <v>6.2442139346922693E-4</v>
      </c>
      <c r="X85" s="24">
        <v>5.9858620279626808E-4</v>
      </c>
      <c r="Y85" s="24">
        <v>6.1490441085519795E-4</v>
      </c>
      <c r="Z85" s="24">
        <v>6.2617850436978001E-4</v>
      </c>
      <c r="AA85" s="24">
        <v>6.1019419023423298E-4</v>
      </c>
      <c r="AB85" s="24">
        <v>6.0157640073688805E-4</v>
      </c>
      <c r="AC85" s="24">
        <v>6.0192144272817091E-4</v>
      </c>
      <c r="AD85" s="24">
        <v>6.3713150330403905E-4</v>
      </c>
      <c r="AE85" s="24">
        <v>6.1116057330770298E-4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10425.684317501786</v>
      </c>
      <c r="D87" s="32">
        <v>9948.1720881336059</v>
      </c>
      <c r="E87" s="32">
        <v>12422.410891142943</v>
      </c>
      <c r="F87" s="32">
        <v>11820.299903431673</v>
      </c>
      <c r="G87" s="32">
        <v>11278.912117104723</v>
      </c>
      <c r="H87" s="32">
        <v>10762.320763445108</v>
      </c>
      <c r="I87" s="32">
        <v>12905.041265555416</v>
      </c>
      <c r="J87" s="32">
        <v>14761.292662941722</v>
      </c>
      <c r="K87" s="32">
        <v>16453.289973956249</v>
      </c>
      <c r="L87" s="32">
        <v>17922.244078557149</v>
      </c>
      <c r="M87" s="32">
        <v>19272.968404332525</v>
      </c>
      <c r="N87" s="32">
        <v>20372.510977755239</v>
      </c>
      <c r="O87" s="32">
        <v>21379.974000559741</v>
      </c>
      <c r="P87" s="32">
        <v>22252.410100416299</v>
      </c>
      <c r="Q87" s="32">
        <v>23061.610703103528</v>
      </c>
      <c r="R87" s="32">
        <v>23629.543971022391</v>
      </c>
      <c r="S87" s="32">
        <v>24155.786879452575</v>
      </c>
      <c r="T87" s="32">
        <v>24585.984113013652</v>
      </c>
      <c r="U87" s="32">
        <v>25044.360829169804</v>
      </c>
      <c r="V87" s="32">
        <v>25278.398301488174</v>
      </c>
      <c r="W87" s="32">
        <v>24120.609058416248</v>
      </c>
      <c r="X87" s="32">
        <v>23015.848330402947</v>
      </c>
      <c r="Y87" s="32">
        <v>22020.4420524735</v>
      </c>
      <c r="Z87" s="32">
        <v>20953.116963123211</v>
      </c>
      <c r="AA87" s="32">
        <v>19993.43221133676</v>
      </c>
      <c r="AB87" s="32">
        <v>19077.702489683496</v>
      </c>
      <c r="AC87" s="32">
        <v>18252.61603094497</v>
      </c>
      <c r="AD87" s="32">
        <v>17367.916486812333</v>
      </c>
      <c r="AE87" s="32">
        <v>16572.439393972778</v>
      </c>
    </row>
  </sheetData>
  <sheetProtection algorithmName="SHA-512" hashValue="b0e9M/PHwrhiQ2SzSWses/oNm+CpnZaXb87NE5qQ9A/8E7u+1a5L3hPywmYq+ilOW152UdEADX4fSrLCq2gHUQ==" saltValue="PQnZNS00yIXnl51RrUHGb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48E31-1321-4CF1-ABF7-196AD884B709}">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1487207.2729</v>
      </c>
      <c r="D6" s="24">
        <v>1303623.2834999999</v>
      </c>
      <c r="E6" s="24">
        <v>1211443.1121999999</v>
      </c>
      <c r="F6" s="24">
        <v>1000327.8906421625</v>
      </c>
      <c r="G6" s="24">
        <v>855752.17417110084</v>
      </c>
      <c r="H6" s="24">
        <v>756263.43162414129</v>
      </c>
      <c r="I6" s="24">
        <v>683021.73904119502</v>
      </c>
      <c r="J6" s="24">
        <v>707016.30629387777</v>
      </c>
      <c r="K6" s="24">
        <v>558342.03242371592</v>
      </c>
      <c r="L6" s="24">
        <v>524015.20385205734</v>
      </c>
      <c r="M6" s="24">
        <v>459031.55089723045</v>
      </c>
      <c r="N6" s="24">
        <v>306630.53374771855</v>
      </c>
      <c r="O6" s="24">
        <v>301228.05879191228</v>
      </c>
      <c r="P6" s="24">
        <v>256092.50950196019</v>
      </c>
      <c r="Q6" s="24">
        <v>193635.44020304075</v>
      </c>
      <c r="R6" s="24">
        <v>179679.75855964667</v>
      </c>
      <c r="S6" s="24">
        <v>178206.29388957034</v>
      </c>
      <c r="T6" s="24">
        <v>166432.99335530336</v>
      </c>
      <c r="U6" s="24">
        <v>149053.9191938852</v>
      </c>
      <c r="V6" s="24">
        <v>138186.5389407576</v>
      </c>
      <c r="W6" s="24">
        <v>100415.5749706466</v>
      </c>
      <c r="X6" s="24">
        <v>59401.035789039197</v>
      </c>
      <c r="Y6" s="24">
        <v>38066.097312628852</v>
      </c>
      <c r="Z6" s="24">
        <v>30323.536045591187</v>
      </c>
      <c r="AA6" s="24">
        <v>27128.729504197981</v>
      </c>
      <c r="AB6" s="24">
        <v>26342.875652999999</v>
      </c>
      <c r="AC6" s="24">
        <v>24930.002139108503</v>
      </c>
      <c r="AD6" s="24">
        <v>22134.400335653445</v>
      </c>
      <c r="AE6" s="24">
        <v>21598.38120970704</v>
      </c>
    </row>
    <row r="7" spans="1:31" x14ac:dyDescent="0.35">
      <c r="A7" s="28" t="s">
        <v>40</v>
      </c>
      <c r="B7" s="28" t="s">
        <v>71</v>
      </c>
      <c r="C7" s="24">
        <v>207758.41894</v>
      </c>
      <c r="D7" s="24">
        <v>172528.1391</v>
      </c>
      <c r="E7" s="24">
        <v>172998.31046000001</v>
      </c>
      <c r="F7" s="24">
        <v>82833.14353807483</v>
      </c>
      <c r="G7" s="24">
        <v>77337.175008656108</v>
      </c>
      <c r="H7" s="24">
        <v>58937.318505666466</v>
      </c>
      <c r="I7" s="24">
        <v>5.3818969629999991E-2</v>
      </c>
      <c r="J7" s="24">
        <v>3.7347070294999993E-2</v>
      </c>
      <c r="K7" s="24">
        <v>3.2963564445000003E-2</v>
      </c>
      <c r="L7" s="24">
        <v>3.1636035708999886E-2</v>
      </c>
      <c r="M7" s="24">
        <v>2.7940473087000001E-2</v>
      </c>
      <c r="N7" s="24">
        <v>2.6708007842999894E-2</v>
      </c>
      <c r="O7" s="24">
        <v>2.6757071772999897E-2</v>
      </c>
      <c r="P7" s="24">
        <v>2.3762598407999998E-2</v>
      </c>
      <c r="Q7" s="24">
        <v>2.2422804352999995E-2</v>
      </c>
      <c r="R7" s="24">
        <v>1.7484664727000002E-2</v>
      </c>
      <c r="S7" s="24">
        <v>1.0283611963000001E-2</v>
      </c>
      <c r="T7" s="24">
        <v>1.0600850914999987E-2</v>
      </c>
      <c r="U7" s="24">
        <v>8.658662273999999E-3</v>
      </c>
      <c r="V7" s="24">
        <v>7.3631131840000003E-3</v>
      </c>
      <c r="W7" s="24">
        <v>8.5557395319999906E-3</v>
      </c>
      <c r="X7" s="24">
        <v>9.0066989440000002E-3</v>
      </c>
      <c r="Y7" s="24">
        <v>8.9814457759999997E-3</v>
      </c>
      <c r="Z7" s="24">
        <v>7.9272982439999896E-3</v>
      </c>
      <c r="AA7" s="24">
        <v>3.4953331929999999E-3</v>
      </c>
      <c r="AB7" s="24">
        <v>3.7410602529999995E-3</v>
      </c>
      <c r="AC7" s="24">
        <v>8.6386728799999998E-4</v>
      </c>
      <c r="AD7" s="24">
        <v>0</v>
      </c>
      <c r="AE7" s="24">
        <v>0</v>
      </c>
    </row>
    <row r="8" spans="1:31" x14ac:dyDescent="0.35">
      <c r="A8" s="28" t="s">
        <v>40</v>
      </c>
      <c r="B8" s="28" t="s">
        <v>20</v>
      </c>
      <c r="C8" s="24">
        <v>173881.0656746928</v>
      </c>
      <c r="D8" s="24">
        <v>162734.82069508819</v>
      </c>
      <c r="E8" s="24">
        <v>119594.56940448834</v>
      </c>
      <c r="F8" s="24">
        <v>187826.04766662701</v>
      </c>
      <c r="G8" s="24">
        <v>219271.2045377286</v>
      </c>
      <c r="H8" s="24">
        <v>185948.47632617169</v>
      </c>
      <c r="I8" s="24">
        <v>195359.29937643284</v>
      </c>
      <c r="J8" s="24">
        <v>194475.56570168576</v>
      </c>
      <c r="K8" s="24">
        <v>166431.43531099698</v>
      </c>
      <c r="L8" s="24">
        <v>187426.97208245302</v>
      </c>
      <c r="M8" s="24">
        <v>212254.439864974</v>
      </c>
      <c r="N8" s="24">
        <v>241424.96374431119</v>
      </c>
      <c r="O8" s="24">
        <v>255843.38466436672</v>
      </c>
      <c r="P8" s="24">
        <v>234632.34575656691</v>
      </c>
      <c r="Q8" s="24">
        <v>201140.34429693833</v>
      </c>
      <c r="R8" s="24">
        <v>166533.04803179091</v>
      </c>
      <c r="S8" s="24">
        <v>138245.91846160544</v>
      </c>
      <c r="T8" s="24">
        <v>131717.14186177595</v>
      </c>
      <c r="U8" s="24">
        <v>110876.91187564773</v>
      </c>
      <c r="V8" s="24">
        <v>105756.47940629309</v>
      </c>
      <c r="W8" s="24">
        <v>109669.77785314426</v>
      </c>
      <c r="X8" s="24">
        <v>116528.13283596831</v>
      </c>
      <c r="Y8" s="24">
        <v>69378.697545051909</v>
      </c>
      <c r="Z8" s="24">
        <v>61063.944569472929</v>
      </c>
      <c r="AA8" s="24">
        <v>29454.254154393198</v>
      </c>
      <c r="AB8" s="24">
        <v>21241.884561094499</v>
      </c>
      <c r="AC8" s="24">
        <v>20306.465631120762</v>
      </c>
      <c r="AD8" s="24">
        <v>19298.009096982503</v>
      </c>
      <c r="AE8" s="24">
        <v>18387.760223386802</v>
      </c>
    </row>
    <row r="9" spans="1:31" x14ac:dyDescent="0.35">
      <c r="A9" s="28" t="s">
        <v>40</v>
      </c>
      <c r="B9" s="28" t="s">
        <v>32</v>
      </c>
      <c r="C9" s="24">
        <v>83423.204700000002</v>
      </c>
      <c r="D9" s="24">
        <v>78243.913239999994</v>
      </c>
      <c r="E9" s="24">
        <v>72509.175560000003</v>
      </c>
      <c r="F9" s="24">
        <v>21917.5203</v>
      </c>
      <c r="G9" s="24">
        <v>22096.882400000002</v>
      </c>
      <c r="H9" s="24">
        <v>21793.132079999999</v>
      </c>
      <c r="I9" s="24">
        <v>22998.5769</v>
      </c>
      <c r="J9" s="24">
        <v>27036.079700000002</v>
      </c>
      <c r="K9" s="24">
        <v>14598.875169999999</v>
      </c>
      <c r="L9" s="24">
        <v>21160.73619</v>
      </c>
      <c r="M9" s="24">
        <v>44405.469900000004</v>
      </c>
      <c r="N9" s="24">
        <v>88397.939299999998</v>
      </c>
      <c r="O9" s="24">
        <v>81201.396559999994</v>
      </c>
      <c r="P9" s="24">
        <v>106044.83970000001</v>
      </c>
      <c r="Q9" s="24">
        <v>30083.6855</v>
      </c>
      <c r="R9" s="24">
        <v>25188.521499999999</v>
      </c>
      <c r="S9" s="24">
        <v>42539.561999999998</v>
      </c>
      <c r="T9" s="24">
        <v>58926.235499999995</v>
      </c>
      <c r="U9" s="24">
        <v>3678.1517999999996</v>
      </c>
      <c r="V9" s="24">
        <v>3965.0279999999998</v>
      </c>
      <c r="W9" s="24">
        <v>4898.1144999999997</v>
      </c>
      <c r="X9" s="24">
        <v>5059.49</v>
      </c>
      <c r="Y9" s="24">
        <v>4264.4125000000004</v>
      </c>
      <c r="Z9" s="24">
        <v>3973.4414999999999</v>
      </c>
      <c r="AA9" s="24">
        <v>3300.8427999999999</v>
      </c>
      <c r="AB9" s="24">
        <v>0</v>
      </c>
      <c r="AC9" s="24">
        <v>0</v>
      </c>
      <c r="AD9" s="24">
        <v>0</v>
      </c>
      <c r="AE9" s="24">
        <v>0</v>
      </c>
    </row>
    <row r="10" spans="1:31" x14ac:dyDescent="0.35">
      <c r="A10" s="28" t="s">
        <v>40</v>
      </c>
      <c r="B10" s="28" t="s">
        <v>66</v>
      </c>
      <c r="C10" s="24">
        <v>5202.4917923768398</v>
      </c>
      <c r="D10" s="24">
        <v>1846.6524980745803</v>
      </c>
      <c r="E10" s="24">
        <v>8402.6686210212883</v>
      </c>
      <c r="F10" s="24">
        <v>29406.516163030625</v>
      </c>
      <c r="G10" s="24">
        <v>20442.508145135849</v>
      </c>
      <c r="H10" s="24">
        <v>21852.304250280202</v>
      </c>
      <c r="I10" s="24">
        <v>21294.718518633454</v>
      </c>
      <c r="J10" s="24">
        <v>33274.140960202276</v>
      </c>
      <c r="K10" s="24">
        <v>9499.1881456766805</v>
      </c>
      <c r="L10" s="24">
        <v>26516.946337278994</v>
      </c>
      <c r="M10" s="24">
        <v>45155.192471961811</v>
      </c>
      <c r="N10" s="24">
        <v>106829.3601321859</v>
      </c>
      <c r="O10" s="24">
        <v>75763.858467846221</v>
      </c>
      <c r="P10" s="24">
        <v>114309.07381316376</v>
      </c>
      <c r="Q10" s="24">
        <v>103308.79143735873</v>
      </c>
      <c r="R10" s="24">
        <v>118062.54884972383</v>
      </c>
      <c r="S10" s="24">
        <v>235454.26928661857</v>
      </c>
      <c r="T10" s="24">
        <v>218071.40751609212</v>
      </c>
      <c r="U10" s="24">
        <v>351159.98482226633</v>
      </c>
      <c r="V10" s="24">
        <v>394147.20893246209</v>
      </c>
      <c r="W10" s="24">
        <v>401006.222388177</v>
      </c>
      <c r="X10" s="24">
        <v>489258.160836661</v>
      </c>
      <c r="Y10" s="24">
        <v>613873.35193988041</v>
      </c>
      <c r="Z10" s="24">
        <v>418180.52998453827</v>
      </c>
      <c r="AA10" s="24">
        <v>419080.45555396366</v>
      </c>
      <c r="AB10" s="24">
        <v>580450.81322081783</v>
      </c>
      <c r="AC10" s="24">
        <v>583582.35705927259</v>
      </c>
      <c r="AD10" s="24">
        <v>637454.62433231901</v>
      </c>
      <c r="AE10" s="24">
        <v>659575.87667580531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1957472.4540070698</v>
      </c>
      <c r="D17" s="32">
        <v>1718976.8090331627</v>
      </c>
      <c r="E17" s="32">
        <v>1584947.8362455098</v>
      </c>
      <c r="F17" s="32">
        <v>1322311.118309895</v>
      </c>
      <c r="G17" s="32">
        <v>1194899.9442626215</v>
      </c>
      <c r="H17" s="32">
        <v>1044794.6627862597</v>
      </c>
      <c r="I17" s="32">
        <v>922674.38765523094</v>
      </c>
      <c r="J17" s="32">
        <v>961802.13000283611</v>
      </c>
      <c r="K17" s="32">
        <v>748871.56401395402</v>
      </c>
      <c r="L17" s="32">
        <v>759119.89009782509</v>
      </c>
      <c r="M17" s="32">
        <v>760846.68107463943</v>
      </c>
      <c r="N17" s="32">
        <v>743282.82363222342</v>
      </c>
      <c r="O17" s="32">
        <v>714036.72524119704</v>
      </c>
      <c r="P17" s="32">
        <v>711078.7925342893</v>
      </c>
      <c r="Q17" s="32">
        <v>528168.28386014223</v>
      </c>
      <c r="R17" s="32">
        <v>489463.89442582609</v>
      </c>
      <c r="S17" s="32">
        <v>594446.05392140639</v>
      </c>
      <c r="T17" s="32">
        <v>575147.78883402236</v>
      </c>
      <c r="U17" s="32">
        <v>614768.9763504616</v>
      </c>
      <c r="V17" s="32">
        <v>642055.26264262595</v>
      </c>
      <c r="W17" s="32">
        <v>615989.69826770737</v>
      </c>
      <c r="X17" s="32">
        <v>670246.82846836746</v>
      </c>
      <c r="Y17" s="32">
        <v>725582.56827900698</v>
      </c>
      <c r="Z17" s="32">
        <v>513541.46002690063</v>
      </c>
      <c r="AA17" s="32">
        <v>478964.28550788807</v>
      </c>
      <c r="AB17" s="32">
        <v>628035.57717597252</v>
      </c>
      <c r="AC17" s="32">
        <v>628818.82569336914</v>
      </c>
      <c r="AD17" s="32">
        <v>678887.03376495501</v>
      </c>
      <c r="AE17" s="32">
        <v>699562.01810889912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857272.87300000002</v>
      </c>
      <c r="D20" s="24">
        <v>732009.51500000001</v>
      </c>
      <c r="E20" s="24">
        <v>653037.49199999997</v>
      </c>
      <c r="F20" s="24">
        <v>637702.23054943199</v>
      </c>
      <c r="G20" s="24">
        <v>530988.73550733726</v>
      </c>
      <c r="H20" s="24">
        <v>448552.50410914305</v>
      </c>
      <c r="I20" s="24">
        <v>421007.61118927383</v>
      </c>
      <c r="J20" s="24">
        <v>440961.98706060299</v>
      </c>
      <c r="K20" s="24">
        <v>321078.81841301214</v>
      </c>
      <c r="L20" s="24">
        <v>305531.73986382043</v>
      </c>
      <c r="M20" s="24">
        <v>259629.62686584139</v>
      </c>
      <c r="N20" s="24">
        <v>109919.5457291019</v>
      </c>
      <c r="O20" s="24">
        <v>128742.05468032139</v>
      </c>
      <c r="P20" s="24">
        <v>109084.73708327139</v>
      </c>
      <c r="Q20" s="24">
        <v>56000.905700000003</v>
      </c>
      <c r="R20" s="24">
        <v>66402.765499999994</v>
      </c>
      <c r="S20" s="24">
        <v>69828.42779999999</v>
      </c>
      <c r="T20" s="24">
        <v>64453.425000000003</v>
      </c>
      <c r="U20" s="24">
        <v>57564.4876</v>
      </c>
      <c r="V20" s="24">
        <v>48181.268499999998</v>
      </c>
      <c r="W20" s="24">
        <v>26213.879063154018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2263.4015744382</v>
      </c>
      <c r="D22" s="24">
        <v>2118.1670190943</v>
      </c>
      <c r="E22" s="24">
        <v>6121.0880742311392</v>
      </c>
      <c r="F22" s="24">
        <v>15284.430399361199</v>
      </c>
      <c r="G22" s="24">
        <v>18351.954487618597</v>
      </c>
      <c r="H22" s="24">
        <v>9760.2255947766989</v>
      </c>
      <c r="I22" s="24">
        <v>21466.079214860001</v>
      </c>
      <c r="J22" s="24">
        <v>32371.9474144942</v>
      </c>
      <c r="K22" s="24">
        <v>27829.688372434459</v>
      </c>
      <c r="L22" s="24">
        <v>29675.663989135501</v>
      </c>
      <c r="M22" s="24">
        <v>33111.030451585902</v>
      </c>
      <c r="N22" s="24">
        <v>53434.806108253695</v>
      </c>
      <c r="O22" s="24">
        <v>52310.053305828806</v>
      </c>
      <c r="P22" s="24">
        <v>56972.650812827997</v>
      </c>
      <c r="Q22" s="24">
        <v>48051.400002871604</v>
      </c>
      <c r="R22" s="24">
        <v>39103.834571953797</v>
      </c>
      <c r="S22" s="24">
        <v>49284.087514336003</v>
      </c>
      <c r="T22" s="24">
        <v>51330.453320822002</v>
      </c>
      <c r="U22" s="24">
        <v>45310.105321407602</v>
      </c>
      <c r="V22" s="24">
        <v>37840.533386305993</v>
      </c>
      <c r="W22" s="24">
        <v>38346.921989406299</v>
      </c>
      <c r="X22" s="24">
        <v>41893.121929638903</v>
      </c>
      <c r="Y22" s="24">
        <v>2225.2132527059998</v>
      </c>
      <c r="Z22" s="24">
        <v>4.0031040000000004E-3</v>
      </c>
      <c r="AA22" s="24">
        <v>3.9018910000000002E-3</v>
      </c>
      <c r="AB22" s="24">
        <v>3.9192676999999995E-3</v>
      </c>
      <c r="AC22" s="24">
        <v>3.6751957000000003E-3</v>
      </c>
      <c r="AD22" s="24">
        <v>3.45670599999999E-3</v>
      </c>
      <c r="AE22" s="24">
        <v>3.2562522999999999E-3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2.5030720299999997E-3</v>
      </c>
      <c r="D24" s="24">
        <v>2.4555069E-3</v>
      </c>
      <c r="E24" s="24">
        <v>1145.2525631222002</v>
      </c>
      <c r="F24" s="24">
        <v>5999.9583872264502</v>
      </c>
      <c r="G24" s="24">
        <v>936.51060567420984</v>
      </c>
      <c r="H24" s="24">
        <v>1811.3976607305001</v>
      </c>
      <c r="I24" s="24">
        <v>1394.7008896150201</v>
      </c>
      <c r="J24" s="24">
        <v>4253.2988772976605</v>
      </c>
      <c r="K24" s="24">
        <v>52.000123302049907</v>
      </c>
      <c r="L24" s="24">
        <v>691.71578048542005</v>
      </c>
      <c r="M24" s="24">
        <v>1654.20350062073</v>
      </c>
      <c r="N24" s="24">
        <v>25521.5655237992</v>
      </c>
      <c r="O24" s="24">
        <v>10746.420536010102</v>
      </c>
      <c r="P24" s="24">
        <v>32866.416820230603</v>
      </c>
      <c r="Q24" s="24">
        <v>26086.791307246498</v>
      </c>
      <c r="R24" s="24">
        <v>35606.059969324997</v>
      </c>
      <c r="S24" s="24">
        <v>80285.170160503098</v>
      </c>
      <c r="T24" s="24">
        <v>95494.202034447706</v>
      </c>
      <c r="U24" s="24">
        <v>118421.79165818451</v>
      </c>
      <c r="V24" s="24">
        <v>154110.68362257929</v>
      </c>
      <c r="W24" s="24">
        <v>87778.925473736002</v>
      </c>
      <c r="X24" s="24">
        <v>128685.5081539283</v>
      </c>
      <c r="Y24" s="24">
        <v>201853.69687695598</v>
      </c>
      <c r="Z24" s="24">
        <v>110836.572992056</v>
      </c>
      <c r="AA24" s="24">
        <v>96992.624563290592</v>
      </c>
      <c r="AB24" s="24">
        <v>133416.623688094</v>
      </c>
      <c r="AC24" s="24">
        <v>175679.6862214565</v>
      </c>
      <c r="AD24" s="24">
        <v>172800.86435790971</v>
      </c>
      <c r="AE24" s="24">
        <v>153786.31748620598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859536.27707751025</v>
      </c>
      <c r="D31" s="32">
        <v>734127.68447460129</v>
      </c>
      <c r="E31" s="32">
        <v>660303.83263735333</v>
      </c>
      <c r="F31" s="32">
        <v>658986.61933601962</v>
      </c>
      <c r="G31" s="32">
        <v>550277.20060063014</v>
      </c>
      <c r="H31" s="32">
        <v>460124.12736465025</v>
      </c>
      <c r="I31" s="32">
        <v>443868.39129374881</v>
      </c>
      <c r="J31" s="32">
        <v>477587.23335239483</v>
      </c>
      <c r="K31" s="32">
        <v>348960.50690874865</v>
      </c>
      <c r="L31" s="32">
        <v>335899.11963344133</v>
      </c>
      <c r="M31" s="32">
        <v>294394.86081804801</v>
      </c>
      <c r="N31" s="32">
        <v>188875.91736115477</v>
      </c>
      <c r="O31" s="32">
        <v>191798.52852216028</v>
      </c>
      <c r="P31" s="32">
        <v>198923.80471632999</v>
      </c>
      <c r="Q31" s="32">
        <v>130139.09701011812</v>
      </c>
      <c r="R31" s="32">
        <v>141112.66004127878</v>
      </c>
      <c r="S31" s="32">
        <v>199397.68547483909</v>
      </c>
      <c r="T31" s="32">
        <v>211278.08035526972</v>
      </c>
      <c r="U31" s="32">
        <v>221296.38457959209</v>
      </c>
      <c r="V31" s="32">
        <v>240132.48550888529</v>
      </c>
      <c r="W31" s="32">
        <v>152339.72652629632</v>
      </c>
      <c r="X31" s="32">
        <v>170578.6300835672</v>
      </c>
      <c r="Y31" s="32">
        <v>204078.91012966196</v>
      </c>
      <c r="Z31" s="32">
        <v>110836.57699515999</v>
      </c>
      <c r="AA31" s="32">
        <v>96992.628465181595</v>
      </c>
      <c r="AB31" s="32">
        <v>133416.6276073617</v>
      </c>
      <c r="AC31" s="32">
        <v>175679.68989665221</v>
      </c>
      <c r="AD31" s="32">
        <v>172800.86781461572</v>
      </c>
      <c r="AE31" s="32">
        <v>153786.32074245828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629934.39989999996</v>
      </c>
      <c r="D34" s="24">
        <v>571613.76850000001</v>
      </c>
      <c r="E34" s="24">
        <v>558405.6202</v>
      </c>
      <c r="F34" s="24">
        <v>362625.66009273054</v>
      </c>
      <c r="G34" s="24">
        <v>324763.43866376363</v>
      </c>
      <c r="H34" s="24">
        <v>307710.9275149983</v>
      </c>
      <c r="I34" s="24">
        <v>262014.12785192113</v>
      </c>
      <c r="J34" s="24">
        <v>266054.31923327484</v>
      </c>
      <c r="K34" s="24">
        <v>237263.21401070381</v>
      </c>
      <c r="L34" s="24">
        <v>218483.46398823691</v>
      </c>
      <c r="M34" s="24">
        <v>199401.92403138906</v>
      </c>
      <c r="N34" s="24">
        <v>196710.98801861668</v>
      </c>
      <c r="O34" s="24">
        <v>172486.00411159091</v>
      </c>
      <c r="P34" s="24">
        <v>147007.77241868878</v>
      </c>
      <c r="Q34" s="24">
        <v>137634.53450304075</v>
      </c>
      <c r="R34" s="24">
        <v>113276.99305964667</v>
      </c>
      <c r="S34" s="24">
        <v>108377.86608957037</v>
      </c>
      <c r="T34" s="24">
        <v>101979.56835530336</v>
      </c>
      <c r="U34" s="24">
        <v>91489.431593885209</v>
      </c>
      <c r="V34" s="24">
        <v>90005.270440757609</v>
      </c>
      <c r="W34" s="24">
        <v>74201.695907492584</v>
      </c>
      <c r="X34" s="24">
        <v>59401.035789039197</v>
      </c>
      <c r="Y34" s="24">
        <v>38066.097312628852</v>
      </c>
      <c r="Z34" s="24">
        <v>30323.536045591187</v>
      </c>
      <c r="AA34" s="24">
        <v>27128.729504197981</v>
      </c>
      <c r="AB34" s="24">
        <v>26342.875652999999</v>
      </c>
      <c r="AC34" s="24">
        <v>24930.002139108503</v>
      </c>
      <c r="AD34" s="24">
        <v>22134.400335653445</v>
      </c>
      <c r="AE34" s="24">
        <v>21598.38120970704</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82211.359566279294</v>
      </c>
      <c r="D36" s="24">
        <v>78221.269398360004</v>
      </c>
      <c r="E36" s="24">
        <v>80845.258697466896</v>
      </c>
      <c r="F36" s="24">
        <v>123982.4073631058</v>
      </c>
      <c r="G36" s="24">
        <v>139890.65630769302</v>
      </c>
      <c r="H36" s="24">
        <v>121117.66123223769</v>
      </c>
      <c r="I36" s="24">
        <v>134030.83874378089</v>
      </c>
      <c r="J36" s="24">
        <v>127091.43278893169</v>
      </c>
      <c r="K36" s="24">
        <v>112710.9337157035</v>
      </c>
      <c r="L36" s="24">
        <v>117430.4867611448</v>
      </c>
      <c r="M36" s="24">
        <v>132666.0960298524</v>
      </c>
      <c r="N36" s="24">
        <v>136418.9345443912</v>
      </c>
      <c r="O36" s="24">
        <v>147451.65648509431</v>
      </c>
      <c r="P36" s="24">
        <v>121837.0403177767</v>
      </c>
      <c r="Q36" s="24">
        <v>109702.933694896</v>
      </c>
      <c r="R36" s="24">
        <v>85741.575111067796</v>
      </c>
      <c r="S36" s="24">
        <v>88961.822267868003</v>
      </c>
      <c r="T36" s="24">
        <v>80386.68016015079</v>
      </c>
      <c r="U36" s="24">
        <v>65566.798543366996</v>
      </c>
      <c r="V36" s="24">
        <v>67915.938453665003</v>
      </c>
      <c r="W36" s="24">
        <v>71322.846367893202</v>
      </c>
      <c r="X36" s="24">
        <v>74635.001535142408</v>
      </c>
      <c r="Y36" s="24">
        <v>67153.4723870249</v>
      </c>
      <c r="Z36" s="24">
        <v>61063.929748990297</v>
      </c>
      <c r="AA36" s="24">
        <v>29454.239639710999</v>
      </c>
      <c r="AB36" s="24">
        <v>21241.8700644946</v>
      </c>
      <c r="AC36" s="24">
        <v>20306.4519672565</v>
      </c>
      <c r="AD36" s="24">
        <v>19297.995822926001</v>
      </c>
      <c r="AE36" s="24">
        <v>18387.7417351117</v>
      </c>
    </row>
    <row r="37" spans="1:31" x14ac:dyDescent="0.35">
      <c r="A37" s="28" t="s">
        <v>131</v>
      </c>
      <c r="B37" s="28" t="s">
        <v>32</v>
      </c>
      <c r="C37" s="24">
        <v>2073.3766000000001</v>
      </c>
      <c r="D37" s="24">
        <v>1988.8054</v>
      </c>
      <c r="E37" s="24">
        <v>3746.9465</v>
      </c>
      <c r="F37" s="24">
        <v>3640.915</v>
      </c>
      <c r="G37" s="24">
        <v>3554.6885000000002</v>
      </c>
      <c r="H37" s="24">
        <v>3380.3188</v>
      </c>
      <c r="I37" s="24">
        <v>5319.8519999999999</v>
      </c>
      <c r="J37" s="24">
        <v>5742.3445000000002</v>
      </c>
      <c r="K37" s="24">
        <v>5676.4530000000004</v>
      </c>
      <c r="L37" s="24">
        <v>4140.7727999999997</v>
      </c>
      <c r="M37" s="24">
        <v>3873.4932000000003</v>
      </c>
      <c r="N37" s="24">
        <v>4592.0929999999998</v>
      </c>
      <c r="O37" s="24">
        <v>6365.1824999999999</v>
      </c>
      <c r="P37" s="24">
        <v>4986.0145000000002</v>
      </c>
      <c r="Q37" s="24">
        <v>4219.6475</v>
      </c>
      <c r="R37" s="24">
        <v>4686.2794999999996</v>
      </c>
      <c r="S37" s="24">
        <v>5134.4579999999996</v>
      </c>
      <c r="T37" s="24">
        <v>4433.3554999999997</v>
      </c>
      <c r="U37" s="24">
        <v>3678.1517999999996</v>
      </c>
      <c r="V37" s="24">
        <v>3965.0279999999998</v>
      </c>
      <c r="W37" s="24">
        <v>4898.1144999999997</v>
      </c>
      <c r="X37" s="24">
        <v>5059.49</v>
      </c>
      <c r="Y37" s="24">
        <v>4264.4125000000004</v>
      </c>
      <c r="Z37" s="24">
        <v>3973.4414999999999</v>
      </c>
      <c r="AA37" s="24">
        <v>3300.8427999999999</v>
      </c>
      <c r="AB37" s="24">
        <v>0</v>
      </c>
      <c r="AC37" s="24">
        <v>0</v>
      </c>
      <c r="AD37" s="24">
        <v>0</v>
      </c>
      <c r="AE37" s="24">
        <v>0</v>
      </c>
    </row>
    <row r="38" spans="1:31" x14ac:dyDescent="0.35">
      <c r="A38" s="28" t="s">
        <v>131</v>
      </c>
      <c r="B38" s="28" t="s">
        <v>66</v>
      </c>
      <c r="C38" s="24">
        <v>4.1783564700000001E-3</v>
      </c>
      <c r="D38" s="24">
        <v>4.067430779999999E-3</v>
      </c>
      <c r="E38" s="24">
        <v>4.0633427599999997E-3</v>
      </c>
      <c r="F38" s="24">
        <v>9355.3075662951487</v>
      </c>
      <c r="G38" s="24">
        <v>4186.6603965086997</v>
      </c>
      <c r="H38" s="24">
        <v>4876.0878128696604</v>
      </c>
      <c r="I38" s="24">
        <v>8865.6603943454811</v>
      </c>
      <c r="J38" s="24">
        <v>14374.700284103959</v>
      </c>
      <c r="K38" s="24">
        <v>7013.5147389874201</v>
      </c>
      <c r="L38" s="24">
        <v>12990.924928989003</v>
      </c>
      <c r="M38" s="24">
        <v>26419.775389665087</v>
      </c>
      <c r="N38" s="24">
        <v>37886.904320054498</v>
      </c>
      <c r="O38" s="24">
        <v>35126.387642813301</v>
      </c>
      <c r="P38" s="24">
        <v>23637.637322153001</v>
      </c>
      <c r="Q38" s="24">
        <v>25805.721072640561</v>
      </c>
      <c r="R38" s="24">
        <v>36757.114945433597</v>
      </c>
      <c r="S38" s="24">
        <v>52228.102534224694</v>
      </c>
      <c r="T38" s="24">
        <v>30118.524794455941</v>
      </c>
      <c r="U38" s="24">
        <v>61632.584490123802</v>
      </c>
      <c r="V38" s="24">
        <v>66984.672053383008</v>
      </c>
      <c r="W38" s="24">
        <v>79161.698116413405</v>
      </c>
      <c r="X38" s="24">
        <v>91150.169952331285</v>
      </c>
      <c r="Y38" s="24">
        <v>75635.097997916702</v>
      </c>
      <c r="Z38" s="24">
        <v>82032.170532329998</v>
      </c>
      <c r="AA38" s="24">
        <v>86539.286750502011</v>
      </c>
      <c r="AB38" s="24">
        <v>155598.08398616311</v>
      </c>
      <c r="AC38" s="24">
        <v>114038.0784024265</v>
      </c>
      <c r="AD38" s="24">
        <v>111746.482747888</v>
      </c>
      <c r="AE38" s="24">
        <v>97326.619531320597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714219.14024463575</v>
      </c>
      <c r="D45" s="32">
        <v>651823.84736579075</v>
      </c>
      <c r="E45" s="32">
        <v>642997.82946080971</v>
      </c>
      <c r="F45" s="32">
        <v>499604.29002213146</v>
      </c>
      <c r="G45" s="32">
        <v>472395.44386796537</v>
      </c>
      <c r="H45" s="32">
        <v>437084.99536010565</v>
      </c>
      <c r="I45" s="32">
        <v>410230.47899004747</v>
      </c>
      <c r="J45" s="32">
        <v>413262.79680631054</v>
      </c>
      <c r="K45" s="32">
        <v>362664.11546539475</v>
      </c>
      <c r="L45" s="32">
        <v>353045.64847837068</v>
      </c>
      <c r="M45" s="32">
        <v>362361.28865090659</v>
      </c>
      <c r="N45" s="32">
        <v>375608.91988306242</v>
      </c>
      <c r="O45" s="32">
        <v>361429.23073949857</v>
      </c>
      <c r="P45" s="32">
        <v>297468.46455861849</v>
      </c>
      <c r="Q45" s="32">
        <v>277362.8367705773</v>
      </c>
      <c r="R45" s="32">
        <v>240461.96261614808</v>
      </c>
      <c r="S45" s="32">
        <v>254702.24889166307</v>
      </c>
      <c r="T45" s="32">
        <v>216918.12880991009</v>
      </c>
      <c r="U45" s="32">
        <v>222366.96642737597</v>
      </c>
      <c r="V45" s="32">
        <v>228870.90894780564</v>
      </c>
      <c r="W45" s="32">
        <v>229584.35489179919</v>
      </c>
      <c r="X45" s="32">
        <v>230245.69727651289</v>
      </c>
      <c r="Y45" s="32">
        <v>185119.08019757044</v>
      </c>
      <c r="Z45" s="32">
        <v>177393.07782691147</v>
      </c>
      <c r="AA45" s="32">
        <v>146423.09869441099</v>
      </c>
      <c r="AB45" s="32">
        <v>203182.82970365771</v>
      </c>
      <c r="AC45" s="32">
        <v>159274.53250879151</v>
      </c>
      <c r="AD45" s="32">
        <v>153178.87890646746</v>
      </c>
      <c r="AE45" s="32">
        <v>137312.74247613933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207758.41894</v>
      </c>
      <c r="D49" s="24">
        <v>172528.1391</v>
      </c>
      <c r="E49" s="24">
        <v>172998.31046000001</v>
      </c>
      <c r="F49" s="24">
        <v>82833.14353807483</v>
      </c>
      <c r="G49" s="24">
        <v>77337.175008656108</v>
      </c>
      <c r="H49" s="24">
        <v>58937.318505666466</v>
      </c>
      <c r="I49" s="24">
        <v>5.3818969629999991E-2</v>
      </c>
      <c r="J49" s="24">
        <v>3.7347070294999993E-2</v>
      </c>
      <c r="K49" s="24">
        <v>3.2963564445000003E-2</v>
      </c>
      <c r="L49" s="24">
        <v>3.1636035708999886E-2</v>
      </c>
      <c r="M49" s="24">
        <v>2.7940473087000001E-2</v>
      </c>
      <c r="N49" s="24">
        <v>2.6708007842999894E-2</v>
      </c>
      <c r="O49" s="24">
        <v>2.6757071772999897E-2</v>
      </c>
      <c r="P49" s="24">
        <v>2.3762598407999998E-2</v>
      </c>
      <c r="Q49" s="24">
        <v>2.2422804352999995E-2</v>
      </c>
      <c r="R49" s="24">
        <v>1.7484664727000002E-2</v>
      </c>
      <c r="S49" s="24">
        <v>1.0283611963000001E-2</v>
      </c>
      <c r="T49" s="24">
        <v>1.0600850914999987E-2</v>
      </c>
      <c r="U49" s="24">
        <v>8.658662273999999E-3</v>
      </c>
      <c r="V49" s="24">
        <v>7.3631131840000003E-3</v>
      </c>
      <c r="W49" s="24">
        <v>8.5557395319999906E-3</v>
      </c>
      <c r="X49" s="24">
        <v>9.0066989440000002E-3</v>
      </c>
      <c r="Y49" s="24">
        <v>8.9814457759999997E-3</v>
      </c>
      <c r="Z49" s="24">
        <v>7.9272982439999896E-3</v>
      </c>
      <c r="AA49" s="24">
        <v>3.4953331929999999E-3</v>
      </c>
      <c r="AB49" s="24">
        <v>3.7410602529999995E-3</v>
      </c>
      <c r="AC49" s="24">
        <v>8.6386728799999998E-4</v>
      </c>
      <c r="AD49" s="24">
        <v>0</v>
      </c>
      <c r="AE49" s="24">
        <v>0</v>
      </c>
    </row>
    <row r="50" spans="1:31" x14ac:dyDescent="0.35">
      <c r="A50" s="28" t="s">
        <v>132</v>
      </c>
      <c r="B50" s="28" t="s">
        <v>20</v>
      </c>
      <c r="C50" s="24">
        <v>1.5228006000000001E-3</v>
      </c>
      <c r="D50" s="24">
        <v>1.4708551000000001E-3</v>
      </c>
      <c r="E50" s="24">
        <v>1.5228983000000001E-3</v>
      </c>
      <c r="F50" s="24">
        <v>2.5657066999999999E-3</v>
      </c>
      <c r="G50" s="24">
        <v>2.5049965E-3</v>
      </c>
      <c r="H50" s="24">
        <v>2.4003377E-3</v>
      </c>
      <c r="I50" s="24">
        <v>2.4287179000000002E-3</v>
      </c>
      <c r="J50" s="24">
        <v>2.6454057999999998E-3</v>
      </c>
      <c r="K50" s="24">
        <v>2.4980977000000001E-3</v>
      </c>
      <c r="L50" s="24">
        <v>2.5594534999999999E-3</v>
      </c>
      <c r="M50" s="24">
        <v>2.6905866000000002E-3</v>
      </c>
      <c r="N50" s="24">
        <v>3.6494421999999898E-3</v>
      </c>
      <c r="O50" s="24">
        <v>3.5523064E-3</v>
      </c>
      <c r="P50" s="24">
        <v>3.4106936E-3</v>
      </c>
      <c r="Q50" s="24">
        <v>3.2137384E-3</v>
      </c>
      <c r="R50" s="24">
        <v>3.0828536000000002E-3</v>
      </c>
      <c r="S50" s="24">
        <v>4.3893919999999998E-3</v>
      </c>
      <c r="T50" s="24">
        <v>4.2437050000000004E-3</v>
      </c>
      <c r="U50" s="24">
        <v>4.022266E-3</v>
      </c>
      <c r="V50" s="24">
        <v>3.7954849999999899E-3</v>
      </c>
      <c r="W50" s="24">
        <v>5.3209442999999999E-3</v>
      </c>
      <c r="X50" s="24">
        <v>5.276897E-3</v>
      </c>
      <c r="Y50" s="24">
        <v>7.9233364999999993E-3</v>
      </c>
      <c r="Z50" s="24">
        <v>7.1440460000000003E-3</v>
      </c>
      <c r="AA50" s="24">
        <v>7.0189420000000002E-3</v>
      </c>
      <c r="AB50" s="24">
        <v>7.0487846999999996E-3</v>
      </c>
      <c r="AC50" s="24">
        <v>6.6342014999999999E-3</v>
      </c>
      <c r="AD50" s="24">
        <v>6.5944560000000003E-3</v>
      </c>
      <c r="AE50" s="24">
        <v>1.2172841E-2</v>
      </c>
    </row>
    <row r="51" spans="1:31" x14ac:dyDescent="0.35">
      <c r="A51" s="28" t="s">
        <v>132</v>
      </c>
      <c r="B51" s="28" t="s">
        <v>32</v>
      </c>
      <c r="C51" s="24">
        <v>1065.7321000000002</v>
      </c>
      <c r="D51" s="24">
        <v>505.97284000000002</v>
      </c>
      <c r="E51" s="24">
        <v>910.82006000000001</v>
      </c>
      <c r="F51" s="24">
        <v>6464.3795</v>
      </c>
      <c r="G51" s="24">
        <v>5679.7380000000003</v>
      </c>
      <c r="H51" s="24">
        <v>5505.9764999999998</v>
      </c>
      <c r="I51" s="24">
        <v>8058.8244999999997</v>
      </c>
      <c r="J51" s="24">
        <v>11058.132</v>
      </c>
      <c r="K51" s="24">
        <v>2920.4870000000001</v>
      </c>
      <c r="L51" s="24">
        <v>9197.6299999999992</v>
      </c>
      <c r="M51" s="24">
        <v>25724.578000000001</v>
      </c>
      <c r="N51" s="24">
        <v>52875.383999999998</v>
      </c>
      <c r="O51" s="24">
        <v>41680.379999999997</v>
      </c>
      <c r="P51" s="24">
        <v>48598.508000000002</v>
      </c>
      <c r="Q51" s="24">
        <v>25864.038</v>
      </c>
      <c r="R51" s="24">
        <v>20502.241999999998</v>
      </c>
      <c r="S51" s="24">
        <v>37405.103999999999</v>
      </c>
      <c r="T51" s="24">
        <v>54492.88</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1148.7595605926001</v>
      </c>
      <c r="D52" s="24">
        <v>30.6983320925399</v>
      </c>
      <c r="E52" s="24">
        <v>1017.8360842519</v>
      </c>
      <c r="F52" s="24">
        <v>4351.3277027434406</v>
      </c>
      <c r="G52" s="24">
        <v>2565.5796875969995</v>
      </c>
      <c r="H52" s="24">
        <v>6494.9330108372405</v>
      </c>
      <c r="I52" s="24">
        <v>5401.6701865527502</v>
      </c>
      <c r="J52" s="24">
        <v>7728.9568139808598</v>
      </c>
      <c r="K52" s="24">
        <v>1117.0860906916998</v>
      </c>
      <c r="L52" s="24">
        <v>4599.7443464891003</v>
      </c>
      <c r="M52" s="24">
        <v>6825.6187075868502</v>
      </c>
      <c r="N52" s="24">
        <v>24833.998367181099</v>
      </c>
      <c r="O52" s="24">
        <v>13433.9920199793</v>
      </c>
      <c r="P52" s="24">
        <v>34655.380959511902</v>
      </c>
      <c r="Q52" s="24">
        <v>30493.998274159203</v>
      </c>
      <c r="R52" s="24">
        <v>27113.266955701001</v>
      </c>
      <c r="S52" s="24">
        <v>55894.699625856294</v>
      </c>
      <c r="T52" s="24">
        <v>49643.530746070086</v>
      </c>
      <c r="U52" s="24">
        <v>117707.04618703501</v>
      </c>
      <c r="V52" s="24">
        <v>121600.9421111533</v>
      </c>
      <c r="W52" s="24">
        <v>184402.86756134327</v>
      </c>
      <c r="X52" s="24">
        <v>214551.20607926027</v>
      </c>
      <c r="Y52" s="24">
        <v>265980.33546510898</v>
      </c>
      <c r="Z52" s="24">
        <v>192105.68033725501</v>
      </c>
      <c r="AA52" s="24">
        <v>203316.97070461704</v>
      </c>
      <c r="AB52" s="24">
        <v>260826.40144432499</v>
      </c>
      <c r="AC52" s="24">
        <v>266764.3461726</v>
      </c>
      <c r="AD52" s="24">
        <v>318504.41166151204</v>
      </c>
      <c r="AE52" s="24">
        <v>379083.44160000002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209972.91212339318</v>
      </c>
      <c r="D59" s="32">
        <v>173064.81174294764</v>
      </c>
      <c r="E59" s="32">
        <v>174926.9681271502</v>
      </c>
      <c r="F59" s="32">
        <v>93648.853306524965</v>
      </c>
      <c r="G59" s="32">
        <v>85582.495201249607</v>
      </c>
      <c r="H59" s="32">
        <v>70938.230416841398</v>
      </c>
      <c r="I59" s="32">
        <v>13460.55093424028</v>
      </c>
      <c r="J59" s="32">
        <v>18787.128806456953</v>
      </c>
      <c r="K59" s="32">
        <v>4037.608552353845</v>
      </c>
      <c r="L59" s="32">
        <v>13797.408541978308</v>
      </c>
      <c r="M59" s="32">
        <v>32550.227338646539</v>
      </c>
      <c r="N59" s="32">
        <v>77709.41272463114</v>
      </c>
      <c r="O59" s="32">
        <v>55114.402329357465</v>
      </c>
      <c r="P59" s="32">
        <v>83253.916132803919</v>
      </c>
      <c r="Q59" s="32">
        <v>56358.061910701959</v>
      </c>
      <c r="R59" s="32">
        <v>47615.529523219331</v>
      </c>
      <c r="S59" s="32">
        <v>93299.818298860249</v>
      </c>
      <c r="T59" s="32">
        <v>104136.42559062599</v>
      </c>
      <c r="U59" s="32">
        <v>117707.05886796329</v>
      </c>
      <c r="V59" s="32">
        <v>121600.95326975148</v>
      </c>
      <c r="W59" s="32">
        <v>184402.88143802711</v>
      </c>
      <c r="X59" s="32">
        <v>214551.22036285623</v>
      </c>
      <c r="Y59" s="32">
        <v>265980.35236989125</v>
      </c>
      <c r="Z59" s="32">
        <v>192105.69540859925</v>
      </c>
      <c r="AA59" s="32">
        <v>203316.98121889224</v>
      </c>
      <c r="AB59" s="32">
        <v>260826.41223416995</v>
      </c>
      <c r="AC59" s="32">
        <v>266764.35367066879</v>
      </c>
      <c r="AD59" s="32">
        <v>318504.41825596802</v>
      </c>
      <c r="AE59" s="32">
        <v>379083.45377284102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89406.301614012598</v>
      </c>
      <c r="D64" s="24">
        <v>82395.381477923394</v>
      </c>
      <c r="E64" s="24">
        <v>32628.219791009702</v>
      </c>
      <c r="F64" s="24">
        <v>48559.2060674858</v>
      </c>
      <c r="G64" s="24">
        <v>61028.590050512998</v>
      </c>
      <c r="H64" s="24">
        <v>55070.585951673704</v>
      </c>
      <c r="I64" s="24">
        <v>39862.377891856406</v>
      </c>
      <c r="J64" s="24">
        <v>35012.181822418301</v>
      </c>
      <c r="K64" s="24">
        <v>25890.8097301704</v>
      </c>
      <c r="L64" s="24">
        <v>40320.817813091504</v>
      </c>
      <c r="M64" s="24">
        <v>46477.309763789497</v>
      </c>
      <c r="N64" s="24">
        <v>51571.218496916503</v>
      </c>
      <c r="O64" s="24">
        <v>56081.670402428899</v>
      </c>
      <c r="P64" s="24">
        <v>55822.650307163996</v>
      </c>
      <c r="Q64" s="24">
        <v>43386.006477946001</v>
      </c>
      <c r="R64" s="24">
        <v>41687.634367597806</v>
      </c>
      <c r="S64" s="24">
        <v>3.3936281000000001E-3</v>
      </c>
      <c r="T64" s="24">
        <v>3.2515649999999997E-3</v>
      </c>
      <c r="U64" s="24">
        <v>3.0871400000000004E-3</v>
      </c>
      <c r="V64" s="24">
        <v>2.9001126E-3</v>
      </c>
      <c r="W64" s="24">
        <v>3.3015757E-3</v>
      </c>
      <c r="X64" s="24">
        <v>3.2362792E-3</v>
      </c>
      <c r="Y64" s="24">
        <v>3.1238499E-3</v>
      </c>
      <c r="Z64" s="24">
        <v>2.8276474000000001E-3</v>
      </c>
      <c r="AA64" s="24">
        <v>2.7601547000000001E-3</v>
      </c>
      <c r="AB64" s="24">
        <v>2.7019242999999997E-3</v>
      </c>
      <c r="AC64" s="24">
        <v>2.5340542999999901E-3</v>
      </c>
      <c r="AD64" s="24">
        <v>2.4049466E-3</v>
      </c>
      <c r="AE64" s="24">
        <v>2.2583234000000002E-3</v>
      </c>
    </row>
    <row r="65" spans="1:31" x14ac:dyDescent="0.35">
      <c r="A65" s="28" t="s">
        <v>133</v>
      </c>
      <c r="B65" s="28" t="s">
        <v>32</v>
      </c>
      <c r="C65" s="24">
        <v>80284.096000000005</v>
      </c>
      <c r="D65" s="24">
        <v>75749.134999999995</v>
      </c>
      <c r="E65" s="24">
        <v>67851.409</v>
      </c>
      <c r="F65" s="24">
        <v>11812.2258</v>
      </c>
      <c r="G65" s="24">
        <v>12862.455900000001</v>
      </c>
      <c r="H65" s="24">
        <v>12906.83678</v>
      </c>
      <c r="I65" s="24">
        <v>9619.9004000000004</v>
      </c>
      <c r="J65" s="24">
        <v>10235.6032</v>
      </c>
      <c r="K65" s="24">
        <v>6001.9351699999997</v>
      </c>
      <c r="L65" s="24">
        <v>7822.3333899999998</v>
      </c>
      <c r="M65" s="24">
        <v>14807.3987</v>
      </c>
      <c r="N65" s="24">
        <v>30930.462299999999</v>
      </c>
      <c r="O65" s="24">
        <v>33155.834060000001</v>
      </c>
      <c r="P65" s="24">
        <v>52460.317200000005</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4053.7239015860496</v>
      </c>
      <c r="D66" s="24">
        <v>1815.9461325257603</v>
      </c>
      <c r="E66" s="24">
        <v>6239.5743196145386</v>
      </c>
      <c r="F66" s="24">
        <v>9699.9209434568238</v>
      </c>
      <c r="G66" s="24">
        <v>12753.756075311994</v>
      </c>
      <c r="H66" s="24">
        <v>8669.8843742523513</v>
      </c>
      <c r="I66" s="24">
        <v>5632.6857277496911</v>
      </c>
      <c r="J66" s="24">
        <v>6917.1837814227792</v>
      </c>
      <c r="K66" s="24">
        <v>1316.5859936649399</v>
      </c>
      <c r="L66" s="24">
        <v>8234.5600931400804</v>
      </c>
      <c r="M66" s="24">
        <v>10255.593701560692</v>
      </c>
      <c r="N66" s="24">
        <v>18572.98841318877</v>
      </c>
      <c r="O66" s="24">
        <v>16457.057108327561</v>
      </c>
      <c r="P66" s="24">
        <v>23149.637559664105</v>
      </c>
      <c r="Q66" s="24">
        <v>20922.279635995099</v>
      </c>
      <c r="R66" s="24">
        <v>18586.1058479659</v>
      </c>
      <c r="S66" s="24">
        <v>47046.295832719792</v>
      </c>
      <c r="T66" s="24">
        <v>42815.148837704139</v>
      </c>
      <c r="U66" s="24">
        <v>53398.561384991299</v>
      </c>
      <c r="V66" s="24">
        <v>51435.527553915395</v>
      </c>
      <c r="W66" s="24">
        <v>49651.904646893301</v>
      </c>
      <c r="X66" s="24">
        <v>54871.275797183545</v>
      </c>
      <c r="Y66" s="24">
        <v>70404.220734233604</v>
      </c>
      <c r="Z66" s="24">
        <v>33193.985491148</v>
      </c>
      <c r="AA66" s="24">
        <v>32231.572713318499</v>
      </c>
      <c r="AB66" s="24">
        <v>30609.703282960101</v>
      </c>
      <c r="AC66" s="24">
        <v>27100.245453400152</v>
      </c>
      <c r="AD66" s="24">
        <v>34367.363060230004</v>
      </c>
      <c r="AE66" s="24">
        <v>29379.4972753037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173744.12151559864</v>
      </c>
      <c r="D73" s="32">
        <v>159960.46261044915</v>
      </c>
      <c r="E73" s="32">
        <v>106719.20311062424</v>
      </c>
      <c r="F73" s="32">
        <v>70071.352810942626</v>
      </c>
      <c r="G73" s="32">
        <v>86644.802025824989</v>
      </c>
      <c r="H73" s="32">
        <v>76647.307105926055</v>
      </c>
      <c r="I73" s="32">
        <v>55114.964019606094</v>
      </c>
      <c r="J73" s="32">
        <v>52164.968803841075</v>
      </c>
      <c r="K73" s="32">
        <v>33209.330893835344</v>
      </c>
      <c r="L73" s="32">
        <v>56377.711296231588</v>
      </c>
      <c r="M73" s="32">
        <v>71540.302165350193</v>
      </c>
      <c r="N73" s="32">
        <v>101074.66921010528</v>
      </c>
      <c r="O73" s="32">
        <v>105694.56157075646</v>
      </c>
      <c r="P73" s="32">
        <v>131432.60506682811</v>
      </c>
      <c r="Q73" s="32">
        <v>64308.286113941096</v>
      </c>
      <c r="R73" s="32">
        <v>60273.74021556371</v>
      </c>
      <c r="S73" s="32">
        <v>47046.299226347895</v>
      </c>
      <c r="T73" s="32">
        <v>42815.152089269141</v>
      </c>
      <c r="U73" s="32">
        <v>53398.5644721313</v>
      </c>
      <c r="V73" s="32">
        <v>51435.530454027998</v>
      </c>
      <c r="W73" s="32">
        <v>49651.907948469001</v>
      </c>
      <c r="X73" s="32">
        <v>54871.279033462743</v>
      </c>
      <c r="Y73" s="32">
        <v>70404.223858083511</v>
      </c>
      <c r="Z73" s="32">
        <v>33193.988318795396</v>
      </c>
      <c r="AA73" s="32">
        <v>32231.5754734732</v>
      </c>
      <c r="AB73" s="32">
        <v>30609.7059848844</v>
      </c>
      <c r="AC73" s="32">
        <v>27100.247987454452</v>
      </c>
      <c r="AD73" s="32">
        <v>34367.365465176605</v>
      </c>
      <c r="AE73" s="32">
        <v>29379.499533627099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1.3971621E-3</v>
      </c>
      <c r="D78" s="24">
        <v>1.3288554E-3</v>
      </c>
      <c r="E78" s="24">
        <v>1.3188823000000001E-3</v>
      </c>
      <c r="F78" s="24">
        <v>1.2709675E-3</v>
      </c>
      <c r="G78" s="24">
        <v>1.1869075E-3</v>
      </c>
      <c r="H78" s="24">
        <v>1.1471458999999999E-3</v>
      </c>
      <c r="I78" s="24">
        <v>1.0972175999999999E-3</v>
      </c>
      <c r="J78" s="24">
        <v>1.0304358E-3</v>
      </c>
      <c r="K78" s="24">
        <v>9.9459093999999999E-4</v>
      </c>
      <c r="L78" s="24">
        <v>9.5962769999999992E-4</v>
      </c>
      <c r="M78" s="24">
        <v>9.2915960000000003E-4</v>
      </c>
      <c r="N78" s="24">
        <v>9.4530759999999906E-4</v>
      </c>
      <c r="O78" s="24">
        <v>9.1870830000000006E-4</v>
      </c>
      <c r="P78" s="24">
        <v>9.0810460000000006E-4</v>
      </c>
      <c r="Q78" s="24">
        <v>9.0748629999999999E-4</v>
      </c>
      <c r="R78" s="24">
        <v>8.9831790000000002E-4</v>
      </c>
      <c r="S78" s="24">
        <v>8.9638130000000002E-4</v>
      </c>
      <c r="T78" s="24">
        <v>8.8553315000000003E-4</v>
      </c>
      <c r="U78" s="24">
        <v>9.0146713999999996E-4</v>
      </c>
      <c r="V78" s="24">
        <v>8.7072449999999997E-4</v>
      </c>
      <c r="W78" s="24">
        <v>8.7332475000000001E-4</v>
      </c>
      <c r="X78" s="24">
        <v>8.5801079999999993E-4</v>
      </c>
      <c r="Y78" s="24">
        <v>8.5813459999999997E-4</v>
      </c>
      <c r="Z78" s="24">
        <v>8.4568524000000001E-4</v>
      </c>
      <c r="AA78" s="24">
        <v>8.3369450000000001E-4</v>
      </c>
      <c r="AB78" s="24">
        <v>8.2662320000000003E-4</v>
      </c>
      <c r="AC78" s="24">
        <v>8.2041275999999996E-4</v>
      </c>
      <c r="AD78" s="24">
        <v>8.1794789999999995E-4</v>
      </c>
      <c r="AE78" s="24">
        <v>8.0085840000000002E-4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1.6487696899999999E-3</v>
      </c>
      <c r="D80" s="24">
        <v>1.5105186000000002E-3</v>
      </c>
      <c r="E80" s="24">
        <v>1.5906898899999988E-3</v>
      </c>
      <c r="F80" s="24">
        <v>1.56330876E-3</v>
      </c>
      <c r="G80" s="24">
        <v>1.3800439499999991E-3</v>
      </c>
      <c r="H80" s="24">
        <v>1.3915904499999998E-3</v>
      </c>
      <c r="I80" s="24">
        <v>1.3203705100000001E-3</v>
      </c>
      <c r="J80" s="24">
        <v>1.2033970200000001E-3</v>
      </c>
      <c r="K80" s="24">
        <v>1.1990305700000001E-3</v>
      </c>
      <c r="L80" s="24">
        <v>1.18817539E-3</v>
      </c>
      <c r="M80" s="24">
        <v>1.1725284600000001E-3</v>
      </c>
      <c r="N80" s="24">
        <v>13.903507962329998</v>
      </c>
      <c r="O80" s="24">
        <v>1.1607159600000002E-3</v>
      </c>
      <c r="P80" s="24">
        <v>1.1516041599999988E-3</v>
      </c>
      <c r="Q80" s="24">
        <v>1.14731736E-3</v>
      </c>
      <c r="R80" s="24">
        <v>1.1312983400000001E-3</v>
      </c>
      <c r="S80" s="24">
        <v>1.13331467E-3</v>
      </c>
      <c r="T80" s="24">
        <v>1.10341423E-3</v>
      </c>
      <c r="U80" s="24">
        <v>1.1019317100000002E-3</v>
      </c>
      <c r="V80" s="24">
        <v>15.383591431159999</v>
      </c>
      <c r="W80" s="24">
        <v>10.826589790969999</v>
      </c>
      <c r="X80" s="24">
        <v>8.5395755999999995E-4</v>
      </c>
      <c r="Y80" s="24">
        <v>8.6566515E-4</v>
      </c>
      <c r="Z80" s="24">
        <v>12.120631749299999</v>
      </c>
      <c r="AA80" s="24">
        <v>8.2223547000000001E-4</v>
      </c>
      <c r="AB80" s="24">
        <v>8.1927563999999902E-4</v>
      </c>
      <c r="AC80" s="24">
        <v>8.0938937000000002E-4</v>
      </c>
      <c r="AD80" s="24">
        <v>35.502504779180001</v>
      </c>
      <c r="AE80" s="24">
        <v>7.8297499000000003E-4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3.0459317899999999E-3</v>
      </c>
      <c r="D87" s="32">
        <v>2.8393740000000004E-3</v>
      </c>
      <c r="E87" s="32">
        <v>2.9095721899999988E-3</v>
      </c>
      <c r="F87" s="32">
        <v>2.83427626E-3</v>
      </c>
      <c r="G87" s="32">
        <v>2.5669514499999991E-3</v>
      </c>
      <c r="H87" s="32">
        <v>2.5387363499999997E-3</v>
      </c>
      <c r="I87" s="32">
        <v>2.41758811E-3</v>
      </c>
      <c r="J87" s="32">
        <v>2.23383282E-3</v>
      </c>
      <c r="K87" s="32">
        <v>2.1936215100000003E-3</v>
      </c>
      <c r="L87" s="32">
        <v>2.1478030899999999E-3</v>
      </c>
      <c r="M87" s="32">
        <v>2.1016880600000002E-3</v>
      </c>
      <c r="N87" s="32">
        <v>13.904453269929999</v>
      </c>
      <c r="O87" s="32">
        <v>2.0794242600000001E-3</v>
      </c>
      <c r="P87" s="32">
        <v>2.0597087599999991E-3</v>
      </c>
      <c r="Q87" s="32">
        <v>2.05480366E-3</v>
      </c>
      <c r="R87" s="32">
        <v>2.0296162400000001E-3</v>
      </c>
      <c r="S87" s="32">
        <v>2.0296959700000002E-3</v>
      </c>
      <c r="T87" s="32">
        <v>1.9889473799999998E-3</v>
      </c>
      <c r="U87" s="32">
        <v>2.0033988500000001E-3</v>
      </c>
      <c r="V87" s="32">
        <v>15.38446215566</v>
      </c>
      <c r="W87" s="32">
        <v>10.827463115719999</v>
      </c>
      <c r="X87" s="32">
        <v>1.7119683599999998E-3</v>
      </c>
      <c r="Y87" s="32">
        <v>1.7237997499999999E-3</v>
      </c>
      <c r="Z87" s="32">
        <v>12.121477434539999</v>
      </c>
      <c r="AA87" s="32">
        <v>1.65592997E-3</v>
      </c>
      <c r="AB87" s="32">
        <v>1.6458988399999991E-3</v>
      </c>
      <c r="AC87" s="32">
        <v>1.62980213E-3</v>
      </c>
      <c r="AD87" s="32">
        <v>35.503322727080004</v>
      </c>
      <c r="AE87" s="32">
        <v>1.5838333899999999E-3</v>
      </c>
    </row>
  </sheetData>
  <sheetProtection algorithmName="SHA-512" hashValue="uIlBewTR5Ar+2AwoAGwg5r7VHZcZHWCYWD68ADEfjwN+xpq43t0P0V3ua9cjY2fu/U++kEORSPZUq9Dg99I+2Q==" saltValue="Kf+5sugbA3PVDyxw/iGz8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9A9F-6B3C-4E8A-BAC8-DA42B864556E}">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2.3317742940676279E-3</v>
      </c>
      <c r="D8" s="24">
        <v>2.2562059096987476E-3</v>
      </c>
      <c r="E8" s="24">
        <v>2.3533361527040509E-3</v>
      </c>
      <c r="F8" s="24">
        <v>2.9427300145769626E-3</v>
      </c>
      <c r="G8" s="24">
        <v>2.8079484860738528E-3</v>
      </c>
      <c r="H8" s="24">
        <v>2.6793401574007093E-3</v>
      </c>
      <c r="I8" s="24">
        <v>2.6712143088954547E-3</v>
      </c>
      <c r="J8" s="24">
        <v>2.6943089390474759E-3</v>
      </c>
      <c r="K8" s="24">
        <v>2.570905475166804E-3</v>
      </c>
      <c r="L8" s="24">
        <v>2.580026781415497E-3</v>
      </c>
      <c r="M8" s="24">
        <v>2.7110656968084082E-3</v>
      </c>
      <c r="N8" s="24">
        <v>3.7296110418802032E-3</v>
      </c>
      <c r="O8" s="24">
        <v>3.5587891606825958E-3</v>
      </c>
      <c r="P8" s="24">
        <v>3.3957911825054968E-3</v>
      </c>
      <c r="Q8" s="24">
        <v>3.3943930293733123E-3</v>
      </c>
      <c r="R8" s="24">
        <v>3.2368021193030895E-3</v>
      </c>
      <c r="S8" s="24">
        <v>4.260452589570596E-3</v>
      </c>
      <c r="T8" s="24">
        <v>4.0719684510965373E-3</v>
      </c>
      <c r="U8" s="24">
        <v>4.1077344006637782E-3</v>
      </c>
      <c r="V8" s="24">
        <v>3.9086335827737545E-3</v>
      </c>
      <c r="W8" s="24">
        <v>4.462751427953408E-3</v>
      </c>
      <c r="X8" s="24">
        <v>4.3582502487858289E-3</v>
      </c>
      <c r="Y8" s="24">
        <v>5.0569634218458849E-3</v>
      </c>
      <c r="Z8" s="24">
        <v>4.8188560757400174E-3</v>
      </c>
      <c r="AA8" s="24">
        <v>4.60425013089945E-3</v>
      </c>
      <c r="AB8" s="24">
        <v>3.6789557582934352E-3</v>
      </c>
      <c r="AC8" s="24">
        <v>3.517045079119179E-3</v>
      </c>
      <c r="AD8" s="24">
        <v>3.3804753969265112E-3</v>
      </c>
      <c r="AE8" s="24">
        <v>4.3937874845302333E-3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5.7124903723114566E-3</v>
      </c>
      <c r="D10" s="24">
        <v>5.6549243592414582E-3</v>
      </c>
      <c r="E10" s="24">
        <v>5.5710862380226774E-3</v>
      </c>
      <c r="F10" s="24">
        <v>5.3368306500800253E-3</v>
      </c>
      <c r="G10" s="24">
        <v>5.0923956564459076E-3</v>
      </c>
      <c r="H10" s="24">
        <v>4.8591561587962876E-3</v>
      </c>
      <c r="I10" s="24">
        <v>4.6490038107046636E-3</v>
      </c>
      <c r="J10" s="24">
        <v>4.5389918981185908E-3</v>
      </c>
      <c r="K10" s="24">
        <v>4.4255875255212827E-3</v>
      </c>
      <c r="L10" s="24">
        <v>4.5019693904943536E-3</v>
      </c>
      <c r="M10" s="24">
        <v>4.7485000483293857E-3</v>
      </c>
      <c r="N10" s="24">
        <v>7.9032016652138288E-3</v>
      </c>
      <c r="O10" s="24">
        <v>7.5412229599879583E-3</v>
      </c>
      <c r="P10" s="24">
        <v>7.1958234322382006E-3</v>
      </c>
      <c r="Q10" s="24">
        <v>1628.7632363324574</v>
      </c>
      <c r="R10" s="24">
        <v>1549.8175318547003</v>
      </c>
      <c r="S10" s="24">
        <v>59681.862943770378</v>
      </c>
      <c r="T10" s="24">
        <v>56948.342506744571</v>
      </c>
      <c r="U10" s="24">
        <v>81870.37701499887</v>
      </c>
      <c r="V10" s="24">
        <v>77902.14113732944</v>
      </c>
      <c r="W10" s="24">
        <v>110217.0576909915</v>
      </c>
      <c r="X10" s="24">
        <v>111415.84229839663</v>
      </c>
      <c r="Y10" s="24">
        <v>149043.11900250916</v>
      </c>
      <c r="Z10" s="24">
        <v>170785.78914532028</v>
      </c>
      <c r="AA10" s="24">
        <v>162963.5392122301</v>
      </c>
      <c r="AB10" s="24">
        <v>206750.88170079576</v>
      </c>
      <c r="AC10" s="24">
        <v>197809.16796240854</v>
      </c>
      <c r="AD10" s="24">
        <v>198204.91955380383</v>
      </c>
      <c r="AE10" s="24">
        <v>212054.71369147356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713724.10005298804</v>
      </c>
      <c r="D12" s="24">
        <v>707016.26096426172</v>
      </c>
      <c r="E12" s="24">
        <v>901426.45940958825</v>
      </c>
      <c r="F12" s="24">
        <v>1390907.9502810531</v>
      </c>
      <c r="G12" s="24">
        <v>1334257.2698619324</v>
      </c>
      <c r="H12" s="24">
        <v>1330123.0630758228</v>
      </c>
      <c r="I12" s="24">
        <v>1582539.7048366158</v>
      </c>
      <c r="J12" s="24">
        <v>1696098.1554785187</v>
      </c>
      <c r="K12" s="24">
        <v>1770022.0361662167</v>
      </c>
      <c r="L12" s="24">
        <v>1700231.2418488397</v>
      </c>
      <c r="M12" s="24">
        <v>1710371.1999448466</v>
      </c>
      <c r="N12" s="24">
        <v>1909817.1397507128</v>
      </c>
      <c r="O12" s="24">
        <v>1965449.3532571073</v>
      </c>
      <c r="P12" s="24">
        <v>1908673.9909538752</v>
      </c>
      <c r="Q12" s="24">
        <v>1855590.1327255045</v>
      </c>
      <c r="R12" s="24">
        <v>1814408.6486078897</v>
      </c>
      <c r="S12" s="24">
        <v>1915001.7587127571</v>
      </c>
      <c r="T12" s="24">
        <v>1905492.8857126108</v>
      </c>
      <c r="U12" s="24">
        <v>1844607.3326392907</v>
      </c>
      <c r="V12" s="24">
        <v>1789972.7362194441</v>
      </c>
      <c r="W12" s="24">
        <v>1814438.2323734013</v>
      </c>
      <c r="X12" s="24">
        <v>1812665.6002859431</v>
      </c>
      <c r="Y12" s="24">
        <v>1763139.3932734577</v>
      </c>
      <c r="Z12" s="24">
        <v>1696022.8592818605</v>
      </c>
      <c r="AA12" s="24">
        <v>1698255.308757263</v>
      </c>
      <c r="AB12" s="24">
        <v>1543796.5566926214</v>
      </c>
      <c r="AC12" s="24">
        <v>1486079.191951138</v>
      </c>
      <c r="AD12" s="24">
        <v>1367218.4966291536</v>
      </c>
      <c r="AE12" s="24">
        <v>1202800.0377570204</v>
      </c>
    </row>
    <row r="13" spans="1:31" x14ac:dyDescent="0.35">
      <c r="A13" s="28" t="s">
        <v>40</v>
      </c>
      <c r="B13" s="28" t="s">
        <v>68</v>
      </c>
      <c r="C13" s="24">
        <v>5.9008590091393226E-3</v>
      </c>
      <c r="D13" s="24">
        <v>9.5150152807250768E-3</v>
      </c>
      <c r="E13" s="24">
        <v>1.0207155134969784E-2</v>
      </c>
      <c r="F13" s="24">
        <v>2.5200007318900475E-2</v>
      </c>
      <c r="G13" s="24">
        <v>15770.312414879496</v>
      </c>
      <c r="H13" s="24">
        <v>15048.013244496507</v>
      </c>
      <c r="I13" s="24">
        <v>17943.499890707211</v>
      </c>
      <c r="J13" s="24">
        <v>27602.30688439458</v>
      </c>
      <c r="K13" s="24">
        <v>163092.09256054432</v>
      </c>
      <c r="L13" s="24">
        <v>163251.01714443322</v>
      </c>
      <c r="M13" s="24">
        <v>174041.60123931564</v>
      </c>
      <c r="N13" s="24">
        <v>266183.494742073</v>
      </c>
      <c r="O13" s="24">
        <v>299412.77495543502</v>
      </c>
      <c r="P13" s="24">
        <v>288372.55327079847</v>
      </c>
      <c r="Q13" s="24">
        <v>277119.34066389682</v>
      </c>
      <c r="R13" s="24">
        <v>263687.43832024501</v>
      </c>
      <c r="S13" s="24">
        <v>381461.10249236244</v>
      </c>
      <c r="T13" s="24">
        <v>374114.80464680411</v>
      </c>
      <c r="U13" s="24">
        <v>380232.22002989281</v>
      </c>
      <c r="V13" s="24">
        <v>411732.79496788955</v>
      </c>
      <c r="W13" s="24">
        <v>460963.27858139644</v>
      </c>
      <c r="X13" s="24">
        <v>543479.70518352604</v>
      </c>
      <c r="Y13" s="24">
        <v>556470.26794524107</v>
      </c>
      <c r="Z13" s="24">
        <v>529498.29880782973</v>
      </c>
      <c r="AA13" s="24">
        <v>509627.46721004043</v>
      </c>
      <c r="AB13" s="24">
        <v>561161.70020299999</v>
      </c>
      <c r="AC13" s="24">
        <v>536892.1663715652</v>
      </c>
      <c r="AD13" s="24">
        <v>510869.14239061315</v>
      </c>
      <c r="AE13" s="24">
        <v>497239.291490948</v>
      </c>
    </row>
    <row r="14" spans="1:31" x14ac:dyDescent="0.35">
      <c r="A14" s="28" t="s">
        <v>40</v>
      </c>
      <c r="B14" s="28" t="s">
        <v>36</v>
      </c>
      <c r="C14" s="24">
        <v>6.1569841194203355E-3</v>
      </c>
      <c r="D14" s="24">
        <v>8.5658100682705698E-3</v>
      </c>
      <c r="E14" s="24">
        <v>8.1953496343338591E-3</v>
      </c>
      <c r="F14" s="24">
        <v>1.0407545532683461E-2</v>
      </c>
      <c r="G14" s="24">
        <v>1.328319127897659E-2</v>
      </c>
      <c r="H14" s="24">
        <v>1.3280159358750271E-2</v>
      </c>
      <c r="I14" s="24">
        <v>1.692648174041117E-2</v>
      </c>
      <c r="J14" s="24">
        <v>3.0419863909633298E-2</v>
      </c>
      <c r="K14" s="24">
        <v>4.8726902994396026E-2</v>
      </c>
      <c r="L14" s="24">
        <v>4.953733092661948E-2</v>
      </c>
      <c r="M14" s="24">
        <v>4.8213162752644263E-2</v>
      </c>
      <c r="N14" s="24">
        <v>9725.4085181918072</v>
      </c>
      <c r="O14" s="24">
        <v>22286.290975966509</v>
      </c>
      <c r="P14" s="24">
        <v>21265.544815929225</v>
      </c>
      <c r="Q14" s="24">
        <v>32230.519518726334</v>
      </c>
      <c r="R14" s="24">
        <v>30668.314645649098</v>
      </c>
      <c r="S14" s="24">
        <v>47782.887176102253</v>
      </c>
      <c r="T14" s="24">
        <v>45594.358026278991</v>
      </c>
      <c r="U14" s="24">
        <v>58174.507215467645</v>
      </c>
      <c r="V14" s="24">
        <v>55354.803983175589</v>
      </c>
      <c r="W14" s="24">
        <v>85356.536980515652</v>
      </c>
      <c r="X14" s="24">
        <v>91958.095328360228</v>
      </c>
      <c r="Y14" s="24">
        <v>87981.024334879927</v>
      </c>
      <c r="Z14" s="24">
        <v>116402.60536782329</v>
      </c>
      <c r="AA14" s="24">
        <v>111071.18719399543</v>
      </c>
      <c r="AB14" s="24">
        <v>132413.00231318004</v>
      </c>
      <c r="AC14" s="24">
        <v>126686.30625599693</v>
      </c>
      <c r="AD14" s="24">
        <v>135764.53543884936</v>
      </c>
      <c r="AE14" s="24">
        <v>132951.63534207229</v>
      </c>
    </row>
    <row r="15" spans="1:31" x14ac:dyDescent="0.35">
      <c r="A15" s="28" t="s">
        <v>40</v>
      </c>
      <c r="B15" s="28" t="s">
        <v>73</v>
      </c>
      <c r="C15" s="24">
        <v>0</v>
      </c>
      <c r="D15" s="24">
        <v>0</v>
      </c>
      <c r="E15" s="24">
        <v>1.8983670335561659E-2</v>
      </c>
      <c r="F15" s="24">
        <v>2.4161459481115817E-2</v>
      </c>
      <c r="G15" s="24">
        <v>2.3280940680480491E-2</v>
      </c>
      <c r="H15" s="24">
        <v>2.9236125033620417E-2</v>
      </c>
      <c r="I15" s="24">
        <v>3.0629524199087151E-2</v>
      </c>
      <c r="J15" s="24">
        <v>4.7210948418660331E-2</v>
      </c>
      <c r="K15" s="24">
        <v>241735.99623511487</v>
      </c>
      <c r="L15" s="24">
        <v>230664.13375530016</v>
      </c>
      <c r="M15" s="24">
        <v>220688.2044156912</v>
      </c>
      <c r="N15" s="24">
        <v>383337.9390738536</v>
      </c>
      <c r="O15" s="24">
        <v>393262.76710134425</v>
      </c>
      <c r="P15" s="24">
        <v>375250.73183727596</v>
      </c>
      <c r="Q15" s="24">
        <v>387749.65580072545</v>
      </c>
      <c r="R15" s="24">
        <v>368955.53108696564</v>
      </c>
      <c r="S15" s="24">
        <v>422639.42784177058</v>
      </c>
      <c r="T15" s="24">
        <v>403281.89674093784</v>
      </c>
      <c r="U15" s="24">
        <v>385840.47275924846</v>
      </c>
      <c r="V15" s="24">
        <v>367138.88541761425</v>
      </c>
      <c r="W15" s="24">
        <v>447237.47108117712</v>
      </c>
      <c r="X15" s="24">
        <v>512844.72393930686</v>
      </c>
      <c r="Y15" s="24">
        <v>490664.83966806903</v>
      </c>
      <c r="Z15" s="24">
        <v>467037.29018639849</v>
      </c>
      <c r="AA15" s="24">
        <v>445646.26918760961</v>
      </c>
      <c r="AB15" s="24">
        <v>425549.55652590701</v>
      </c>
      <c r="AC15" s="24">
        <v>407145.07752434304</v>
      </c>
      <c r="AD15" s="24">
        <v>395512.45424538315</v>
      </c>
      <c r="AE15" s="24">
        <v>377397.37988031498</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713724.11399811169</v>
      </c>
      <c r="D17" s="32">
        <v>707016.27839040733</v>
      </c>
      <c r="E17" s="32">
        <v>901426.47754116578</v>
      </c>
      <c r="F17" s="32">
        <v>1390907.9837606209</v>
      </c>
      <c r="G17" s="32">
        <v>1350027.590177156</v>
      </c>
      <c r="H17" s="32">
        <v>1345171.0838588155</v>
      </c>
      <c r="I17" s="32">
        <v>1600483.212047541</v>
      </c>
      <c r="J17" s="32">
        <v>1723700.4695962141</v>
      </c>
      <c r="K17" s="32">
        <v>1933114.1357232542</v>
      </c>
      <c r="L17" s="32">
        <v>1863482.2660752691</v>
      </c>
      <c r="M17" s="32">
        <v>1884412.808643728</v>
      </c>
      <c r="N17" s="32">
        <v>2176000.6461255983</v>
      </c>
      <c r="O17" s="32">
        <v>2264862.1393125546</v>
      </c>
      <c r="P17" s="32">
        <v>2197046.5548162884</v>
      </c>
      <c r="Q17" s="32">
        <v>2134338.2400201266</v>
      </c>
      <c r="R17" s="32">
        <v>2079645.9076967915</v>
      </c>
      <c r="S17" s="32">
        <v>2356144.7284093425</v>
      </c>
      <c r="T17" s="32">
        <v>2336556.0369381281</v>
      </c>
      <c r="U17" s="32">
        <v>2306709.9337919168</v>
      </c>
      <c r="V17" s="32">
        <v>2279607.6762332967</v>
      </c>
      <c r="W17" s="32">
        <v>2385618.5731085408</v>
      </c>
      <c r="X17" s="32">
        <v>2467561.1521261157</v>
      </c>
      <c r="Y17" s="32">
        <v>2468652.7852781713</v>
      </c>
      <c r="Z17" s="32">
        <v>2396306.9520538668</v>
      </c>
      <c r="AA17" s="32">
        <v>2370846.3197837835</v>
      </c>
      <c r="AB17" s="32">
        <v>2311709.142275373</v>
      </c>
      <c r="AC17" s="32">
        <v>2220780.5298021566</v>
      </c>
      <c r="AD17" s="32">
        <v>2076292.5619540461</v>
      </c>
      <c r="AE17" s="32">
        <v>1912094.0473332296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4.9174359472356802E-4</v>
      </c>
      <c r="D22" s="24">
        <v>4.8691990594832704E-4</v>
      </c>
      <c r="E22" s="24">
        <v>5.0157436016738601E-4</v>
      </c>
      <c r="F22" s="24">
        <v>6.0446546196729102E-4</v>
      </c>
      <c r="G22" s="24">
        <v>5.76780020731527E-4</v>
      </c>
      <c r="H22" s="24">
        <v>5.5036261498272695E-4</v>
      </c>
      <c r="I22" s="24">
        <v>5.6819882588859906E-4</v>
      </c>
      <c r="J22" s="24">
        <v>5.5622418536806001E-4</v>
      </c>
      <c r="K22" s="24">
        <v>5.3074826826966998E-4</v>
      </c>
      <c r="L22" s="24">
        <v>5.16812655023304E-4</v>
      </c>
      <c r="M22" s="24">
        <v>5.2804613739314895E-4</v>
      </c>
      <c r="N22" s="24">
        <v>9.1792252915017306E-4</v>
      </c>
      <c r="O22" s="24">
        <v>8.7588027555794603E-4</v>
      </c>
      <c r="P22" s="24">
        <v>8.3576362138286097E-4</v>
      </c>
      <c r="Q22" s="24">
        <v>8.4746697235944606E-4</v>
      </c>
      <c r="R22" s="24">
        <v>8.0639046865358603E-4</v>
      </c>
      <c r="S22" s="24">
        <v>1.2066854166591101E-3</v>
      </c>
      <c r="T22" s="24">
        <v>1.1514173818499001E-3</v>
      </c>
      <c r="U22" s="24">
        <v>1.1016200387471799E-3</v>
      </c>
      <c r="V22" s="24">
        <v>1.0482248020241901E-3</v>
      </c>
      <c r="W22" s="24">
        <v>1.1519873373294299E-3</v>
      </c>
      <c r="X22" s="24">
        <v>1.0992245580828299E-3</v>
      </c>
      <c r="Y22" s="24">
        <v>1.2398384596004699E-3</v>
      </c>
      <c r="Z22" s="24">
        <v>1.1797438119723099E-3</v>
      </c>
      <c r="AA22" s="24">
        <v>1.1257097438002099E-3</v>
      </c>
      <c r="AB22" s="24">
        <v>9.2196548815656201E-4</v>
      </c>
      <c r="AC22" s="24">
        <v>8.7659952534591004E-4</v>
      </c>
      <c r="AD22" s="24">
        <v>8.2308936680797597E-4</v>
      </c>
      <c r="AE22" s="24">
        <v>7.4602399749572096E-4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1.1361876644580939E-3</v>
      </c>
      <c r="D24" s="24">
        <v>1.1399364933369041E-3</v>
      </c>
      <c r="E24" s="24">
        <v>1.155671108428086E-3</v>
      </c>
      <c r="F24" s="24">
        <v>1.1274145849817E-3</v>
      </c>
      <c r="G24" s="24">
        <v>1.0757772753176059E-3</v>
      </c>
      <c r="H24" s="24">
        <v>1.0265050332913309E-3</v>
      </c>
      <c r="I24" s="24">
        <v>9.8210999101973491E-4</v>
      </c>
      <c r="J24" s="24">
        <v>9.3450737522295904E-4</v>
      </c>
      <c r="K24" s="24">
        <v>8.9170551035392298E-4</v>
      </c>
      <c r="L24" s="24">
        <v>8.8485958596353712E-4</v>
      </c>
      <c r="M24" s="24">
        <v>9.0107039873771994E-4</v>
      </c>
      <c r="N24" s="24">
        <v>1.79010194633555E-3</v>
      </c>
      <c r="O24" s="24">
        <v>1.7081125435332721E-3</v>
      </c>
      <c r="P24" s="24">
        <v>1.6298783805851471E-3</v>
      </c>
      <c r="Q24" s="24">
        <v>5.3706466232477709E-3</v>
      </c>
      <c r="R24" s="24">
        <v>5.1103327784397402E-3</v>
      </c>
      <c r="S24" s="24">
        <v>35377.5209884664</v>
      </c>
      <c r="T24" s="24">
        <v>33757.176502272734</v>
      </c>
      <c r="U24" s="24">
        <v>32297.221383511162</v>
      </c>
      <c r="V24" s="24">
        <v>30731.783464255001</v>
      </c>
      <c r="W24" s="24">
        <v>29324.221042215249</v>
      </c>
      <c r="X24" s="24">
        <v>27981.12693753876</v>
      </c>
      <c r="Y24" s="24">
        <v>45351.775024361355</v>
      </c>
      <c r="Z24" s="24">
        <v>56873.255378090733</v>
      </c>
      <c r="AA24" s="24">
        <v>54268.373430771193</v>
      </c>
      <c r="AB24" s="24">
        <v>51782.79870291955</v>
      </c>
      <c r="AC24" s="24">
        <v>49543.258242258744</v>
      </c>
      <c r="AD24" s="24">
        <v>47141.909517417589</v>
      </c>
      <c r="AE24" s="24">
        <v>44982.738848815497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169306.28318329185</v>
      </c>
      <c r="D26" s="24">
        <v>187533.61137365139</v>
      </c>
      <c r="E26" s="24">
        <v>379386.12663715595</v>
      </c>
      <c r="F26" s="24">
        <v>550896.68285205576</v>
      </c>
      <c r="G26" s="24">
        <v>525664.77490324131</v>
      </c>
      <c r="H26" s="24">
        <v>537367.72524925624</v>
      </c>
      <c r="I26" s="24">
        <v>611883.91752267466</v>
      </c>
      <c r="J26" s="24">
        <v>591298.16287540877</v>
      </c>
      <c r="K26" s="24">
        <v>704490.53758384893</v>
      </c>
      <c r="L26" s="24">
        <v>672223.7951489616</v>
      </c>
      <c r="M26" s="24">
        <v>643150.96832735685</v>
      </c>
      <c r="N26" s="24">
        <v>795408.91473389929</v>
      </c>
      <c r="O26" s="24">
        <v>758977.97177216469</v>
      </c>
      <c r="P26" s="24">
        <v>724215.62163167854</v>
      </c>
      <c r="Q26" s="24">
        <v>692894.22616481443</v>
      </c>
      <c r="R26" s="24">
        <v>678536.42473918304</v>
      </c>
      <c r="S26" s="24">
        <v>647458.42200932407</v>
      </c>
      <c r="T26" s="24">
        <v>679368.77763701568</v>
      </c>
      <c r="U26" s="24">
        <v>649986.93865616713</v>
      </c>
      <c r="V26" s="24">
        <v>618482.24204146129</v>
      </c>
      <c r="W26" s="24">
        <v>629586.99660910922</v>
      </c>
      <c r="X26" s="24">
        <v>623294.82542878063</v>
      </c>
      <c r="Y26" s="24">
        <v>596338.11384417838</v>
      </c>
      <c r="Z26" s="24">
        <v>567433.76059553411</v>
      </c>
      <c r="AA26" s="24">
        <v>603893.52843618009</v>
      </c>
      <c r="AB26" s="24">
        <v>589815.5210691049</v>
      </c>
      <c r="AC26" s="24">
        <v>573356.62751728413</v>
      </c>
      <c r="AD26" s="24">
        <v>488675.14154945174</v>
      </c>
      <c r="AE26" s="24">
        <v>407522.95524187025</v>
      </c>
    </row>
    <row r="27" spans="1:31" x14ac:dyDescent="0.35">
      <c r="A27" s="28" t="s">
        <v>130</v>
      </c>
      <c r="B27" s="28" t="s">
        <v>68</v>
      </c>
      <c r="C27" s="24">
        <v>1.3267957746803691E-3</v>
      </c>
      <c r="D27" s="24">
        <v>2.1418430976929011E-3</v>
      </c>
      <c r="E27" s="24">
        <v>2.2385540596333311E-3</v>
      </c>
      <c r="F27" s="24">
        <v>5.7795026469994017E-3</v>
      </c>
      <c r="G27" s="24">
        <v>15770.287579980544</v>
      </c>
      <c r="H27" s="24">
        <v>15047.988963165395</v>
      </c>
      <c r="I27" s="24">
        <v>14397.184496533844</v>
      </c>
      <c r="J27" s="24">
        <v>24227.879222069703</v>
      </c>
      <c r="K27" s="24">
        <v>159872.21852461572</v>
      </c>
      <c r="L27" s="24">
        <v>152549.82677573187</v>
      </c>
      <c r="M27" s="24">
        <v>145952.24002399659</v>
      </c>
      <c r="N27" s="24">
        <v>163445.08163060053</v>
      </c>
      <c r="O27" s="24">
        <v>187174.42353337322</v>
      </c>
      <c r="P27" s="24">
        <v>178601.54917090057</v>
      </c>
      <c r="Q27" s="24">
        <v>172095.79341799096</v>
      </c>
      <c r="R27" s="24">
        <v>163754.35507684146</v>
      </c>
      <c r="S27" s="24">
        <v>222963.32970584111</v>
      </c>
      <c r="T27" s="24">
        <v>222876.47174951911</v>
      </c>
      <c r="U27" s="24">
        <v>227912.41200961868</v>
      </c>
      <c r="V27" s="24">
        <v>249444.61523333445</v>
      </c>
      <c r="W27" s="24">
        <v>263977.93406533217</v>
      </c>
      <c r="X27" s="24">
        <v>304052.99049886339</v>
      </c>
      <c r="Y27" s="24">
        <v>305973.01054757758</v>
      </c>
      <c r="Z27" s="24">
        <v>291142.57831650251</v>
      </c>
      <c r="AA27" s="24">
        <v>277807.80362651922</v>
      </c>
      <c r="AB27" s="24">
        <v>289076.07482841</v>
      </c>
      <c r="AC27" s="24">
        <v>276573.90053890529</v>
      </c>
      <c r="AD27" s="24">
        <v>263168.43546617223</v>
      </c>
      <c r="AE27" s="24">
        <v>251114.91894787148</v>
      </c>
    </row>
    <row r="28" spans="1:31" x14ac:dyDescent="0.35">
      <c r="A28" s="28" t="s">
        <v>130</v>
      </c>
      <c r="B28" s="28" t="s">
        <v>36</v>
      </c>
      <c r="C28" s="24">
        <v>1.9804192760760147E-3</v>
      </c>
      <c r="D28" s="24">
        <v>2.7345748944572401E-3</v>
      </c>
      <c r="E28" s="24">
        <v>2.6163079945424697E-3</v>
      </c>
      <c r="F28" s="24">
        <v>3.5424387191652202E-3</v>
      </c>
      <c r="G28" s="24">
        <v>3.7664942846194101E-3</v>
      </c>
      <c r="H28" s="24">
        <v>3.7845041951724704E-3</v>
      </c>
      <c r="I28" s="24">
        <v>4.9642668390232599E-3</v>
      </c>
      <c r="J28" s="24">
        <v>5.4070941910670496E-3</v>
      </c>
      <c r="K28" s="24">
        <v>2.3257837705653768E-2</v>
      </c>
      <c r="L28" s="24">
        <v>2.2514195931997522E-2</v>
      </c>
      <c r="M28" s="24">
        <v>2.1809528999496671E-2</v>
      </c>
      <c r="N28" s="24">
        <v>3.3706902162597703E-2</v>
      </c>
      <c r="O28" s="24">
        <v>3.2163074569826602E-2</v>
      </c>
      <c r="P28" s="24">
        <v>3.0689956638379499E-2</v>
      </c>
      <c r="Q28" s="24">
        <v>4.1562060625290304E-2</v>
      </c>
      <c r="R28" s="24">
        <v>3.9547558357969102E-2</v>
      </c>
      <c r="S28" s="24">
        <v>3.8714944240539E-2</v>
      </c>
      <c r="T28" s="24">
        <v>3.6941740672829897E-2</v>
      </c>
      <c r="U28" s="24">
        <v>14552.08235349992</v>
      </c>
      <c r="V28" s="24">
        <v>13846.746707135664</v>
      </c>
      <c r="W28" s="24">
        <v>39366.625867106202</v>
      </c>
      <c r="X28" s="24">
        <v>37563.573960104899</v>
      </c>
      <c r="Y28" s="24">
        <v>35938.996973390997</v>
      </c>
      <c r="Z28" s="24">
        <v>62954.505810448405</v>
      </c>
      <c r="AA28" s="24">
        <v>60071.093159014199</v>
      </c>
      <c r="AB28" s="24">
        <v>57319.7452890817</v>
      </c>
      <c r="AC28" s="24">
        <v>54840.738396660301</v>
      </c>
      <c r="AD28" s="24">
        <v>52182.621812518904</v>
      </c>
      <c r="AE28" s="24">
        <v>49792.570977751478</v>
      </c>
    </row>
    <row r="29" spans="1:31" x14ac:dyDescent="0.35">
      <c r="A29" s="28" t="s">
        <v>130</v>
      </c>
      <c r="B29" s="28" t="s">
        <v>73</v>
      </c>
      <c r="C29" s="24">
        <v>0</v>
      </c>
      <c r="D29" s="24">
        <v>0</v>
      </c>
      <c r="E29" s="24">
        <v>4.9852590706147594E-3</v>
      </c>
      <c r="F29" s="24">
        <v>6.0284921378839403E-3</v>
      </c>
      <c r="G29" s="24">
        <v>5.752377991873921E-3</v>
      </c>
      <c r="H29" s="24">
        <v>5.4889102954043595E-3</v>
      </c>
      <c r="I29" s="24">
        <v>6.98858667634847E-3</v>
      </c>
      <c r="J29" s="24">
        <v>6.8293386341346397E-3</v>
      </c>
      <c r="K29" s="24">
        <v>241735.95433649799</v>
      </c>
      <c r="L29" s="24">
        <v>230664.07890491874</v>
      </c>
      <c r="M29" s="24">
        <v>220688.14974815713</v>
      </c>
      <c r="N29" s="24">
        <v>209991.45865631217</v>
      </c>
      <c r="O29" s="24">
        <v>200373.52917243377</v>
      </c>
      <c r="P29" s="24">
        <v>191196.11554643148</v>
      </c>
      <c r="Q29" s="24">
        <v>182927.12914197147</v>
      </c>
      <c r="R29" s="24">
        <v>174060.69877574395</v>
      </c>
      <c r="S29" s="24">
        <v>166088.4533047326</v>
      </c>
      <c r="T29" s="24">
        <v>158481.34851012219</v>
      </c>
      <c r="U29" s="24">
        <v>151627.2372978254</v>
      </c>
      <c r="V29" s="24">
        <v>144277.90454750872</v>
      </c>
      <c r="W29" s="24">
        <v>178135.21865345421</v>
      </c>
      <c r="X29" s="24">
        <v>169976.35360928866</v>
      </c>
      <c r="Y29" s="24">
        <v>162625.0916486333</v>
      </c>
      <c r="Z29" s="24">
        <v>154742.69576398892</v>
      </c>
      <c r="AA29" s="24">
        <v>147655.2439908229</v>
      </c>
      <c r="AB29" s="24">
        <v>140892.40833209761</v>
      </c>
      <c r="AC29" s="24">
        <v>134798.99015995726</v>
      </c>
      <c r="AD29" s="24">
        <v>128265.31817102386</v>
      </c>
      <c r="AE29" s="24">
        <v>122390.57072515078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169306.28613801888</v>
      </c>
      <c r="D31" s="32">
        <v>187533.61514235087</v>
      </c>
      <c r="E31" s="32">
        <v>379386.13053295546</v>
      </c>
      <c r="F31" s="32">
        <v>550896.69036343845</v>
      </c>
      <c r="G31" s="32">
        <v>541435.06413577916</v>
      </c>
      <c r="H31" s="32">
        <v>552415.71578928933</v>
      </c>
      <c r="I31" s="32">
        <v>626281.10356951726</v>
      </c>
      <c r="J31" s="32">
        <v>615526.04358821013</v>
      </c>
      <c r="K31" s="32">
        <v>864362.75753091846</v>
      </c>
      <c r="L31" s="32">
        <v>824773.62332636572</v>
      </c>
      <c r="M31" s="32">
        <v>789103.20978047</v>
      </c>
      <c r="N31" s="32">
        <v>958853.99907252425</v>
      </c>
      <c r="O31" s="32">
        <v>946152.39788953075</v>
      </c>
      <c r="P31" s="32">
        <v>902817.1732682212</v>
      </c>
      <c r="Q31" s="32">
        <v>864990.02580091893</v>
      </c>
      <c r="R31" s="32">
        <v>842290.78573274775</v>
      </c>
      <c r="S31" s="32">
        <v>905799.27391031699</v>
      </c>
      <c r="T31" s="32">
        <v>936002.42704022489</v>
      </c>
      <c r="U31" s="32">
        <v>910196.57315091707</v>
      </c>
      <c r="V31" s="32">
        <v>898658.64178727556</v>
      </c>
      <c r="W31" s="32">
        <v>922889.15286864399</v>
      </c>
      <c r="X31" s="32">
        <v>955328.94396440731</v>
      </c>
      <c r="Y31" s="32">
        <v>947662.90065595577</v>
      </c>
      <c r="Z31" s="32">
        <v>915449.59546987119</v>
      </c>
      <c r="AA31" s="32">
        <v>935969.70661918027</v>
      </c>
      <c r="AB31" s="32">
        <v>930674.39552240004</v>
      </c>
      <c r="AC31" s="32">
        <v>899473.78717504768</v>
      </c>
      <c r="AD31" s="32">
        <v>798985.48735613097</v>
      </c>
      <c r="AE31" s="32">
        <v>703620.61378458119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5.2809197418350997E-4</v>
      </c>
      <c r="D36" s="24">
        <v>5.1743607566050002E-4</v>
      </c>
      <c r="E36" s="24">
        <v>5.2670268453598105E-4</v>
      </c>
      <c r="F36" s="24">
        <v>6.9172646200576604E-4</v>
      </c>
      <c r="G36" s="24">
        <v>6.60044333712189E-4</v>
      </c>
      <c r="H36" s="24">
        <v>6.2981329527615499E-4</v>
      </c>
      <c r="I36" s="24">
        <v>6.2804327040831001E-4</v>
      </c>
      <c r="J36" s="24">
        <v>6.4670372185125899E-4</v>
      </c>
      <c r="K36" s="24">
        <v>6.1708370381086998E-4</v>
      </c>
      <c r="L36" s="24">
        <v>6.3566967065419304E-4</v>
      </c>
      <c r="M36" s="24">
        <v>7.3533147275016799E-4</v>
      </c>
      <c r="N36" s="24">
        <v>9.2058056551349004E-4</v>
      </c>
      <c r="O36" s="24">
        <v>8.7841656979674302E-4</v>
      </c>
      <c r="P36" s="24">
        <v>8.3818374947235196E-4</v>
      </c>
      <c r="Q36" s="24">
        <v>8.0193336415287897E-4</v>
      </c>
      <c r="R36" s="24">
        <v>7.6306386259252E-4</v>
      </c>
      <c r="S36" s="24">
        <v>8.1162813003733507E-4</v>
      </c>
      <c r="T36" s="24">
        <v>7.74454322246381E-4</v>
      </c>
      <c r="U36" s="24">
        <v>9.3927895504876207E-4</v>
      </c>
      <c r="V36" s="24">
        <v>8.9375234842422398E-4</v>
      </c>
      <c r="W36" s="24">
        <v>8.5281712601946707E-4</v>
      </c>
      <c r="X36" s="24">
        <v>9.0793142146982102E-4</v>
      </c>
      <c r="Y36" s="24">
        <v>8.6866453769563997E-4</v>
      </c>
      <c r="Z36" s="24">
        <v>8.2656059351187805E-4</v>
      </c>
      <c r="AA36" s="24">
        <v>7.8870285609046399E-4</v>
      </c>
      <c r="AB36" s="24">
        <v>5.8914491761596802E-4</v>
      </c>
      <c r="AC36" s="24">
        <v>5.5946620165934905E-4</v>
      </c>
      <c r="AD36" s="24">
        <v>5.2258287729008699E-4</v>
      </c>
      <c r="AE36" s="24">
        <v>4.3967537965883301E-4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1.1533962141554279E-3</v>
      </c>
      <c r="D38" s="24">
        <v>1.1563362752551609E-3</v>
      </c>
      <c r="E38" s="24">
        <v>1.1663689914217931E-3</v>
      </c>
      <c r="F38" s="24">
        <v>1.1178503480959189E-3</v>
      </c>
      <c r="G38" s="24">
        <v>1.066651095086714E-3</v>
      </c>
      <c r="H38" s="24">
        <v>1.01779684605158E-3</v>
      </c>
      <c r="I38" s="24">
        <v>9.7377842184621899E-4</v>
      </c>
      <c r="J38" s="24">
        <v>9.7948414746657202E-4</v>
      </c>
      <c r="K38" s="24">
        <v>9.4865974950913002E-4</v>
      </c>
      <c r="L38" s="24">
        <v>9.7975470426580409E-4</v>
      </c>
      <c r="M38" s="24">
        <v>1.1653675752178701E-3</v>
      </c>
      <c r="N38" s="24">
        <v>1.6192257032683162E-3</v>
      </c>
      <c r="O38" s="24">
        <v>1.545062693343193E-3</v>
      </c>
      <c r="P38" s="24">
        <v>1.4742964625267829E-3</v>
      </c>
      <c r="Q38" s="24">
        <v>1.4105350082211179E-3</v>
      </c>
      <c r="R38" s="24">
        <v>1.3421667432831602E-3</v>
      </c>
      <c r="S38" s="24">
        <v>1.53780330555444E-3</v>
      </c>
      <c r="T38" s="24">
        <v>1.4673695657845469E-3</v>
      </c>
      <c r="U38" s="24">
        <v>27384.979269731204</v>
      </c>
      <c r="V38" s="24">
        <v>26057.636447949968</v>
      </c>
      <c r="W38" s="24">
        <v>24864.156906083852</v>
      </c>
      <c r="X38" s="24">
        <v>29972.234703753653</v>
      </c>
      <c r="Y38" s="24">
        <v>28675.973522860237</v>
      </c>
      <c r="Z38" s="24">
        <v>27286.056545445244</v>
      </c>
      <c r="AA38" s="24">
        <v>26036.31348719657</v>
      </c>
      <c r="AB38" s="24">
        <v>76095.133388204631</v>
      </c>
      <c r="AC38" s="24">
        <v>72804.115252264324</v>
      </c>
      <c r="AD38" s="24">
        <v>79258.829072874214</v>
      </c>
      <c r="AE38" s="24">
        <v>75628.653662900702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458744.50781450694</v>
      </c>
      <c r="D40" s="24">
        <v>437733.3088563995</v>
      </c>
      <c r="E40" s="24">
        <v>418801.89868556638</v>
      </c>
      <c r="F40" s="24">
        <v>541038.87536359299</v>
      </c>
      <c r="G40" s="24">
        <v>523313.49500985781</v>
      </c>
      <c r="H40" s="24">
        <v>499344.93778770493</v>
      </c>
      <c r="I40" s="24">
        <v>481390.78856822778</v>
      </c>
      <c r="J40" s="24">
        <v>524934.14333364437</v>
      </c>
      <c r="K40" s="24">
        <v>500891.35794337402</v>
      </c>
      <c r="L40" s="24">
        <v>477949.76883965451</v>
      </c>
      <c r="M40" s="24">
        <v>478859.60600619123</v>
      </c>
      <c r="N40" s="24">
        <v>493963.53560942557</v>
      </c>
      <c r="O40" s="24">
        <v>552240.67140911496</v>
      </c>
      <c r="P40" s="24">
        <v>526947.20577151014</v>
      </c>
      <c r="Q40" s="24">
        <v>519192.1679930549</v>
      </c>
      <c r="R40" s="24">
        <v>505420.49014532316</v>
      </c>
      <c r="S40" s="24">
        <v>525563.0592678258</v>
      </c>
      <c r="T40" s="24">
        <v>501491.46856735414</v>
      </c>
      <c r="U40" s="24">
        <v>479802.59786157013</v>
      </c>
      <c r="V40" s="24">
        <v>456546.69075020408</v>
      </c>
      <c r="W40" s="24">
        <v>475649.32094165875</v>
      </c>
      <c r="X40" s="24">
        <v>509653.0231781521</v>
      </c>
      <c r="Y40" s="24">
        <v>487611.17606450076</v>
      </c>
      <c r="Z40" s="24">
        <v>482319.14248679316</v>
      </c>
      <c r="AA40" s="24">
        <v>473401.96073070914</v>
      </c>
      <c r="AB40" s="24">
        <v>342026.06651995442</v>
      </c>
      <c r="AC40" s="24">
        <v>327233.87242077768</v>
      </c>
      <c r="AD40" s="24">
        <v>329156.13104597077</v>
      </c>
      <c r="AE40" s="24">
        <v>329007.76791918086</v>
      </c>
    </row>
    <row r="41" spans="1:31" x14ac:dyDescent="0.35">
      <c r="A41" s="28" t="s">
        <v>131</v>
      </c>
      <c r="B41" s="28" t="s">
        <v>68</v>
      </c>
      <c r="C41" s="24">
        <v>1.8115813546244071E-3</v>
      </c>
      <c r="D41" s="24">
        <v>2.9798488741734292E-3</v>
      </c>
      <c r="E41" s="24">
        <v>3.1076135658805286E-3</v>
      </c>
      <c r="F41" s="24">
        <v>6.2889724707031252E-3</v>
      </c>
      <c r="G41" s="24">
        <v>6.0353999962361867E-3</v>
      </c>
      <c r="H41" s="24">
        <v>5.8230148238661121E-3</v>
      </c>
      <c r="I41" s="24">
        <v>5.7028002465874684E-3</v>
      </c>
      <c r="J41" s="24">
        <v>6.6546508478437091E-3</v>
      </c>
      <c r="K41" s="24">
        <v>6.4250564910583148E-3</v>
      </c>
      <c r="L41" s="24">
        <v>6.8359669143327187E-3</v>
      </c>
      <c r="M41" s="24">
        <v>4785.2111901390754</v>
      </c>
      <c r="N41" s="24">
        <v>17143.188930949498</v>
      </c>
      <c r="O41" s="24">
        <v>30563.518919108403</v>
      </c>
      <c r="P41" s="24">
        <v>29163.663079141534</v>
      </c>
      <c r="Q41" s="24">
        <v>27902.371596681161</v>
      </c>
      <c r="R41" s="24">
        <v>26549.950903397556</v>
      </c>
      <c r="S41" s="24">
        <v>66030.1266881724</v>
      </c>
      <c r="T41" s="24">
        <v>63005.846067539256</v>
      </c>
      <c r="U41" s="24">
        <v>67200.269775920096</v>
      </c>
      <c r="V41" s="24">
        <v>81294.359464697045</v>
      </c>
      <c r="W41" s="24">
        <v>98061.274970701808</v>
      </c>
      <c r="X41" s="24">
        <v>145033.51793099672</v>
      </c>
      <c r="Y41" s="24">
        <v>138761.00201483033</v>
      </c>
      <c r="Z41" s="24">
        <v>132035.2923418945</v>
      </c>
      <c r="AA41" s="24">
        <v>125987.87432390969</v>
      </c>
      <c r="AB41" s="24">
        <v>142185.01486500457</v>
      </c>
      <c r="AC41" s="24">
        <v>136035.69270957229</v>
      </c>
      <c r="AD41" s="24">
        <v>129442.07799362399</v>
      </c>
      <c r="AE41" s="24">
        <v>129689.90863948199</v>
      </c>
    </row>
    <row r="42" spans="1:31" x14ac:dyDescent="0.35">
      <c r="A42" s="28" t="s">
        <v>131</v>
      </c>
      <c r="B42" s="28" t="s">
        <v>36</v>
      </c>
      <c r="C42" s="24">
        <v>1.0567381668020802E-3</v>
      </c>
      <c r="D42" s="24">
        <v>1.41182260937303E-3</v>
      </c>
      <c r="E42" s="24">
        <v>1.3507630700718501E-3</v>
      </c>
      <c r="F42" s="24">
        <v>1.78578495379838E-3</v>
      </c>
      <c r="G42" s="24">
        <v>2.5587584225564403E-3</v>
      </c>
      <c r="H42" s="24">
        <v>2.4415633793298998E-3</v>
      </c>
      <c r="I42" s="24">
        <v>3.6710657166838302E-3</v>
      </c>
      <c r="J42" s="24">
        <v>1.51817670172021E-2</v>
      </c>
      <c r="K42" s="24">
        <v>1.4486418903776601E-2</v>
      </c>
      <c r="L42" s="24">
        <v>1.3822918795810301E-2</v>
      </c>
      <c r="M42" s="24">
        <v>1.3225095069326301E-2</v>
      </c>
      <c r="N42" s="24">
        <v>9670.7281140094401</v>
      </c>
      <c r="O42" s="24">
        <v>22234.115017797998</v>
      </c>
      <c r="P42" s="24">
        <v>21215.758596322601</v>
      </c>
      <c r="Q42" s="24">
        <v>20298.203914016103</v>
      </c>
      <c r="R42" s="24">
        <v>19314.355250303499</v>
      </c>
      <c r="S42" s="24">
        <v>31661.147058162802</v>
      </c>
      <c r="T42" s="24">
        <v>30211.018173242199</v>
      </c>
      <c r="U42" s="24">
        <v>28904.4299097939</v>
      </c>
      <c r="V42" s="24">
        <v>27503.439710730599</v>
      </c>
      <c r="W42" s="24">
        <v>26243.739765508202</v>
      </c>
      <c r="X42" s="24">
        <v>35552.755278026001</v>
      </c>
      <c r="Y42" s="24">
        <v>34015.143651925304</v>
      </c>
      <c r="Z42" s="24">
        <v>32366.4382913511</v>
      </c>
      <c r="AA42" s="24">
        <v>30884.0056564435</v>
      </c>
      <c r="AB42" s="24">
        <v>55898.516219986399</v>
      </c>
      <c r="AC42" s="24">
        <v>53480.975685575904</v>
      </c>
      <c r="AD42" s="24">
        <v>66107.448946879405</v>
      </c>
      <c r="AE42" s="24">
        <v>63079.626957813503</v>
      </c>
    </row>
    <row r="43" spans="1:31" x14ac:dyDescent="0.35">
      <c r="A43" s="28" t="s">
        <v>131</v>
      </c>
      <c r="B43" s="28" t="s">
        <v>73</v>
      </c>
      <c r="C43" s="24">
        <v>0</v>
      </c>
      <c r="D43" s="24">
        <v>0</v>
      </c>
      <c r="E43" s="24">
        <v>2.7468715952803898E-3</v>
      </c>
      <c r="F43" s="24">
        <v>3.6681976310253602E-3</v>
      </c>
      <c r="G43" s="24">
        <v>3.5283551658332303E-3</v>
      </c>
      <c r="H43" s="24">
        <v>4.2812189891972699E-3</v>
      </c>
      <c r="I43" s="24">
        <v>4.5783422115176801E-3</v>
      </c>
      <c r="J43" s="24">
        <v>1.44302181388332E-2</v>
      </c>
      <c r="K43" s="24">
        <v>1.37692921117254E-2</v>
      </c>
      <c r="L43" s="24">
        <v>1.31386375059575E-2</v>
      </c>
      <c r="M43" s="24">
        <v>1.2570408078384301E-2</v>
      </c>
      <c r="N43" s="24">
        <v>39693.359122520604</v>
      </c>
      <c r="O43" s="24">
        <v>65357.633690542498</v>
      </c>
      <c r="P43" s="24">
        <v>62364.154260040203</v>
      </c>
      <c r="Q43" s="24">
        <v>59666.9835937362</v>
      </c>
      <c r="R43" s="24">
        <v>56774.940419614701</v>
      </c>
      <c r="S43" s="24">
        <v>121072.67124746401</v>
      </c>
      <c r="T43" s="24">
        <v>115527.358014563</v>
      </c>
      <c r="U43" s="24">
        <v>110530.94613518099</v>
      </c>
      <c r="V43" s="24">
        <v>105173.53993508</v>
      </c>
      <c r="W43" s="24">
        <v>110795.94454067301</v>
      </c>
      <c r="X43" s="24">
        <v>191812.73307083402</v>
      </c>
      <c r="Y43" s="24">
        <v>183517.07536167899</v>
      </c>
      <c r="Z43" s="24">
        <v>174622.05045563998</v>
      </c>
      <c r="AA43" s="24">
        <v>166624.09387988498</v>
      </c>
      <c r="AB43" s="24">
        <v>159307.02278363801</v>
      </c>
      <c r="AC43" s="24">
        <v>152417.19586485001</v>
      </c>
      <c r="AD43" s="24">
        <v>153131.16622530401</v>
      </c>
      <c r="AE43" s="24">
        <v>146117.52496597299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458744.5113075765</v>
      </c>
      <c r="D45" s="32">
        <v>437733.31351002073</v>
      </c>
      <c r="E45" s="32">
        <v>418801.90348625166</v>
      </c>
      <c r="F45" s="32">
        <v>541038.8834621422</v>
      </c>
      <c r="G45" s="32">
        <v>523313.50277195324</v>
      </c>
      <c r="H45" s="32">
        <v>499344.94525832991</v>
      </c>
      <c r="I45" s="32">
        <v>481390.7958728497</v>
      </c>
      <c r="J45" s="32">
        <v>524934.1516144831</v>
      </c>
      <c r="K45" s="32">
        <v>500891.36593417398</v>
      </c>
      <c r="L45" s="32">
        <v>477949.77729104576</v>
      </c>
      <c r="M45" s="32">
        <v>483644.81909702934</v>
      </c>
      <c r="N45" s="32">
        <v>511106.7270801813</v>
      </c>
      <c r="O45" s="32">
        <v>582804.19275170262</v>
      </c>
      <c r="P45" s="32">
        <v>556110.8711631319</v>
      </c>
      <c r="Q45" s="32">
        <v>547094.54180220445</v>
      </c>
      <c r="R45" s="32">
        <v>531970.44315395132</v>
      </c>
      <c r="S45" s="32">
        <v>591593.18830542965</v>
      </c>
      <c r="T45" s="32">
        <v>564497.31687671726</v>
      </c>
      <c r="U45" s="32">
        <v>574387.84784650034</v>
      </c>
      <c r="V45" s="32">
        <v>563898.68755660346</v>
      </c>
      <c r="W45" s="32">
        <v>598574.75367126148</v>
      </c>
      <c r="X45" s="32">
        <v>684658.77672083385</v>
      </c>
      <c r="Y45" s="32">
        <v>655048.15247085586</v>
      </c>
      <c r="Z45" s="32">
        <v>641640.49220069346</v>
      </c>
      <c r="AA45" s="32">
        <v>625426.14933051821</v>
      </c>
      <c r="AB45" s="32">
        <v>560306.21536230855</v>
      </c>
      <c r="AC45" s="32">
        <v>536073.68094208045</v>
      </c>
      <c r="AD45" s="32">
        <v>537857.03863505193</v>
      </c>
      <c r="AE45" s="32">
        <v>534326.33066123887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4.7328823314131304E-4</v>
      </c>
      <c r="D50" s="24">
        <v>4.5161090930618901E-4</v>
      </c>
      <c r="E50" s="24">
        <v>4.5174876672873099E-4</v>
      </c>
      <c r="F50" s="24">
        <v>7.2344543896102494E-4</v>
      </c>
      <c r="G50" s="24">
        <v>6.9031053308492892E-4</v>
      </c>
      <c r="H50" s="24">
        <v>6.5869325649818697E-4</v>
      </c>
      <c r="I50" s="24">
        <v>6.7085052755746697E-4</v>
      </c>
      <c r="J50" s="24">
        <v>7.26234915691658E-4</v>
      </c>
      <c r="K50" s="24">
        <v>6.9297224752149595E-4</v>
      </c>
      <c r="L50" s="24">
        <v>6.9283806386372408E-4</v>
      </c>
      <c r="M50" s="24">
        <v>7.3414970314738409E-4</v>
      </c>
      <c r="N50" s="24">
        <v>9.7278667071311299E-4</v>
      </c>
      <c r="O50" s="24">
        <v>9.2823155565441198E-4</v>
      </c>
      <c r="P50" s="24">
        <v>8.85717132905403E-4</v>
      </c>
      <c r="Q50" s="24">
        <v>8.4741098896967107E-4</v>
      </c>
      <c r="R50" s="24">
        <v>8.0633719876415104E-4</v>
      </c>
      <c r="S50" s="24">
        <v>1.11716657644243E-3</v>
      </c>
      <c r="T50" s="24">
        <v>1.0659986412191399E-3</v>
      </c>
      <c r="U50" s="24">
        <v>1.01989555043677E-3</v>
      </c>
      <c r="V50" s="24">
        <v>9.7046147840389391E-4</v>
      </c>
      <c r="W50" s="24">
        <v>1.3537824436351399E-3</v>
      </c>
      <c r="X50" s="24">
        <v>1.29177714035894E-3</v>
      </c>
      <c r="Y50" s="24">
        <v>1.9199699005940599E-3</v>
      </c>
      <c r="Z50" s="24">
        <v>1.82690945893777E-3</v>
      </c>
      <c r="AA50" s="24">
        <v>1.7432342158496602E-3</v>
      </c>
      <c r="AB50" s="24">
        <v>1.51691797002338E-3</v>
      </c>
      <c r="AC50" s="24">
        <v>1.4513131895131399E-3</v>
      </c>
      <c r="AD50" s="24">
        <v>1.4603619886887401E-3</v>
      </c>
      <c r="AE50" s="24">
        <v>2.6835768069348302E-3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1.1494455288039659E-3</v>
      </c>
      <c r="D52" s="24">
        <v>1.1390578706965289E-3</v>
      </c>
      <c r="E52" s="24">
        <v>1.1152457022474392E-3</v>
      </c>
      <c r="F52" s="24">
        <v>1.0611900331589199E-3</v>
      </c>
      <c r="G52" s="24">
        <v>1.0125859090996529E-3</v>
      </c>
      <c r="H52" s="24">
        <v>9.6620792814553402E-4</v>
      </c>
      <c r="I52" s="24">
        <v>9.2442065928467396E-4</v>
      </c>
      <c r="J52" s="24">
        <v>9.1426411351446305E-4</v>
      </c>
      <c r="K52" s="24">
        <v>8.933608238072151E-4</v>
      </c>
      <c r="L52" s="24">
        <v>9.2919687579638699E-4</v>
      </c>
      <c r="M52" s="24">
        <v>9.5991615661362507E-4</v>
      </c>
      <c r="N52" s="24">
        <v>1.921691911849635E-3</v>
      </c>
      <c r="O52" s="24">
        <v>1.8336754876761079E-3</v>
      </c>
      <c r="P52" s="24">
        <v>1.7496903501393981E-3</v>
      </c>
      <c r="Q52" s="24">
        <v>8.6863145035532385E-2</v>
      </c>
      <c r="R52" s="24">
        <v>8.2652910990634043E-2</v>
      </c>
      <c r="S52" s="24">
        <v>12355.421530041065</v>
      </c>
      <c r="T52" s="24">
        <v>11789.524356032511</v>
      </c>
      <c r="U52" s="24">
        <v>11279.642520118947</v>
      </c>
      <c r="V52" s="24">
        <v>10732.921181246578</v>
      </c>
      <c r="W52" s="24">
        <v>45201.238333035333</v>
      </c>
      <c r="X52" s="24">
        <v>43130.952590686684</v>
      </c>
      <c r="Y52" s="24">
        <v>59912.443728022532</v>
      </c>
      <c r="Z52" s="24">
        <v>72255.585360585203</v>
      </c>
      <c r="AA52" s="24">
        <v>68946.169209750646</v>
      </c>
      <c r="AB52" s="24">
        <v>65788.329016694217</v>
      </c>
      <c r="AC52" s="24">
        <v>62943.067116935374</v>
      </c>
      <c r="AD52" s="24">
        <v>59892.233026043505</v>
      </c>
      <c r="AE52" s="24">
        <v>80076.958610484537</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2.1563868347114722E-2</v>
      </c>
      <c r="D54" s="24">
        <v>2.0641450971236895E-2</v>
      </c>
      <c r="E54" s="24">
        <v>2.1380582717059969E-2</v>
      </c>
      <c r="F54" s="24">
        <v>130500.55641769385</v>
      </c>
      <c r="G54" s="24">
        <v>124523.43164669719</v>
      </c>
      <c r="H54" s="24">
        <v>140017.67853610398</v>
      </c>
      <c r="I54" s="24">
        <v>315217.00523851789</v>
      </c>
      <c r="J54" s="24">
        <v>346625.49087993748</v>
      </c>
      <c r="K54" s="24">
        <v>330749.51413341291</v>
      </c>
      <c r="L54" s="24">
        <v>315600.68351154123</v>
      </c>
      <c r="M54" s="24">
        <v>353910.56522395305</v>
      </c>
      <c r="N54" s="24">
        <v>336756.61231188173</v>
      </c>
      <c r="O54" s="24">
        <v>374418.29434906982</v>
      </c>
      <c r="P54" s="24">
        <v>381876.83984308504</v>
      </c>
      <c r="Q54" s="24">
        <v>365361.15031468653</v>
      </c>
      <c r="R54" s="24">
        <v>358035.25590152922</v>
      </c>
      <c r="S54" s="24">
        <v>474686.16094496427</v>
      </c>
      <c r="T54" s="24">
        <v>452944.8099844174</v>
      </c>
      <c r="U54" s="24">
        <v>433355.52084418689</v>
      </c>
      <c r="V54" s="24">
        <v>440630.86365337123</v>
      </c>
      <c r="W54" s="24">
        <v>431975.32426357054</v>
      </c>
      <c r="X54" s="24">
        <v>415188.55510506115</v>
      </c>
      <c r="Y54" s="24">
        <v>397232.17607448669</v>
      </c>
      <c r="Z54" s="24">
        <v>377978.43582879618</v>
      </c>
      <c r="AA54" s="24">
        <v>360666.44642678992</v>
      </c>
      <c r="AB54" s="24">
        <v>344147.36609966541</v>
      </c>
      <c r="AC54" s="24">
        <v>329263.42856465856</v>
      </c>
      <c r="AD54" s="24">
        <v>313304.1153362515</v>
      </c>
      <c r="AE54" s="24">
        <v>258566.94381039281</v>
      </c>
    </row>
    <row r="55" spans="1:31" x14ac:dyDescent="0.35">
      <c r="A55" s="28" t="s">
        <v>132</v>
      </c>
      <c r="B55" s="28" t="s">
        <v>68</v>
      </c>
      <c r="C55" s="24">
        <v>6.15565432813016E-4</v>
      </c>
      <c r="D55" s="24">
        <v>8.6460660926983887E-4</v>
      </c>
      <c r="E55" s="24">
        <v>8.944513718819149E-4</v>
      </c>
      <c r="F55" s="24">
        <v>4.3354538549276829E-3</v>
      </c>
      <c r="G55" s="24">
        <v>6.3498300459271994E-3</v>
      </c>
      <c r="H55" s="24">
        <v>6.3996624055209228E-3</v>
      </c>
      <c r="I55" s="24">
        <v>3546.2871087176622</v>
      </c>
      <c r="J55" s="24">
        <v>3374.3994950237425</v>
      </c>
      <c r="K55" s="24">
        <v>3219.8468451148024</v>
      </c>
      <c r="L55" s="24">
        <v>10701.157549994658</v>
      </c>
      <c r="M55" s="24">
        <v>19520.609532911174</v>
      </c>
      <c r="N55" s="24">
        <v>81995.069349103476</v>
      </c>
      <c r="O55" s="24">
        <v>78239.569958453532</v>
      </c>
      <c r="P55" s="24">
        <v>74656.078174909009</v>
      </c>
      <c r="Q55" s="24">
        <v>71427.29737119528</v>
      </c>
      <c r="R55" s="24">
        <v>67965.234847391024</v>
      </c>
      <c r="S55" s="24">
        <v>66580.948517205616</v>
      </c>
      <c r="T55" s="24">
        <v>63531.439399521172</v>
      </c>
      <c r="U55" s="24">
        <v>60783.785144184607</v>
      </c>
      <c r="V55" s="24">
        <v>57837.613223855296</v>
      </c>
      <c r="W55" s="24">
        <v>76828.451866487711</v>
      </c>
      <c r="X55" s="24">
        <v>73309.591463989447</v>
      </c>
      <c r="Y55" s="24">
        <v>81930.149020502591</v>
      </c>
      <c r="Z55" s="24">
        <v>77959.016009274361</v>
      </c>
      <c r="AA55" s="24">
        <v>78769.373106112354</v>
      </c>
      <c r="AB55" s="24">
        <v>104077.69500308362</v>
      </c>
      <c r="AC55" s="24">
        <v>99576.466458021678</v>
      </c>
      <c r="AD55" s="24">
        <v>94750.021010033306</v>
      </c>
      <c r="AE55" s="24">
        <v>90410.324278133165</v>
      </c>
    </row>
    <row r="56" spans="1:31" x14ac:dyDescent="0.35">
      <c r="A56" s="28" t="s">
        <v>132</v>
      </c>
      <c r="B56" s="28" t="s">
        <v>36</v>
      </c>
      <c r="C56" s="24">
        <v>1.03614629907841E-3</v>
      </c>
      <c r="D56" s="24">
        <v>1.4745714083554799E-3</v>
      </c>
      <c r="E56" s="24">
        <v>1.4107980629910399E-3</v>
      </c>
      <c r="F56" s="24">
        <v>1.8131993814481399E-3</v>
      </c>
      <c r="G56" s="24">
        <v>2.5927512906443202E-3</v>
      </c>
      <c r="H56" s="24">
        <v>2.6722142177254401E-3</v>
      </c>
      <c r="I56" s="24">
        <v>3.1199424490557003E-3</v>
      </c>
      <c r="J56" s="24">
        <v>3.8002763848117198E-3</v>
      </c>
      <c r="K56" s="24">
        <v>4.0969339488615697E-3</v>
      </c>
      <c r="L56" s="24">
        <v>5.72704819714593E-3</v>
      </c>
      <c r="M56" s="24">
        <v>5.7804091315927396E-3</v>
      </c>
      <c r="N56" s="24">
        <v>5.2534294724703702E-2</v>
      </c>
      <c r="O56" s="24">
        <v>5.0128143801324999E-2</v>
      </c>
      <c r="P56" s="24">
        <v>4.7832198264663998E-2</v>
      </c>
      <c r="Q56" s="24">
        <v>4.57635162854882E-2</v>
      </c>
      <c r="R56" s="24">
        <v>4.3545370555206298E-2</v>
      </c>
      <c r="S56" s="24">
        <v>4.15587525388042E-2</v>
      </c>
      <c r="T56" s="24">
        <v>3.9655298208262101E-2</v>
      </c>
      <c r="U56" s="24">
        <v>3.7940256797696699E-2</v>
      </c>
      <c r="V56" s="24">
        <v>3.6101302419789802E-2</v>
      </c>
      <c r="W56" s="24">
        <v>3.65946183847108E-2</v>
      </c>
      <c r="X56" s="24">
        <v>3.4728409592701397E-2</v>
      </c>
      <c r="Y56" s="24">
        <v>3.3226449873176397E-2</v>
      </c>
      <c r="Z56" s="24">
        <v>3928.5674570267097</v>
      </c>
      <c r="AA56" s="24">
        <v>3748.63273989257</v>
      </c>
      <c r="AB56" s="24">
        <v>3576.9395939288302</v>
      </c>
      <c r="AC56" s="24">
        <v>3422.24127345741</v>
      </c>
      <c r="AD56" s="24">
        <v>3256.36580811663</v>
      </c>
      <c r="AE56" s="24">
        <v>6512.5494696689102</v>
      </c>
    </row>
    <row r="57" spans="1:31" x14ac:dyDescent="0.35">
      <c r="A57" s="28" t="s">
        <v>132</v>
      </c>
      <c r="B57" s="28" t="s">
        <v>73</v>
      </c>
      <c r="C57" s="24">
        <v>0</v>
      </c>
      <c r="D57" s="24">
        <v>0</v>
      </c>
      <c r="E57" s="24">
        <v>3.0877448674203598E-3</v>
      </c>
      <c r="F57" s="24">
        <v>6.4187091406805894E-3</v>
      </c>
      <c r="G57" s="24">
        <v>6.12472246004308E-3</v>
      </c>
      <c r="H57" s="24">
        <v>1.1066396466184899E-2</v>
      </c>
      <c r="I57" s="24">
        <v>1.0587788838382699E-2</v>
      </c>
      <c r="J57" s="24">
        <v>1.75682557774118E-2</v>
      </c>
      <c r="K57" s="24">
        <v>1.9754865868470903E-2</v>
      </c>
      <c r="L57" s="24">
        <v>3.2967778237820294E-2</v>
      </c>
      <c r="M57" s="24">
        <v>3.3426802572228298E-2</v>
      </c>
      <c r="N57" s="24">
        <v>133653.10916890099</v>
      </c>
      <c r="O57" s="24">
        <v>127531.592667643</v>
      </c>
      <c r="P57" s="24">
        <v>121690.45097029599</v>
      </c>
      <c r="Q57" s="24">
        <v>145155.53098844801</v>
      </c>
      <c r="R57" s="24">
        <v>138119.880159516</v>
      </c>
      <c r="S57" s="24">
        <v>135478.289714452</v>
      </c>
      <c r="T57" s="24">
        <v>129273.17715697999</v>
      </c>
      <c r="U57" s="24">
        <v>123682.27601345</v>
      </c>
      <c r="V57" s="24">
        <v>117687.428267501</v>
      </c>
      <c r="W57" s="24">
        <v>158306.29386744101</v>
      </c>
      <c r="X57" s="24">
        <v>151055.62385917499</v>
      </c>
      <c r="Y57" s="24">
        <v>144522.65949066399</v>
      </c>
      <c r="Z57" s="24">
        <v>137672.52696629398</v>
      </c>
      <c r="AA57" s="24">
        <v>131366.914991873</v>
      </c>
      <c r="AB57" s="24">
        <v>125350.109675165</v>
      </c>
      <c r="AC57" s="24">
        <v>119928.876230323</v>
      </c>
      <c r="AD57" s="24">
        <v>114115.954795521</v>
      </c>
      <c r="AE57" s="24">
        <v>108889.269799703</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2.3802167541873018E-2</v>
      </c>
      <c r="D59" s="32">
        <v>2.3096726360509454E-2</v>
      </c>
      <c r="E59" s="32">
        <v>2.3842028557918053E-2</v>
      </c>
      <c r="F59" s="32">
        <v>130500.56253778317</v>
      </c>
      <c r="G59" s="32">
        <v>124523.43969942367</v>
      </c>
      <c r="H59" s="32">
        <v>140017.68656066759</v>
      </c>
      <c r="I59" s="32">
        <v>318763.29394250672</v>
      </c>
      <c r="J59" s="32">
        <v>349999.8920154603</v>
      </c>
      <c r="K59" s="32">
        <v>333969.36256486078</v>
      </c>
      <c r="L59" s="32">
        <v>326301.84268357081</v>
      </c>
      <c r="M59" s="32">
        <v>373431.17645093007</v>
      </c>
      <c r="N59" s="32">
        <v>418751.68455546378</v>
      </c>
      <c r="O59" s="32">
        <v>452657.86706943042</v>
      </c>
      <c r="P59" s="32">
        <v>456532.92065340152</v>
      </c>
      <c r="Q59" s="32">
        <v>436788.53539643786</v>
      </c>
      <c r="R59" s="32">
        <v>426000.57420816843</v>
      </c>
      <c r="S59" s="32">
        <v>553622.53210937756</v>
      </c>
      <c r="T59" s="32">
        <v>528265.77480596979</v>
      </c>
      <c r="U59" s="32">
        <v>505418.949528386</v>
      </c>
      <c r="V59" s="32">
        <v>509201.39902893454</v>
      </c>
      <c r="W59" s="32">
        <v>554005.01581687608</v>
      </c>
      <c r="X59" s="32">
        <v>531629.10045151436</v>
      </c>
      <c r="Y59" s="32">
        <v>539074.77074298169</v>
      </c>
      <c r="Z59" s="32">
        <v>528193.03902556526</v>
      </c>
      <c r="AA59" s="32">
        <v>508381.99048588716</v>
      </c>
      <c r="AB59" s="32">
        <v>514013.39163636119</v>
      </c>
      <c r="AC59" s="32">
        <v>491782.96359092882</v>
      </c>
      <c r="AD59" s="32">
        <v>467946.37083269033</v>
      </c>
      <c r="AE59" s="32">
        <v>429054.22938258731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4.6862205712896001E-4</v>
      </c>
      <c r="D64" s="24">
        <v>4.4715845128090795E-4</v>
      </c>
      <c r="E64" s="24">
        <v>5.3550006101682696E-4</v>
      </c>
      <c r="F64" s="24">
        <v>6.0165594779999494E-4</v>
      </c>
      <c r="G64" s="24">
        <v>5.7409918660349503E-4</v>
      </c>
      <c r="H64" s="24">
        <v>5.4780456715165305E-4</v>
      </c>
      <c r="I64" s="24">
        <v>5.2411271360341201E-4</v>
      </c>
      <c r="J64" s="24">
        <v>4.9870910670805403E-4</v>
      </c>
      <c r="K64" s="24">
        <v>4.7586746804342302E-4</v>
      </c>
      <c r="L64" s="24">
        <v>4.92116900061176E-4</v>
      </c>
      <c r="M64" s="24">
        <v>4.8144057990330503E-4</v>
      </c>
      <c r="N64" s="24">
        <v>6.82883742782774E-4</v>
      </c>
      <c r="O64" s="24">
        <v>6.5160662453330397E-4</v>
      </c>
      <c r="P64" s="24">
        <v>6.2176204606286705E-4</v>
      </c>
      <c r="Q64" s="24">
        <v>6.8514956692299197E-4</v>
      </c>
      <c r="R64" s="24">
        <v>6.5194054563638606E-4</v>
      </c>
      <c r="S64" s="24">
        <v>9.1698046340311598E-4</v>
      </c>
      <c r="T64" s="24">
        <v>8.7498135786072992E-4</v>
      </c>
      <c r="U64" s="24">
        <v>8.3713952259516396E-4</v>
      </c>
      <c r="V64" s="24">
        <v>7.9656358769298794E-4</v>
      </c>
      <c r="W64" s="24">
        <v>9.0377763992663092E-4</v>
      </c>
      <c r="X64" s="24">
        <v>8.6238324386146605E-4</v>
      </c>
      <c r="Y64" s="24">
        <v>8.31360618361844E-4</v>
      </c>
      <c r="Z64" s="24">
        <v>7.9106478544463898E-4</v>
      </c>
      <c r="AA64" s="24">
        <v>7.5483281023826199E-4</v>
      </c>
      <c r="AB64" s="24">
        <v>5.7523094843894298E-4</v>
      </c>
      <c r="AC64" s="24">
        <v>5.5035293864487997E-4</v>
      </c>
      <c r="AD64" s="24">
        <v>4.90445606129068E-4</v>
      </c>
      <c r="AE64" s="24">
        <v>4.3947575966925701E-4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1.151146133609214E-3</v>
      </c>
      <c r="D66" s="24">
        <v>1.140191614823957E-3</v>
      </c>
      <c r="E66" s="24">
        <v>1.1010811044128638E-3</v>
      </c>
      <c r="F66" s="24">
        <v>1.0477119896968709E-3</v>
      </c>
      <c r="G66" s="24">
        <v>9.9972518061045099E-4</v>
      </c>
      <c r="H66" s="24">
        <v>9.5393624066072308E-4</v>
      </c>
      <c r="I66" s="24">
        <v>9.1267970673730887E-4</v>
      </c>
      <c r="J66" s="24">
        <v>8.9030990819582404E-4</v>
      </c>
      <c r="K66" s="24">
        <v>8.7481456925831E-4</v>
      </c>
      <c r="L66" s="24">
        <v>8.9007858815628007E-4</v>
      </c>
      <c r="M66" s="24">
        <v>8.9961197458901401E-4</v>
      </c>
      <c r="N66" s="24">
        <v>1.6267417792406608E-3</v>
      </c>
      <c r="O66" s="24">
        <v>1.552234521558223E-3</v>
      </c>
      <c r="P66" s="24">
        <v>1.481139810057484E-3</v>
      </c>
      <c r="Q66" s="24">
        <v>1628.6687569771047</v>
      </c>
      <c r="R66" s="24">
        <v>1549.7276059782271</v>
      </c>
      <c r="S66" s="24">
        <v>11948.918051498269</v>
      </c>
      <c r="T66" s="24">
        <v>11401.639357577424</v>
      </c>
      <c r="U66" s="24">
        <v>10908.53289942186</v>
      </c>
      <c r="V66" s="24">
        <v>10379.799147331145</v>
      </c>
      <c r="W66" s="24">
        <v>10827.440546467176</v>
      </c>
      <c r="X66" s="24">
        <v>10331.527234882229</v>
      </c>
      <c r="Y66" s="24">
        <v>15102.92589833192</v>
      </c>
      <c r="Z66" s="24">
        <v>14370.891008635914</v>
      </c>
      <c r="AA66" s="24">
        <v>13712.682254689433</v>
      </c>
      <c r="AB66" s="24">
        <v>13084.620110565349</v>
      </c>
      <c r="AC66" s="24">
        <v>12518.726853949947</v>
      </c>
      <c r="AD66" s="24">
        <v>11911.947416581032</v>
      </c>
      <c r="AE66" s="24">
        <v>11366.36203908155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32763.18011493111</v>
      </c>
      <c r="D68" s="24">
        <v>31262.576433098558</v>
      </c>
      <c r="E68" s="24">
        <v>40324.995554624162</v>
      </c>
      <c r="F68" s="24">
        <v>108607.81546025787</v>
      </c>
      <c r="G68" s="24">
        <v>103633.41165746095</v>
      </c>
      <c r="H68" s="24">
        <v>98886.846863508195</v>
      </c>
      <c r="I68" s="24">
        <v>109253.93840283382</v>
      </c>
      <c r="J68" s="24">
        <v>159623.51162667916</v>
      </c>
      <c r="K68" s="24">
        <v>152312.51103352051</v>
      </c>
      <c r="L68" s="24">
        <v>145951.34677192252</v>
      </c>
      <c r="M68" s="24">
        <v>139639.13688129286</v>
      </c>
      <c r="N68" s="24">
        <v>183848.30833583113</v>
      </c>
      <c r="O68" s="24">
        <v>175427.7752437242</v>
      </c>
      <c r="P68" s="24">
        <v>167392.9160024153</v>
      </c>
      <c r="Q68" s="24">
        <v>166377.47874072881</v>
      </c>
      <c r="R68" s="24">
        <v>158313.20562452945</v>
      </c>
      <c r="S68" s="24">
        <v>151062.22246720205</v>
      </c>
      <c r="T68" s="24">
        <v>153793.28159437131</v>
      </c>
      <c r="U68" s="24">
        <v>161786.7608456538</v>
      </c>
      <c r="V68" s="24">
        <v>153944.9987220786</v>
      </c>
      <c r="W68" s="24">
        <v>162371.68502050586</v>
      </c>
      <c r="X68" s="24">
        <v>154934.82110369107</v>
      </c>
      <c r="Y68" s="24">
        <v>177103.36972051754</v>
      </c>
      <c r="Z68" s="24">
        <v>168519.23593144238</v>
      </c>
      <c r="AA68" s="24">
        <v>165090.8117136092</v>
      </c>
      <c r="AB68" s="24">
        <v>193340.10823535925</v>
      </c>
      <c r="AC68" s="24">
        <v>184978.39349017336</v>
      </c>
      <c r="AD68" s="24">
        <v>172798.47171699553</v>
      </c>
      <c r="AE68" s="24">
        <v>147316.26682060608</v>
      </c>
    </row>
    <row r="69" spans="1:31" x14ac:dyDescent="0.35">
      <c r="A69" s="28" t="s">
        <v>133</v>
      </c>
      <c r="B69" s="28" t="s">
        <v>68</v>
      </c>
      <c r="C69" s="24">
        <v>1.9169880283107089E-3</v>
      </c>
      <c r="D69" s="24">
        <v>3.1589436449736248E-3</v>
      </c>
      <c r="E69" s="24">
        <v>3.5398188708237674E-3</v>
      </c>
      <c r="F69" s="24">
        <v>8.2388895521923796E-3</v>
      </c>
      <c r="G69" s="24">
        <v>1.1918000213065239E-2</v>
      </c>
      <c r="H69" s="24">
        <v>1.1378275349917122E-2</v>
      </c>
      <c r="I69" s="24">
        <v>2.1545081287172241E-2</v>
      </c>
      <c r="J69" s="24">
        <v>2.0506851575464259E-2</v>
      </c>
      <c r="K69" s="24">
        <v>1.9567606457347297E-2</v>
      </c>
      <c r="L69" s="24">
        <v>2.4739191237350945E-2</v>
      </c>
      <c r="M69" s="24">
        <v>3783.5393025021044</v>
      </c>
      <c r="N69" s="24">
        <v>3600.1536993205937</v>
      </c>
      <c r="O69" s="24">
        <v>3435.2614642527592</v>
      </c>
      <c r="P69" s="24">
        <v>5951.2618150772396</v>
      </c>
      <c r="Q69" s="24">
        <v>5693.8772918387931</v>
      </c>
      <c r="R69" s="24">
        <v>5417.8965542247161</v>
      </c>
      <c r="S69" s="24">
        <v>25886.696655092157</v>
      </c>
      <c r="T69" s="24">
        <v>24701.04641678058</v>
      </c>
      <c r="U69" s="24">
        <v>24335.751624575831</v>
      </c>
      <c r="V69" s="24">
        <v>23156.204361457334</v>
      </c>
      <c r="W69" s="24">
        <v>22095.615117285644</v>
      </c>
      <c r="X69" s="24">
        <v>21083.602845411991</v>
      </c>
      <c r="Y69" s="24">
        <v>29806.104023777585</v>
      </c>
      <c r="Z69" s="24">
        <v>28361.409914954398</v>
      </c>
      <c r="AA69" s="24">
        <v>27062.414030212876</v>
      </c>
      <c r="AB69" s="24">
        <v>25822.913551623613</v>
      </c>
      <c r="AC69" s="24">
        <v>24706.104841396631</v>
      </c>
      <c r="AD69" s="24">
        <v>23508.606208016325</v>
      </c>
      <c r="AE69" s="24">
        <v>26024.138037920784</v>
      </c>
    </row>
    <row r="70" spans="1:31" x14ac:dyDescent="0.35">
      <c r="A70" s="28" t="s">
        <v>133</v>
      </c>
      <c r="B70" s="28" t="s">
        <v>36</v>
      </c>
      <c r="C70" s="24">
        <v>1.0652712016636201E-3</v>
      </c>
      <c r="D70" s="24">
        <v>1.5861746322298901E-3</v>
      </c>
      <c r="E70" s="24">
        <v>1.51757458881638E-3</v>
      </c>
      <c r="F70" s="24">
        <v>1.80765248525753E-3</v>
      </c>
      <c r="G70" s="24">
        <v>2.5256568772813897E-3</v>
      </c>
      <c r="H70" s="24">
        <v>2.6137622883093E-3</v>
      </c>
      <c r="I70" s="24">
        <v>3.1940607695222496E-3</v>
      </c>
      <c r="J70" s="24">
        <v>3.8440136090154699E-3</v>
      </c>
      <c r="K70" s="24">
        <v>4.5748200933209502E-3</v>
      </c>
      <c r="L70" s="24">
        <v>5.1796324836216002E-3</v>
      </c>
      <c r="M70" s="24">
        <v>5.0083300925599997E-3</v>
      </c>
      <c r="N70" s="24">
        <v>54.5915609058274</v>
      </c>
      <c r="O70" s="24">
        <v>52.091184049707302</v>
      </c>
      <c r="P70" s="24">
        <v>49.705328271916699</v>
      </c>
      <c r="Q70" s="24">
        <v>11932.2258572704</v>
      </c>
      <c r="R70" s="24">
        <v>11353.873973797301</v>
      </c>
      <c r="S70" s="24">
        <v>16121.657368709801</v>
      </c>
      <c r="T70" s="24">
        <v>15383.2608418811</v>
      </c>
      <c r="U70" s="24">
        <v>14717.9542986091</v>
      </c>
      <c r="V70" s="24">
        <v>14004.5788822123</v>
      </c>
      <c r="W70" s="24">
        <v>19746.1323992283</v>
      </c>
      <c r="X70" s="24">
        <v>18841.729161214298</v>
      </c>
      <c r="Y70" s="24">
        <v>18026.848244459303</v>
      </c>
      <c r="Z70" s="24">
        <v>17153.0915650069</v>
      </c>
      <c r="AA70" s="24">
        <v>16367.453467584101</v>
      </c>
      <c r="AB70" s="24">
        <v>15617.799027525401</v>
      </c>
      <c r="AC70" s="24">
        <v>14942.348737476201</v>
      </c>
      <c r="AD70" s="24">
        <v>14218.096669159699</v>
      </c>
      <c r="AE70" s="24">
        <v>13566.885779988401</v>
      </c>
    </row>
    <row r="71" spans="1:31" x14ac:dyDescent="0.35">
      <c r="A71" s="28" t="s">
        <v>133</v>
      </c>
      <c r="B71" s="28" t="s">
        <v>73</v>
      </c>
      <c r="C71" s="24">
        <v>0</v>
      </c>
      <c r="D71" s="24">
        <v>0</v>
      </c>
      <c r="E71" s="24">
        <v>3.4415481863670802E-3</v>
      </c>
      <c r="F71" s="24">
        <v>3.48279560933839E-3</v>
      </c>
      <c r="G71" s="24">
        <v>3.3232782518624201E-3</v>
      </c>
      <c r="H71" s="24">
        <v>3.7974787588465099E-3</v>
      </c>
      <c r="I71" s="24">
        <v>3.7699345464547698E-3</v>
      </c>
      <c r="J71" s="24">
        <v>3.7089677471051998E-3</v>
      </c>
      <c r="K71" s="24">
        <v>3.7093056298331999E-3</v>
      </c>
      <c r="L71" s="24">
        <v>4.07323009048873E-3</v>
      </c>
      <c r="M71" s="24">
        <v>3.938507473723E-3</v>
      </c>
      <c r="N71" s="24">
        <v>6.7988607700200003E-3</v>
      </c>
      <c r="O71" s="24">
        <v>6.4874625642301698E-3</v>
      </c>
      <c r="P71" s="24">
        <v>6.19032687180092E-3</v>
      </c>
      <c r="Q71" s="24">
        <v>7.1977945581194105E-3</v>
      </c>
      <c r="R71" s="24">
        <v>6.8489193281886709E-3</v>
      </c>
      <c r="S71" s="24">
        <v>8.5458978504961008E-3</v>
      </c>
      <c r="T71" s="24">
        <v>8.1544826785246004E-3</v>
      </c>
      <c r="U71" s="24">
        <v>7.8018116331081602E-3</v>
      </c>
      <c r="V71" s="24">
        <v>7.4236598526705704E-3</v>
      </c>
      <c r="W71" s="24">
        <v>8.7873048794075391E-3</v>
      </c>
      <c r="X71" s="24">
        <v>8.3848328968598399E-3</v>
      </c>
      <c r="Y71" s="24">
        <v>8.0221994963174115E-3</v>
      </c>
      <c r="Z71" s="24">
        <v>1.1769857018923099E-2</v>
      </c>
      <c r="AA71" s="24">
        <v>1.12307795937378E-2</v>
      </c>
      <c r="AB71" s="24">
        <v>1.07163927378498E-2</v>
      </c>
      <c r="AC71" s="24">
        <v>1.0252922327899198E-2</v>
      </c>
      <c r="AD71" s="24">
        <v>9.7559658496718001E-3</v>
      </c>
      <c r="AE71" s="24">
        <v>9.3091277154462998E-3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32763.18365168733</v>
      </c>
      <c r="D73" s="32">
        <v>31262.581179392269</v>
      </c>
      <c r="E73" s="32">
        <v>40325.0007310242</v>
      </c>
      <c r="F73" s="32">
        <v>108607.82534851537</v>
      </c>
      <c r="G73" s="32">
        <v>103633.42514928553</v>
      </c>
      <c r="H73" s="32">
        <v>98886.859743524357</v>
      </c>
      <c r="I73" s="32">
        <v>109253.96138470752</v>
      </c>
      <c r="J73" s="32">
        <v>159623.53352254975</v>
      </c>
      <c r="K73" s="32">
        <v>152312.53195180898</v>
      </c>
      <c r="L73" s="32">
        <v>145951.37289330922</v>
      </c>
      <c r="M73" s="32">
        <v>143422.67756484752</v>
      </c>
      <c r="N73" s="32">
        <v>187448.46434477725</v>
      </c>
      <c r="O73" s="32">
        <v>178863.03891181809</v>
      </c>
      <c r="P73" s="32">
        <v>173344.17992039441</v>
      </c>
      <c r="Q73" s="32">
        <v>173700.02547469427</v>
      </c>
      <c r="R73" s="32">
        <v>165280.83043667293</v>
      </c>
      <c r="S73" s="32">
        <v>188897.83809077294</v>
      </c>
      <c r="T73" s="32">
        <v>189895.96824371067</v>
      </c>
      <c r="U73" s="32">
        <v>197031.04620679101</v>
      </c>
      <c r="V73" s="32">
        <v>187481.00302743068</v>
      </c>
      <c r="W73" s="32">
        <v>195294.7415880363</v>
      </c>
      <c r="X73" s="32">
        <v>186349.9520463685</v>
      </c>
      <c r="Y73" s="32">
        <v>222012.40047398765</v>
      </c>
      <c r="Z73" s="32">
        <v>211251.53764609748</v>
      </c>
      <c r="AA73" s="32">
        <v>205865.90875334432</v>
      </c>
      <c r="AB73" s="32">
        <v>232247.64247277917</v>
      </c>
      <c r="AC73" s="32">
        <v>222203.22573587287</v>
      </c>
      <c r="AD73" s="32">
        <v>208219.02583203849</v>
      </c>
      <c r="AE73" s="32">
        <v>184706.76733708417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3.70028434890277E-4</v>
      </c>
      <c r="D78" s="24">
        <v>3.53080567502824E-4</v>
      </c>
      <c r="E78" s="24">
        <v>3.3781028025512598E-4</v>
      </c>
      <c r="F78" s="24">
        <v>3.2143670384288597E-4</v>
      </c>
      <c r="G78" s="24">
        <v>3.0671441194171303E-4</v>
      </c>
      <c r="H78" s="24">
        <v>2.92666423491987E-4</v>
      </c>
      <c r="I78" s="24">
        <v>2.8000897143766701E-4</v>
      </c>
      <c r="J78" s="24">
        <v>2.6643700942844501E-4</v>
      </c>
      <c r="K78" s="24">
        <v>2.5423378752134499E-4</v>
      </c>
      <c r="L78" s="24">
        <v>2.4258949181309999E-4</v>
      </c>
      <c r="M78" s="24">
        <v>2.32097803614402E-4</v>
      </c>
      <c r="N78" s="24">
        <v>2.35437533720653E-4</v>
      </c>
      <c r="O78" s="24">
        <v>2.24654135140191E-4</v>
      </c>
      <c r="P78" s="24">
        <v>2.1436463268201399E-4</v>
      </c>
      <c r="Q78" s="24">
        <v>2.12432136968324E-4</v>
      </c>
      <c r="R78" s="24">
        <v>2.09070043656446E-4</v>
      </c>
      <c r="S78" s="24">
        <v>2.0799200302860498E-4</v>
      </c>
      <c r="T78" s="24">
        <v>2.05116747920386E-4</v>
      </c>
      <c r="U78" s="24">
        <v>2.0980033383590199E-4</v>
      </c>
      <c r="V78" s="24">
        <v>1.9963136622845902E-4</v>
      </c>
      <c r="W78" s="24">
        <v>2.0038688104274E-4</v>
      </c>
      <c r="X78" s="24">
        <v>1.9693388501277202E-4</v>
      </c>
      <c r="Y78" s="24">
        <v>1.9712990559387101E-4</v>
      </c>
      <c r="Z78" s="24">
        <v>1.9457742587342E-4</v>
      </c>
      <c r="AA78" s="24">
        <v>1.91770504920853E-4</v>
      </c>
      <c r="AB78" s="24">
        <v>7.5696434058581695E-5</v>
      </c>
      <c r="AC78" s="24">
        <v>7.9313223955900094E-5</v>
      </c>
      <c r="AD78" s="24">
        <v>8.3995558010640405E-5</v>
      </c>
      <c r="AE78" s="24">
        <v>8.5035540771592099E-5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1.1223148312847551E-3</v>
      </c>
      <c r="D80" s="24">
        <v>1.0794021051289079E-3</v>
      </c>
      <c r="E80" s="24">
        <v>1.0327193315124951E-3</v>
      </c>
      <c r="F80" s="24">
        <v>9.8266369414661491E-4</v>
      </c>
      <c r="G80" s="24">
        <v>9.3765619633148301E-4</v>
      </c>
      <c r="H80" s="24">
        <v>8.9471011064711902E-4</v>
      </c>
      <c r="I80" s="24">
        <v>8.56015031816727E-4</v>
      </c>
      <c r="J80" s="24">
        <v>8.2042635371877299E-4</v>
      </c>
      <c r="K80" s="24">
        <v>8.1704687259270402E-4</v>
      </c>
      <c r="L80" s="24">
        <v>8.1807963631234503E-4</v>
      </c>
      <c r="M80" s="24">
        <v>8.2253394317115605E-4</v>
      </c>
      <c r="N80" s="24">
        <v>9.4544032451966697E-4</v>
      </c>
      <c r="O80" s="24">
        <v>9.0213771387716204E-4</v>
      </c>
      <c r="P80" s="24">
        <v>8.6081842892938893E-4</v>
      </c>
      <c r="Q80" s="24">
        <v>8.3502868572914906E-4</v>
      </c>
      <c r="R80" s="24">
        <v>8.2046596097001606E-4</v>
      </c>
      <c r="S80" s="24">
        <v>8.35961341591579E-4</v>
      </c>
      <c r="T80" s="24">
        <v>8.2349233604529391E-4</v>
      </c>
      <c r="U80" s="24">
        <v>9.4221570304093909E-4</v>
      </c>
      <c r="V80" s="24">
        <v>8.9654675300513298E-4</v>
      </c>
      <c r="W80" s="24">
        <v>8.6318990136123E-4</v>
      </c>
      <c r="X80" s="24">
        <v>8.3153529204922009E-4</v>
      </c>
      <c r="Y80" s="24">
        <v>8.2893312849433498E-4</v>
      </c>
      <c r="Z80" s="24">
        <v>8.5256314399306896E-4</v>
      </c>
      <c r="AA80" s="24">
        <v>8.298222799439501E-4</v>
      </c>
      <c r="AB80" s="24">
        <v>4.8241199534831004E-4</v>
      </c>
      <c r="AC80" s="24">
        <v>4.9700013916177698E-4</v>
      </c>
      <c r="AD80" s="24">
        <v>5.2088748983866392E-4</v>
      </c>
      <c r="AE80" s="24">
        <v>5.3019129982182585E-4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52910.107376389737</v>
      </c>
      <c r="D82" s="24">
        <v>50486.743659661246</v>
      </c>
      <c r="E82" s="24">
        <v>62913.417151659189</v>
      </c>
      <c r="F82" s="24">
        <v>59864.020187452501</v>
      </c>
      <c r="G82" s="24">
        <v>57122.156644674949</v>
      </c>
      <c r="H82" s="24">
        <v>54505.874639249312</v>
      </c>
      <c r="I82" s="24">
        <v>64794.055104361512</v>
      </c>
      <c r="J82" s="24">
        <v>73616.846762848771</v>
      </c>
      <c r="K82" s="24">
        <v>81578.115472060294</v>
      </c>
      <c r="L82" s="24">
        <v>88505.647576759831</v>
      </c>
      <c r="M82" s="24">
        <v>94810.923506052772</v>
      </c>
      <c r="N82" s="24">
        <v>99839.768759675149</v>
      </c>
      <c r="O82" s="24">
        <v>104384.64048303355</v>
      </c>
      <c r="P82" s="24">
        <v>108241.40770518621</v>
      </c>
      <c r="Q82" s="24">
        <v>111765.10951221999</v>
      </c>
      <c r="R82" s="24">
        <v>114103.27219732472</v>
      </c>
      <c r="S82" s="24">
        <v>116231.89402344101</v>
      </c>
      <c r="T82" s="24">
        <v>117894.54792945253</v>
      </c>
      <c r="U82" s="24">
        <v>119675.51443171296</v>
      </c>
      <c r="V82" s="24">
        <v>120367.9410523289</v>
      </c>
      <c r="W82" s="24">
        <v>114854.90553855691</v>
      </c>
      <c r="X82" s="24">
        <v>109594.37547025819</v>
      </c>
      <c r="Y82" s="24">
        <v>104854.55756977407</v>
      </c>
      <c r="Z82" s="24">
        <v>99772.284439294817</v>
      </c>
      <c r="AA82" s="24">
        <v>95202.561449974455</v>
      </c>
      <c r="AB82" s="24">
        <v>74467.494768537523</v>
      </c>
      <c r="AC82" s="24">
        <v>71246.869958244148</v>
      </c>
      <c r="AD82" s="24">
        <v>63284.636980484116</v>
      </c>
      <c r="AE82" s="24">
        <v>60386.103964970425</v>
      </c>
    </row>
    <row r="83" spans="1:31" x14ac:dyDescent="0.35">
      <c r="A83" s="28" t="s">
        <v>134</v>
      </c>
      <c r="B83" s="28" t="s">
        <v>68</v>
      </c>
      <c r="C83" s="24">
        <v>2.2992841871082102E-4</v>
      </c>
      <c r="D83" s="24">
        <v>3.69773054615283E-4</v>
      </c>
      <c r="E83" s="24">
        <v>4.26717266750241E-4</v>
      </c>
      <c r="F83" s="24">
        <v>5.5718879407788203E-4</v>
      </c>
      <c r="G83" s="24">
        <v>5.3166869642753197E-4</v>
      </c>
      <c r="H83" s="24">
        <v>6.803785320968549E-4</v>
      </c>
      <c r="I83" s="24">
        <v>1.0375741727443898E-3</v>
      </c>
      <c r="J83" s="24">
        <v>1.0057987130319499E-3</v>
      </c>
      <c r="K83" s="24">
        <v>1.19815086580835E-3</v>
      </c>
      <c r="L83" s="24">
        <v>1.24354856015689E-3</v>
      </c>
      <c r="M83" s="24">
        <v>1.18976666030791E-3</v>
      </c>
      <c r="N83" s="24">
        <v>1.13209897976671E-3</v>
      </c>
      <c r="O83" s="24">
        <v>1.08024711766793E-3</v>
      </c>
      <c r="P83" s="24">
        <v>1.0307701500361299E-3</v>
      </c>
      <c r="Q83" s="24">
        <v>9.8619064686854491E-4</v>
      </c>
      <c r="R83" s="24">
        <v>9.3839024274424397E-4</v>
      </c>
      <c r="S83" s="24">
        <v>9.2605116570190402E-4</v>
      </c>
      <c r="T83" s="24">
        <v>1.0134440297482601E-3</v>
      </c>
      <c r="U83" s="24">
        <v>1.47559361231988E-3</v>
      </c>
      <c r="V83" s="24">
        <v>2.6845453928529598E-3</v>
      </c>
      <c r="W83" s="24">
        <v>2.5615891142978901E-3</v>
      </c>
      <c r="X83" s="24">
        <v>2.44426442106685E-3</v>
      </c>
      <c r="Y83" s="24">
        <v>2.3385530813491199E-3</v>
      </c>
      <c r="Z83" s="24">
        <v>2.2252040218041298E-3</v>
      </c>
      <c r="AA83" s="24">
        <v>2.1232862795021201E-3</v>
      </c>
      <c r="AB83" s="24">
        <v>1.9548781743238298E-3</v>
      </c>
      <c r="AC83" s="24">
        <v>1.8236693220961499E-3</v>
      </c>
      <c r="AD83" s="24">
        <v>1.7127672644851998E-3</v>
      </c>
      <c r="AE83" s="24">
        <v>1.5875405753732099E-3</v>
      </c>
    </row>
    <row r="84" spans="1:31" x14ac:dyDescent="0.35">
      <c r="A84" s="28" t="s">
        <v>134</v>
      </c>
      <c r="B84" s="28" t="s">
        <v>36</v>
      </c>
      <c r="C84" s="24">
        <v>1.01840917580021E-3</v>
      </c>
      <c r="D84" s="24">
        <v>1.35866652385493E-3</v>
      </c>
      <c r="E84" s="24">
        <v>1.2999059179121199E-3</v>
      </c>
      <c r="F84" s="24">
        <v>1.45846999301419E-3</v>
      </c>
      <c r="G84" s="24">
        <v>1.83953040387503E-3</v>
      </c>
      <c r="H84" s="24">
        <v>1.76811527821316E-3</v>
      </c>
      <c r="I84" s="24">
        <v>1.9771459661261301E-3</v>
      </c>
      <c r="J84" s="24">
        <v>2.18671270753696E-3</v>
      </c>
      <c r="K84" s="24">
        <v>2.3108923427831401E-3</v>
      </c>
      <c r="L84" s="24">
        <v>2.2935355180441304E-3</v>
      </c>
      <c r="M84" s="24">
        <v>2.3897994596685499E-3</v>
      </c>
      <c r="N84" s="24">
        <v>2.6020796547431501E-3</v>
      </c>
      <c r="O84" s="24">
        <v>2.4829004329267202E-3</v>
      </c>
      <c r="P84" s="24">
        <v>2.3691798014677697E-3</v>
      </c>
      <c r="Q84" s="24">
        <v>2.42186292127663E-3</v>
      </c>
      <c r="R84" s="24">
        <v>2.3286193874667597E-3</v>
      </c>
      <c r="S84" s="24">
        <v>2.47553287274836E-3</v>
      </c>
      <c r="T84" s="24">
        <v>2.41411680875041E-3</v>
      </c>
      <c r="U84" s="24">
        <v>2.7133079288800201E-3</v>
      </c>
      <c r="V84" s="24">
        <v>2.5817945993570103E-3</v>
      </c>
      <c r="W84" s="24">
        <v>2.3540545535114302E-3</v>
      </c>
      <c r="X84" s="24">
        <v>2.2006054386806899E-3</v>
      </c>
      <c r="Y84" s="24">
        <v>2.2386544571505202E-3</v>
      </c>
      <c r="Z84" s="24">
        <v>2.2439901581194997E-3</v>
      </c>
      <c r="AA84" s="24">
        <v>2.1710610770512302E-3</v>
      </c>
      <c r="AB84" s="24">
        <v>2.1826576705855001E-3</v>
      </c>
      <c r="AC84" s="24">
        <v>2.16282710880983E-3</v>
      </c>
      <c r="AD84" s="24">
        <v>2.20217470198225E-3</v>
      </c>
      <c r="AE84" s="24">
        <v>2.15684997542313E-3</v>
      </c>
    </row>
    <row r="85" spans="1:31" x14ac:dyDescent="0.35">
      <c r="A85" s="28" t="s">
        <v>134</v>
      </c>
      <c r="B85" s="28" t="s">
        <v>73</v>
      </c>
      <c r="C85" s="24">
        <v>0</v>
      </c>
      <c r="D85" s="24">
        <v>0</v>
      </c>
      <c r="E85" s="24">
        <v>4.7222466158790702E-3</v>
      </c>
      <c r="F85" s="24">
        <v>4.5632649621875406E-3</v>
      </c>
      <c r="G85" s="24">
        <v>4.5522068108678404E-3</v>
      </c>
      <c r="H85" s="24">
        <v>4.6021205239873799E-3</v>
      </c>
      <c r="I85" s="24">
        <v>4.7048719263835309E-3</v>
      </c>
      <c r="J85" s="24">
        <v>4.6741681211754909E-3</v>
      </c>
      <c r="K85" s="24">
        <v>4.6651532724257903E-3</v>
      </c>
      <c r="L85" s="24">
        <v>4.6707355843363099E-3</v>
      </c>
      <c r="M85" s="24">
        <v>4.7318159411633403E-3</v>
      </c>
      <c r="N85" s="24">
        <v>5.32725906405536E-3</v>
      </c>
      <c r="O85" s="24">
        <v>5.0832624636779206E-3</v>
      </c>
      <c r="P85" s="24">
        <v>4.8701813592786896E-3</v>
      </c>
      <c r="Q85" s="24">
        <v>4.8787752229557209E-3</v>
      </c>
      <c r="R85" s="24">
        <v>4.8831717215633598E-3</v>
      </c>
      <c r="S85" s="24">
        <v>5.0292241416363499E-3</v>
      </c>
      <c r="T85" s="24">
        <v>4.9047899573690405E-3</v>
      </c>
      <c r="U85" s="24">
        <v>5.5109804610927304E-3</v>
      </c>
      <c r="V85" s="24">
        <v>5.2438646716682098E-3</v>
      </c>
      <c r="W85" s="24">
        <v>5.2323040349694094E-3</v>
      </c>
      <c r="X85" s="24">
        <v>5.0151762942788804E-3</v>
      </c>
      <c r="Y85" s="24">
        <v>5.1448932126132198E-3</v>
      </c>
      <c r="Z85" s="24">
        <v>5.2306185748157699E-3</v>
      </c>
      <c r="AA85" s="24">
        <v>5.0942492197903703E-3</v>
      </c>
      <c r="AB85" s="24">
        <v>5.0186136901102605E-3</v>
      </c>
      <c r="AC85" s="24">
        <v>5.0162904538677998E-3</v>
      </c>
      <c r="AD85" s="24">
        <v>5.2975684691662509E-3</v>
      </c>
      <c r="AE85" s="24">
        <v>5.0803604983525995E-3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52910.109098661422</v>
      </c>
      <c r="D87" s="32">
        <v>50486.745461916973</v>
      </c>
      <c r="E87" s="32">
        <v>62913.418948906074</v>
      </c>
      <c r="F87" s="32">
        <v>59864.022048741695</v>
      </c>
      <c r="G87" s="32">
        <v>57122.158420714251</v>
      </c>
      <c r="H87" s="32">
        <v>54505.876507004374</v>
      </c>
      <c r="I87" s="32">
        <v>64794.057277959684</v>
      </c>
      <c r="J87" s="32">
        <v>73616.848855510849</v>
      </c>
      <c r="K87" s="32">
        <v>81578.11774149182</v>
      </c>
      <c r="L87" s="32">
        <v>88505.649880977508</v>
      </c>
      <c r="M87" s="32">
        <v>94810.925750451177</v>
      </c>
      <c r="N87" s="32">
        <v>99839.771072652002</v>
      </c>
      <c r="O87" s="32">
        <v>104384.64269007252</v>
      </c>
      <c r="P87" s="32">
        <v>108241.40981113941</v>
      </c>
      <c r="Q87" s="32">
        <v>111765.11154587146</v>
      </c>
      <c r="R87" s="32">
        <v>114103.27416525097</v>
      </c>
      <c r="S87" s="32">
        <v>116231.89599344553</v>
      </c>
      <c r="T87" s="32">
        <v>117894.54997150564</v>
      </c>
      <c r="U87" s="32">
        <v>119675.51705932261</v>
      </c>
      <c r="V87" s="32">
        <v>120367.94483305242</v>
      </c>
      <c r="W87" s="32">
        <v>114854.90916372281</v>
      </c>
      <c r="X87" s="32">
        <v>109594.3789429918</v>
      </c>
      <c r="Y87" s="32">
        <v>104854.56093439019</v>
      </c>
      <c r="Z87" s="32">
        <v>99772.287711639408</v>
      </c>
      <c r="AA87" s="32">
        <v>95202.564594853524</v>
      </c>
      <c r="AB87" s="32">
        <v>74467.49728152412</v>
      </c>
      <c r="AC87" s="32">
        <v>71246.872358226843</v>
      </c>
      <c r="AD87" s="32">
        <v>63284.639298134425</v>
      </c>
      <c r="AE87" s="32">
        <v>60386.106167737838</v>
      </c>
    </row>
  </sheetData>
  <sheetProtection algorithmName="SHA-512" hashValue="J08BsuxfliksI/UQbg3ALFLxEgdkkzl0Z7OaHIZNoGmiHgnRd+SFCPh1p1vMZTLNbmoYB0cubHaOx4jNtsrbxQ==" saltValue="trB0ZJTkKBS0JY3oT3Fvw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F35E-CDB8-4B59-ACDC-63A5EAAC2D3F}">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214340.07006864098</v>
      </c>
      <c r="G6" s="24">
        <v>97078.92686611331</v>
      </c>
      <c r="H6" s="24">
        <v>2385.1822671017867</v>
      </c>
      <c r="I6" s="24">
        <v>2899.0675340786179</v>
      </c>
      <c r="J6" s="24">
        <v>0</v>
      </c>
      <c r="K6" s="24">
        <v>19392.200666300298</v>
      </c>
      <c r="L6" s="24">
        <v>3.0092348148458037E-4</v>
      </c>
      <c r="M6" s="24">
        <v>666.25233515548382</v>
      </c>
      <c r="N6" s="24">
        <v>1.5834112907262801E-5</v>
      </c>
      <c r="O6" s="24">
        <v>19350.294920862601</v>
      </c>
      <c r="P6" s="24">
        <v>0</v>
      </c>
      <c r="Q6" s="24">
        <v>0</v>
      </c>
      <c r="R6" s="24">
        <v>1281.454016893455</v>
      </c>
      <c r="S6" s="24">
        <v>0</v>
      </c>
      <c r="T6" s="24">
        <v>0</v>
      </c>
      <c r="U6" s="24">
        <v>0</v>
      </c>
      <c r="V6" s="24">
        <v>1542.4077767842743</v>
      </c>
      <c r="W6" s="24">
        <v>9661.1206166139673</v>
      </c>
      <c r="X6" s="24">
        <v>0</v>
      </c>
      <c r="Y6" s="24">
        <v>2189.4972797824335</v>
      </c>
      <c r="Z6" s="24">
        <v>2.2474514153464397E-4</v>
      </c>
      <c r="AA6" s="24">
        <v>2.4039418175060299E-5</v>
      </c>
      <c r="AB6" s="24">
        <v>0</v>
      </c>
      <c r="AC6" s="24">
        <v>154.06940283136001</v>
      </c>
      <c r="AD6" s="24">
        <v>0</v>
      </c>
      <c r="AE6" s="24">
        <v>0</v>
      </c>
    </row>
    <row r="7" spans="1:31" x14ac:dyDescent="0.35">
      <c r="A7" s="28" t="s">
        <v>40</v>
      </c>
      <c r="B7" s="28" t="s">
        <v>71</v>
      </c>
      <c r="C7" s="24">
        <v>0</v>
      </c>
      <c r="D7" s="24">
        <v>0</v>
      </c>
      <c r="E7" s="24">
        <v>0</v>
      </c>
      <c r="F7" s="24">
        <v>154968.30498746381</v>
      </c>
      <c r="G7" s="24">
        <v>7449.1041686471126</v>
      </c>
      <c r="H7" s="24">
        <v>28317.773329581745</v>
      </c>
      <c r="I7" s="24">
        <v>125463.7821448063</v>
      </c>
      <c r="J7" s="24">
        <v>4.0328921494241624E-2</v>
      </c>
      <c r="K7" s="24">
        <v>2.075922989523834E-4</v>
      </c>
      <c r="L7" s="24">
        <v>0</v>
      </c>
      <c r="M7" s="24">
        <v>5.5329606058275998E-6</v>
      </c>
      <c r="N7" s="24">
        <v>0</v>
      </c>
      <c r="O7" s="24">
        <v>0</v>
      </c>
      <c r="P7" s="24">
        <v>0</v>
      </c>
      <c r="Q7" s="24">
        <v>0</v>
      </c>
      <c r="R7" s="24">
        <v>5.3268298928379901E-3</v>
      </c>
      <c r="S7" s="24">
        <v>7.41166002259744E-3</v>
      </c>
      <c r="T7" s="24">
        <v>6.4320150630601505E-4</v>
      </c>
      <c r="U7" s="24">
        <v>0</v>
      </c>
      <c r="V7" s="24">
        <v>0</v>
      </c>
      <c r="W7" s="24">
        <v>0</v>
      </c>
      <c r="X7" s="24">
        <v>0</v>
      </c>
      <c r="Y7" s="24">
        <v>0</v>
      </c>
      <c r="Z7" s="24">
        <v>3.83362226341199E-6</v>
      </c>
      <c r="AA7" s="24">
        <v>1.5210964139257929E-3</v>
      </c>
      <c r="AB7" s="24">
        <v>2.8037418988580097E-7</v>
      </c>
      <c r="AC7" s="24">
        <v>9.8112986884442001E-6</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369308.37505610479</v>
      </c>
      <c r="G17" s="32">
        <v>104528.03103476042</v>
      </c>
      <c r="H17" s="32">
        <v>30702.955596683532</v>
      </c>
      <c r="I17" s="32">
        <v>128362.84967888492</v>
      </c>
      <c r="J17" s="32">
        <v>4.0328921494241624E-2</v>
      </c>
      <c r="K17" s="32">
        <v>19392.200873892598</v>
      </c>
      <c r="L17" s="32">
        <v>3.0092348148458037E-4</v>
      </c>
      <c r="M17" s="32">
        <v>666.25234068844441</v>
      </c>
      <c r="N17" s="32">
        <v>1.5834112907262801E-5</v>
      </c>
      <c r="O17" s="32">
        <v>19350.294920862601</v>
      </c>
      <c r="P17" s="32">
        <v>0</v>
      </c>
      <c r="Q17" s="32">
        <v>0</v>
      </c>
      <c r="R17" s="32">
        <v>1281.4593437233477</v>
      </c>
      <c r="S17" s="32">
        <v>7.41166002259744E-3</v>
      </c>
      <c r="T17" s="32">
        <v>6.4320150630601505E-4</v>
      </c>
      <c r="U17" s="32">
        <v>0</v>
      </c>
      <c r="V17" s="32">
        <v>1542.4077767842743</v>
      </c>
      <c r="W17" s="32">
        <v>9661.1206166139673</v>
      </c>
      <c r="X17" s="32">
        <v>0</v>
      </c>
      <c r="Y17" s="32">
        <v>2189.4972797824335</v>
      </c>
      <c r="Z17" s="32">
        <v>2.2857876379805595E-4</v>
      </c>
      <c r="AA17" s="32">
        <v>1.5451358321008533E-3</v>
      </c>
      <c r="AB17" s="32">
        <v>2.8037418988580097E-7</v>
      </c>
      <c r="AC17" s="32">
        <v>154.0694126426587</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29604.612020891189</v>
      </c>
      <c r="G20" s="24">
        <v>97078.925119741558</v>
      </c>
      <c r="H20" s="24">
        <v>0</v>
      </c>
      <c r="I20" s="24">
        <v>0</v>
      </c>
      <c r="J20" s="24">
        <v>0</v>
      </c>
      <c r="K20" s="24">
        <v>7436.7855591802727</v>
      </c>
      <c r="L20" s="24">
        <v>0</v>
      </c>
      <c r="M20" s="24">
        <v>666.25232752858199</v>
      </c>
      <c r="N20" s="24">
        <v>0</v>
      </c>
      <c r="O20" s="24">
        <v>0</v>
      </c>
      <c r="P20" s="24">
        <v>0</v>
      </c>
      <c r="Q20" s="24">
        <v>0</v>
      </c>
      <c r="R20" s="24">
        <v>0</v>
      </c>
      <c r="S20" s="24">
        <v>0</v>
      </c>
      <c r="T20" s="24">
        <v>0</v>
      </c>
      <c r="U20" s="24">
        <v>0</v>
      </c>
      <c r="V20" s="24">
        <v>0</v>
      </c>
      <c r="W20" s="24">
        <v>1828.2079199999998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29604.612020891189</v>
      </c>
      <c r="G31" s="32">
        <v>97078.925119741558</v>
      </c>
      <c r="H31" s="32">
        <v>0</v>
      </c>
      <c r="I31" s="32">
        <v>0</v>
      </c>
      <c r="J31" s="32">
        <v>0</v>
      </c>
      <c r="K31" s="32">
        <v>7436.7855591802727</v>
      </c>
      <c r="L31" s="32">
        <v>0</v>
      </c>
      <c r="M31" s="32">
        <v>666.25232752858199</v>
      </c>
      <c r="N31" s="32">
        <v>0</v>
      </c>
      <c r="O31" s="32">
        <v>0</v>
      </c>
      <c r="P31" s="32">
        <v>0</v>
      </c>
      <c r="Q31" s="32">
        <v>0</v>
      </c>
      <c r="R31" s="32">
        <v>0</v>
      </c>
      <c r="S31" s="32">
        <v>0</v>
      </c>
      <c r="T31" s="32">
        <v>0</v>
      </c>
      <c r="U31" s="32">
        <v>0</v>
      </c>
      <c r="V31" s="32">
        <v>0</v>
      </c>
      <c r="W31" s="32">
        <v>1828.2079199999998</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184735.45804774979</v>
      </c>
      <c r="G34" s="24">
        <v>1.746371757966975E-3</v>
      </c>
      <c r="H34" s="24">
        <v>2385.1822671017867</v>
      </c>
      <c r="I34" s="24">
        <v>2899.0675340786179</v>
      </c>
      <c r="J34" s="24">
        <v>0</v>
      </c>
      <c r="K34" s="24">
        <v>11955.415107120027</v>
      </c>
      <c r="L34" s="24">
        <v>3.0092348148458037E-4</v>
      </c>
      <c r="M34" s="24">
        <v>7.6269018253237596E-6</v>
      </c>
      <c r="N34" s="24">
        <v>1.5834112907262801E-5</v>
      </c>
      <c r="O34" s="24">
        <v>19350.294920862601</v>
      </c>
      <c r="P34" s="24">
        <v>0</v>
      </c>
      <c r="Q34" s="24">
        <v>0</v>
      </c>
      <c r="R34" s="24">
        <v>1281.454016893455</v>
      </c>
      <c r="S34" s="24">
        <v>0</v>
      </c>
      <c r="T34" s="24">
        <v>0</v>
      </c>
      <c r="U34" s="24">
        <v>0</v>
      </c>
      <c r="V34" s="24">
        <v>1542.4077767842743</v>
      </c>
      <c r="W34" s="24">
        <v>7832.9126966139684</v>
      </c>
      <c r="X34" s="24">
        <v>0</v>
      </c>
      <c r="Y34" s="24">
        <v>2189.4972797824335</v>
      </c>
      <c r="Z34" s="24">
        <v>2.2474514153464397E-4</v>
      </c>
      <c r="AA34" s="24">
        <v>2.4039418175060299E-5</v>
      </c>
      <c r="AB34" s="24">
        <v>0</v>
      </c>
      <c r="AC34" s="24">
        <v>154.06940283136001</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184735.45804774979</v>
      </c>
      <c r="G45" s="32">
        <v>1.746371757966975E-3</v>
      </c>
      <c r="H45" s="32">
        <v>2385.1822671017867</v>
      </c>
      <c r="I45" s="32">
        <v>2899.0675340786179</v>
      </c>
      <c r="J45" s="32">
        <v>0</v>
      </c>
      <c r="K45" s="32">
        <v>11955.415107120027</v>
      </c>
      <c r="L45" s="32">
        <v>3.0092348148458037E-4</v>
      </c>
      <c r="M45" s="32">
        <v>7.6269018253237596E-6</v>
      </c>
      <c r="N45" s="32">
        <v>1.5834112907262801E-5</v>
      </c>
      <c r="O45" s="32">
        <v>19350.294920862601</v>
      </c>
      <c r="P45" s="32">
        <v>0</v>
      </c>
      <c r="Q45" s="32">
        <v>0</v>
      </c>
      <c r="R45" s="32">
        <v>1281.454016893455</v>
      </c>
      <c r="S45" s="32">
        <v>0</v>
      </c>
      <c r="T45" s="32">
        <v>0</v>
      </c>
      <c r="U45" s="32">
        <v>0</v>
      </c>
      <c r="V45" s="32">
        <v>1542.4077767842743</v>
      </c>
      <c r="W45" s="32">
        <v>7832.9126966139684</v>
      </c>
      <c r="X45" s="32">
        <v>0</v>
      </c>
      <c r="Y45" s="32">
        <v>2189.4972797824335</v>
      </c>
      <c r="Z45" s="32">
        <v>2.2474514153464397E-4</v>
      </c>
      <c r="AA45" s="32">
        <v>2.4039418175060299E-5</v>
      </c>
      <c r="AB45" s="32">
        <v>0</v>
      </c>
      <c r="AC45" s="32">
        <v>154.06940283136001</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154968.30498746381</v>
      </c>
      <c r="G49" s="24">
        <v>7449.1041686471126</v>
      </c>
      <c r="H49" s="24">
        <v>28317.773329581745</v>
      </c>
      <c r="I49" s="24">
        <v>125463.7821448063</v>
      </c>
      <c r="J49" s="24">
        <v>4.0328921494241624E-2</v>
      </c>
      <c r="K49" s="24">
        <v>2.075922989523834E-4</v>
      </c>
      <c r="L49" s="24">
        <v>0</v>
      </c>
      <c r="M49" s="24">
        <v>5.5329606058275998E-6</v>
      </c>
      <c r="N49" s="24">
        <v>0</v>
      </c>
      <c r="O49" s="24">
        <v>0</v>
      </c>
      <c r="P49" s="24">
        <v>0</v>
      </c>
      <c r="Q49" s="24">
        <v>0</v>
      </c>
      <c r="R49" s="24">
        <v>5.3268298928379901E-3</v>
      </c>
      <c r="S49" s="24">
        <v>7.41166002259744E-3</v>
      </c>
      <c r="T49" s="24">
        <v>6.4320150630601505E-4</v>
      </c>
      <c r="U49" s="24">
        <v>0</v>
      </c>
      <c r="V49" s="24">
        <v>0</v>
      </c>
      <c r="W49" s="24">
        <v>0</v>
      </c>
      <c r="X49" s="24">
        <v>0</v>
      </c>
      <c r="Y49" s="24">
        <v>0</v>
      </c>
      <c r="Z49" s="24">
        <v>3.83362226341199E-6</v>
      </c>
      <c r="AA49" s="24">
        <v>1.5210964139257929E-3</v>
      </c>
      <c r="AB49" s="24">
        <v>2.8037418988580097E-7</v>
      </c>
      <c r="AC49" s="24">
        <v>9.8112986884442001E-6</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154968.30498746381</v>
      </c>
      <c r="G59" s="32">
        <v>7449.1041686471126</v>
      </c>
      <c r="H59" s="32">
        <v>28317.773329581745</v>
      </c>
      <c r="I59" s="32">
        <v>125463.7821448063</v>
      </c>
      <c r="J59" s="32">
        <v>4.0328921494241624E-2</v>
      </c>
      <c r="K59" s="32">
        <v>2.075922989523834E-4</v>
      </c>
      <c r="L59" s="32">
        <v>0</v>
      </c>
      <c r="M59" s="32">
        <v>5.5329606058275998E-6</v>
      </c>
      <c r="N59" s="32">
        <v>0</v>
      </c>
      <c r="O59" s="32">
        <v>0</v>
      </c>
      <c r="P59" s="32">
        <v>0</v>
      </c>
      <c r="Q59" s="32">
        <v>0</v>
      </c>
      <c r="R59" s="32">
        <v>5.3268298928379901E-3</v>
      </c>
      <c r="S59" s="32">
        <v>7.41166002259744E-3</v>
      </c>
      <c r="T59" s="32">
        <v>6.4320150630601505E-4</v>
      </c>
      <c r="U59" s="32">
        <v>0</v>
      </c>
      <c r="V59" s="32">
        <v>0</v>
      </c>
      <c r="W59" s="32">
        <v>0</v>
      </c>
      <c r="X59" s="32">
        <v>0</v>
      </c>
      <c r="Y59" s="32">
        <v>0</v>
      </c>
      <c r="Z59" s="32">
        <v>3.83362226341199E-6</v>
      </c>
      <c r="AA59" s="32">
        <v>1.5210964139257929E-3</v>
      </c>
      <c r="AB59" s="32">
        <v>2.8037418988580097E-7</v>
      </c>
      <c r="AC59" s="32">
        <v>9.8112986884442001E-6</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jxsap7qEfwUaqqBHjLjqS2h/PPHj9JiNm58cZ3snParOQe17AtogHDcYpioVlegg0yTKdrdwHK5zrW3ofAgCxg==" saltValue="+ZZtor4+plahA6ofeR2g9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C5AE5-1961-436C-9668-9C86E1E3BD27}">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1.5497655353527335E-3</v>
      </c>
      <c r="D6" s="24">
        <v>4528.7794449259</v>
      </c>
      <c r="E6" s="24">
        <v>14368.034843861751</v>
      </c>
      <c r="F6" s="24">
        <v>35726.860393974988</v>
      </c>
      <c r="G6" s="24">
        <v>34090.515932948663</v>
      </c>
      <c r="H6" s="24">
        <v>38916.675207134867</v>
      </c>
      <c r="I6" s="24">
        <v>54770.314429171587</v>
      </c>
      <c r="J6" s="24">
        <v>53053.541252463932</v>
      </c>
      <c r="K6" s="24">
        <v>116304.71925927595</v>
      </c>
      <c r="L6" s="24">
        <v>110977.78550856122</v>
      </c>
      <c r="M6" s="24">
        <v>106178.1368910544</v>
      </c>
      <c r="N6" s="24">
        <v>139896.98273595775</v>
      </c>
      <c r="O6" s="24">
        <v>140276.53268578916</v>
      </c>
      <c r="P6" s="24">
        <v>133851.65331489855</v>
      </c>
      <c r="Q6" s="24">
        <v>128340.95794810755</v>
      </c>
      <c r="R6" s="24">
        <v>128439.99079916457</v>
      </c>
      <c r="S6" s="24">
        <v>137793.81094711425</v>
      </c>
      <c r="T6" s="24">
        <v>134055.64421901561</v>
      </c>
      <c r="U6" s="24">
        <v>132136.89300611065</v>
      </c>
      <c r="V6" s="24">
        <v>137966.13487974514</v>
      </c>
      <c r="W6" s="24">
        <v>155098.08869808668</v>
      </c>
      <c r="X6" s="24">
        <v>171716.20875028358</v>
      </c>
      <c r="Y6" s="24">
        <v>171185.2920555665</v>
      </c>
      <c r="Z6" s="24">
        <v>162887.98548550159</v>
      </c>
      <c r="AA6" s="24">
        <v>177508.1329572791</v>
      </c>
      <c r="AB6" s="24">
        <v>202284.28404395052</v>
      </c>
      <c r="AC6" s="24">
        <v>199647.86863278667</v>
      </c>
      <c r="AD6" s="24">
        <v>190989.01007172733</v>
      </c>
      <c r="AE6" s="24">
        <v>182241.42320930559</v>
      </c>
    </row>
    <row r="7" spans="1:31" x14ac:dyDescent="0.35">
      <c r="A7" s="28" t="s">
        <v>131</v>
      </c>
      <c r="B7" s="28" t="s">
        <v>74</v>
      </c>
      <c r="C7" s="24">
        <v>1619.7816938643016</v>
      </c>
      <c r="D7" s="24">
        <v>1545.593369732421</v>
      </c>
      <c r="E7" s="24">
        <v>1478.7486612414514</v>
      </c>
      <c r="F7" s="24">
        <v>5017.153442300043</v>
      </c>
      <c r="G7" s="24">
        <v>7637.9904280340288</v>
      </c>
      <c r="H7" s="24">
        <v>7288.1588124990385</v>
      </c>
      <c r="I7" s="24">
        <v>9034.4332840794068</v>
      </c>
      <c r="J7" s="24">
        <v>46670.493638401829</v>
      </c>
      <c r="K7" s="24">
        <v>44532.913766120393</v>
      </c>
      <c r="L7" s="24">
        <v>42493.238330773514</v>
      </c>
      <c r="M7" s="24">
        <v>49660.945962887839</v>
      </c>
      <c r="N7" s="24">
        <v>50814.418758006963</v>
      </c>
      <c r="O7" s="24">
        <v>61608.767297931881</v>
      </c>
      <c r="P7" s="24">
        <v>58786.991894166807</v>
      </c>
      <c r="Q7" s="24">
        <v>68763.249915326887</v>
      </c>
      <c r="R7" s="24">
        <v>74980.21603459194</v>
      </c>
      <c r="S7" s="24">
        <v>124162.91613029312</v>
      </c>
      <c r="T7" s="24">
        <v>118476.06497604087</v>
      </c>
      <c r="U7" s="24">
        <v>114924.00777885238</v>
      </c>
      <c r="V7" s="24">
        <v>113382.89246406402</v>
      </c>
      <c r="W7" s="24">
        <v>116943.13096160919</v>
      </c>
      <c r="X7" s="24">
        <v>165351.41251308232</v>
      </c>
      <c r="Y7" s="24">
        <v>158200.17366152594</v>
      </c>
      <c r="Z7" s="24">
        <v>166889.7842628879</v>
      </c>
      <c r="AA7" s="24">
        <v>171114.8544528693</v>
      </c>
      <c r="AB7" s="24">
        <v>197250.81787801484</v>
      </c>
      <c r="AC7" s="24">
        <v>188719.96989331502</v>
      </c>
      <c r="AD7" s="24">
        <v>187968.42880989355</v>
      </c>
      <c r="AE7" s="24">
        <v>210713.72380736243</v>
      </c>
    </row>
    <row r="8" spans="1:31" x14ac:dyDescent="0.35">
      <c r="A8" s="28" t="s">
        <v>132</v>
      </c>
      <c r="B8" s="28" t="s">
        <v>74</v>
      </c>
      <c r="C8" s="24">
        <v>5.7806112487362679E-4</v>
      </c>
      <c r="D8" s="24">
        <v>5.7082678803759197E-4</v>
      </c>
      <c r="E8" s="24">
        <v>5.4613925260151908E-4</v>
      </c>
      <c r="F8" s="24">
        <v>5.196680250904997E-4</v>
      </c>
      <c r="G8" s="24">
        <v>4.9666040073758863E-4</v>
      </c>
      <c r="H8" s="24">
        <v>1380.9805779391859</v>
      </c>
      <c r="I8" s="24">
        <v>10543.97079831474</v>
      </c>
      <c r="J8" s="24">
        <v>10032.907280793195</v>
      </c>
      <c r="K8" s="24">
        <v>9573.384806105827</v>
      </c>
      <c r="L8" s="24">
        <v>9134.9091624947087</v>
      </c>
      <c r="M8" s="24">
        <v>8739.8359136906329</v>
      </c>
      <c r="N8" s="24">
        <v>8316.2183403735125</v>
      </c>
      <c r="O8" s="24">
        <v>11270.236696565542</v>
      </c>
      <c r="P8" s="24">
        <v>12455.434989137193</v>
      </c>
      <c r="Q8" s="24">
        <v>11916.753204907829</v>
      </c>
      <c r="R8" s="24">
        <v>11339.15127748184</v>
      </c>
      <c r="S8" s="24">
        <v>18895.356917522651</v>
      </c>
      <c r="T8" s="24">
        <v>18029.920716458317</v>
      </c>
      <c r="U8" s="24">
        <v>17250.149492906326</v>
      </c>
      <c r="V8" s="24">
        <v>21700.68673226536</v>
      </c>
      <c r="W8" s="24">
        <v>31356.855334417669</v>
      </c>
      <c r="X8" s="24">
        <v>30489.230617592024</v>
      </c>
      <c r="Y8" s="24">
        <v>37763.204199621374</v>
      </c>
      <c r="Z8" s="24">
        <v>35932.831515088074</v>
      </c>
      <c r="AA8" s="24">
        <v>37499.028626165593</v>
      </c>
      <c r="AB8" s="24">
        <v>53865.67401353977</v>
      </c>
      <c r="AC8" s="24">
        <v>51536.051851677148</v>
      </c>
      <c r="AD8" s="24">
        <v>49038.11282406286</v>
      </c>
      <c r="AE8" s="24">
        <v>46792.092371702049</v>
      </c>
    </row>
    <row r="9" spans="1:31" x14ac:dyDescent="0.35">
      <c r="A9" s="28" t="s">
        <v>133</v>
      </c>
      <c r="B9" s="28" t="s">
        <v>74</v>
      </c>
      <c r="C9" s="24">
        <v>3.4521893035038484E-3</v>
      </c>
      <c r="D9" s="24">
        <v>3.3670948236285822E-3</v>
      </c>
      <c r="E9" s="24">
        <v>3.5249248643871613E-3</v>
      </c>
      <c r="F9" s="24">
        <v>4.3063652851663163E-3</v>
      </c>
      <c r="G9" s="24">
        <v>4.217121566587257E-3</v>
      </c>
      <c r="H9" s="24">
        <v>4.1688015957438099E-3</v>
      </c>
      <c r="I9" s="24">
        <v>4.5274790355670251E-3</v>
      </c>
      <c r="J9" s="24">
        <v>10087.247195897105</v>
      </c>
      <c r="K9" s="24">
        <v>9625.2358741662938</v>
      </c>
      <c r="L9" s="24">
        <v>9184.3863526479781</v>
      </c>
      <c r="M9" s="24">
        <v>8787.1733553201429</v>
      </c>
      <c r="N9" s="24">
        <v>15404.42723340287</v>
      </c>
      <c r="O9" s="24">
        <v>14698.881021203135</v>
      </c>
      <c r="P9" s="24">
        <v>14025.650071902815</v>
      </c>
      <c r="Q9" s="24">
        <v>13419.101318378609</v>
      </c>
      <c r="R9" s="24">
        <v>12768.680978738625</v>
      </c>
      <c r="S9" s="24">
        <v>12183.856666498063</v>
      </c>
      <c r="T9" s="24">
        <v>14474.877557634143</v>
      </c>
      <c r="U9" s="24">
        <v>18197.041965539123</v>
      </c>
      <c r="V9" s="24">
        <v>17315.036259471253</v>
      </c>
      <c r="W9" s="24">
        <v>21188.236746084505</v>
      </c>
      <c r="X9" s="24">
        <v>20217.784610776362</v>
      </c>
      <c r="Y9" s="24">
        <v>30140.609098175421</v>
      </c>
      <c r="Z9" s="24">
        <v>28679.70924871181</v>
      </c>
      <c r="AA9" s="24">
        <v>28034.58229895815</v>
      </c>
      <c r="AB9" s="24">
        <v>50011.039392415958</v>
      </c>
      <c r="AC9" s="24">
        <v>47848.125308149756</v>
      </c>
      <c r="AD9" s="24">
        <v>45528.939140512834</v>
      </c>
      <c r="AE9" s="24">
        <v>47234.424686160084</v>
      </c>
    </row>
    <row r="10" spans="1:31" x14ac:dyDescent="0.35">
      <c r="A10" s="28" t="s">
        <v>134</v>
      </c>
      <c r="B10" s="28" t="s">
        <v>74</v>
      </c>
      <c r="C10" s="24">
        <v>0</v>
      </c>
      <c r="D10" s="24">
        <v>0</v>
      </c>
      <c r="E10" s="24">
        <v>0</v>
      </c>
      <c r="F10" s="24">
        <v>0</v>
      </c>
      <c r="G10" s="24">
        <v>0</v>
      </c>
      <c r="H10" s="24">
        <v>0</v>
      </c>
      <c r="I10" s="24">
        <v>5.2424547906824997E-5</v>
      </c>
      <c r="J10" s="24">
        <v>5.0783733770684796E-5</v>
      </c>
      <c r="K10" s="24">
        <v>5.2059131809261901E-5</v>
      </c>
      <c r="L10" s="24">
        <v>556.40410583721496</v>
      </c>
      <c r="M10" s="24">
        <v>1320.0746732390869</v>
      </c>
      <c r="N10" s="24">
        <v>2317.5688760329299</v>
      </c>
      <c r="O10" s="24">
        <v>3224.2829892365057</v>
      </c>
      <c r="P10" s="24">
        <v>4043.0759161429787</v>
      </c>
      <c r="Q10" s="24">
        <v>4792.8894140974508</v>
      </c>
      <c r="R10" s="24">
        <v>5440.4336436578324</v>
      </c>
      <c r="S10" s="24">
        <v>6030.8077075223282</v>
      </c>
      <c r="T10" s="24">
        <v>6556.5915377738538</v>
      </c>
      <c r="U10" s="24">
        <v>7067.2649438998333</v>
      </c>
      <c r="V10" s="24">
        <v>7480.4565499759083</v>
      </c>
      <c r="W10" s="24">
        <v>7137.8402166009228</v>
      </c>
      <c r="X10" s="24">
        <v>6810.9162345030445</v>
      </c>
      <c r="Y10" s="24">
        <v>6516.3527357060093</v>
      </c>
      <c r="Z10" s="24">
        <v>6200.5068136499649</v>
      </c>
      <c r="AA10" s="24">
        <v>5916.5141328066729</v>
      </c>
      <c r="AB10" s="24">
        <v>5645.5287504305197</v>
      </c>
      <c r="AC10" s="24">
        <v>5401.36678395944</v>
      </c>
      <c r="AD10" s="24">
        <v>5139.5639409527084</v>
      </c>
      <c r="AE10" s="24">
        <v>4904.1640638421068</v>
      </c>
    </row>
    <row r="11" spans="1:31" x14ac:dyDescent="0.35">
      <c r="A11" s="22" t="s">
        <v>40</v>
      </c>
      <c r="B11" s="22" t="s">
        <v>153</v>
      </c>
      <c r="C11" s="32">
        <v>1619.7872738802653</v>
      </c>
      <c r="D11" s="32">
        <v>6074.3767525799321</v>
      </c>
      <c r="E11" s="32">
        <v>15846.787576167319</v>
      </c>
      <c r="F11" s="32">
        <v>40744.018662308343</v>
      </c>
      <c r="G11" s="32">
        <v>41728.511074764661</v>
      </c>
      <c r="H11" s="32">
        <v>47585.818766374687</v>
      </c>
      <c r="I11" s="32">
        <v>74348.723091469321</v>
      </c>
      <c r="J11" s="32">
        <v>119844.1894183398</v>
      </c>
      <c r="K11" s="32">
        <v>180036.25375772762</v>
      </c>
      <c r="L11" s="32">
        <v>172346.72346031462</v>
      </c>
      <c r="M11" s="32">
        <v>174686.16679619209</v>
      </c>
      <c r="N11" s="32">
        <v>216749.61594377403</v>
      </c>
      <c r="O11" s="32">
        <v>231078.70069072623</v>
      </c>
      <c r="P11" s="32">
        <v>223162.80618624834</v>
      </c>
      <c r="Q11" s="32">
        <v>227232.95180081832</v>
      </c>
      <c r="R11" s="32">
        <v>232968.47273363482</v>
      </c>
      <c r="S11" s="32">
        <v>299066.74836895044</v>
      </c>
      <c r="T11" s="32">
        <v>291593.09900692274</v>
      </c>
      <c r="U11" s="32">
        <v>289575.35718730831</v>
      </c>
      <c r="V11" s="32">
        <v>297845.20688552165</v>
      </c>
      <c r="W11" s="32">
        <v>331724.15195679897</v>
      </c>
      <c r="X11" s="32">
        <v>394585.55272623734</v>
      </c>
      <c r="Y11" s="32">
        <v>403805.63175059529</v>
      </c>
      <c r="Z11" s="32">
        <v>400590.81732583937</v>
      </c>
      <c r="AA11" s="32">
        <v>420073.11246807879</v>
      </c>
      <c r="AB11" s="32">
        <v>509057.34407835163</v>
      </c>
      <c r="AC11" s="32">
        <v>493153.38246988796</v>
      </c>
      <c r="AD11" s="32">
        <v>478664.0547871493</v>
      </c>
      <c r="AE11" s="32">
        <v>491885.82813837222</v>
      </c>
    </row>
  </sheetData>
  <sheetProtection algorithmName="SHA-512" hashValue="nAxzAxIQv6xKjiPXQq2mDk+hgNwdqp0FMgZ6dA6y1PSwFcBzpuCydHFHwUgvaGQFdKkgn2IvYhjJ2UrY7Fo1Pg==" saltValue="tavLMzOqL78MC5/qFfqEg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E10F-B41F-4E07-AE10-460885BA7997}">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2.7990911899999989E-3</v>
      </c>
      <c r="D6" s="24">
        <v>2.7920709999999993E-3</v>
      </c>
      <c r="E6" s="24">
        <v>2.8087935199999996E-3</v>
      </c>
      <c r="F6" s="24">
        <v>1633.6088516505802</v>
      </c>
      <c r="G6" s="24">
        <v>2.8756875900000003E-3</v>
      </c>
      <c r="H6" s="24">
        <v>2.8637216099999998E-3</v>
      </c>
      <c r="I6" s="24">
        <v>42.421148194690005</v>
      </c>
      <c r="J6" s="24">
        <v>2.9052892200000001E-3</v>
      </c>
      <c r="K6" s="24">
        <v>2.8786215200000001E-3</v>
      </c>
      <c r="L6" s="24">
        <v>2.889938179999997E-3</v>
      </c>
      <c r="M6" s="24">
        <v>2.91194966E-3</v>
      </c>
      <c r="N6" s="24">
        <v>39568.490021172358</v>
      </c>
      <c r="O6" s="24">
        <v>73.741876073290001</v>
      </c>
      <c r="P6" s="24">
        <v>205.32358704544001</v>
      </c>
      <c r="Q6" s="24">
        <v>14366.222562215529</v>
      </c>
      <c r="R6" s="24">
        <v>464.15372814847001</v>
      </c>
      <c r="S6" s="24">
        <v>22044.382921274879</v>
      </c>
      <c r="T6" s="24">
        <v>3.0747952399999986E-3</v>
      </c>
      <c r="U6" s="24">
        <v>3369.1026071031697</v>
      </c>
      <c r="V6" s="24">
        <v>881.4335091045599</v>
      </c>
      <c r="W6" s="24">
        <v>5015.68464344728</v>
      </c>
      <c r="X6" s="24">
        <v>3.1708503299999976E-3</v>
      </c>
      <c r="Y6" s="24">
        <v>4359.38388223945</v>
      </c>
      <c r="Z6" s="24">
        <v>13101.88388435623</v>
      </c>
      <c r="AA6" s="24">
        <v>339.35267179709996</v>
      </c>
      <c r="AB6" s="24">
        <v>131.30071958343999</v>
      </c>
      <c r="AC6" s="24">
        <v>165.03712979483998</v>
      </c>
      <c r="AD6" s="24">
        <v>1102.36296845929</v>
      </c>
      <c r="AE6" s="24">
        <v>3222.9131302966098</v>
      </c>
    </row>
    <row r="7" spans="1:31" x14ac:dyDescent="0.35">
      <c r="A7" s="28" t="s">
        <v>131</v>
      </c>
      <c r="B7" s="28" t="s">
        <v>67</v>
      </c>
      <c r="C7" s="24">
        <v>2.77216739E-3</v>
      </c>
      <c r="D7" s="24">
        <v>2.7624043799999989E-3</v>
      </c>
      <c r="E7" s="24">
        <v>2.7721931599999998E-3</v>
      </c>
      <c r="F7" s="24">
        <v>1444.4754211837699</v>
      </c>
      <c r="G7" s="24">
        <v>389.54978127910999</v>
      </c>
      <c r="H7" s="24">
        <v>910.56792627610002</v>
      </c>
      <c r="I7" s="24">
        <v>131.24963831566998</v>
      </c>
      <c r="J7" s="24">
        <v>24988.211601012379</v>
      </c>
      <c r="K7" s="24">
        <v>3153.5842620060998</v>
      </c>
      <c r="L7" s="24">
        <v>80.090244451269996</v>
      </c>
      <c r="M7" s="24">
        <v>2575.9436982156303</v>
      </c>
      <c r="N7" s="24">
        <v>4010.3758915601102</v>
      </c>
      <c r="O7" s="24">
        <v>32049.096641462402</v>
      </c>
      <c r="P7" s="24">
        <v>14289.596890772029</v>
      </c>
      <c r="Q7" s="24">
        <v>2772.0535342630401</v>
      </c>
      <c r="R7" s="24">
        <v>1228.7199765993203</v>
      </c>
      <c r="S7" s="24">
        <v>49855.534605000001</v>
      </c>
      <c r="T7" s="24">
        <v>366.74119790371998</v>
      </c>
      <c r="U7" s="24">
        <v>9278.3407356813204</v>
      </c>
      <c r="V7" s="24">
        <v>4856.3878219836506</v>
      </c>
      <c r="W7" s="24">
        <v>7157.7078856722819</v>
      </c>
      <c r="X7" s="24">
        <v>17779.83308431417</v>
      </c>
      <c r="Y7" s="24">
        <v>17759.303684833478</v>
      </c>
      <c r="Z7" s="24">
        <v>7096.8888821054406</v>
      </c>
      <c r="AA7" s="24">
        <v>5544.1273248982798</v>
      </c>
      <c r="AB7" s="24">
        <v>42300.927542101359</v>
      </c>
      <c r="AC7" s="24">
        <v>113.08776864950001</v>
      </c>
      <c r="AD7" s="24">
        <v>60954.736084657205</v>
      </c>
      <c r="AE7" s="24">
        <v>43303.623241393056</v>
      </c>
    </row>
    <row r="8" spans="1:31" x14ac:dyDescent="0.35">
      <c r="A8" s="28" t="s">
        <v>132</v>
      </c>
      <c r="B8" s="28" t="s">
        <v>67</v>
      </c>
      <c r="C8" s="24">
        <v>2.78019589E-3</v>
      </c>
      <c r="D8" s="24">
        <v>2.7581191299999998E-3</v>
      </c>
      <c r="E8" s="24">
        <v>2.7805636099999991E-3</v>
      </c>
      <c r="F8" s="24">
        <v>2.8901658499999997E-3</v>
      </c>
      <c r="G8" s="24">
        <v>2.9117874700000002E-3</v>
      </c>
      <c r="H8" s="24">
        <v>2.9079669500000002E-3</v>
      </c>
      <c r="I8" s="24">
        <v>0.91989383140000003</v>
      </c>
      <c r="J8" s="24">
        <v>2.8955920599999995E-3</v>
      </c>
      <c r="K8" s="24">
        <v>2.8689638299999997E-3</v>
      </c>
      <c r="L8" s="24">
        <v>2.9115952299999998E-3</v>
      </c>
      <c r="M8" s="24">
        <v>2.9314464600000002E-3</v>
      </c>
      <c r="N8" s="24">
        <v>6394.7186027856396</v>
      </c>
      <c r="O8" s="24">
        <v>2.9791408499999987E-3</v>
      </c>
      <c r="P8" s="24">
        <v>81.537230278780001</v>
      </c>
      <c r="Q8" s="24">
        <v>4381.40828161627</v>
      </c>
      <c r="R8" s="24">
        <v>90.353249273269995</v>
      </c>
      <c r="S8" s="24">
        <v>4293.7290794948303</v>
      </c>
      <c r="T8" s="24">
        <v>3.0354244000000002E-3</v>
      </c>
      <c r="U8" s="24">
        <v>3361.2288761770801</v>
      </c>
      <c r="V8" s="24">
        <v>281.49082795504006</v>
      </c>
      <c r="W8" s="24">
        <v>1536.8863376358802</v>
      </c>
      <c r="X8" s="24">
        <v>3.1745138300000001E-3</v>
      </c>
      <c r="Y8" s="24">
        <v>2723.4677503967</v>
      </c>
      <c r="Z8" s="24">
        <v>18014.856770168641</v>
      </c>
      <c r="AA8" s="24">
        <v>114.59436323915999</v>
      </c>
      <c r="AB8" s="24">
        <v>3.3317782599999999E-3</v>
      </c>
      <c r="AC8" s="24">
        <v>7.5199561257500012</v>
      </c>
      <c r="AD8" s="24">
        <v>32.62002125427</v>
      </c>
      <c r="AE8" s="24">
        <v>1920.7154132734202</v>
      </c>
    </row>
    <row r="9" spans="1:31" x14ac:dyDescent="0.35">
      <c r="A9" s="28" t="s">
        <v>133</v>
      </c>
      <c r="B9" s="28" t="s">
        <v>67</v>
      </c>
      <c r="C9" s="24">
        <v>2.8080932499999988E-3</v>
      </c>
      <c r="D9" s="24">
        <v>2.7747993200000001E-3</v>
      </c>
      <c r="E9" s="24">
        <v>2.8281060999999991E-3</v>
      </c>
      <c r="F9" s="24">
        <v>2.8556133500000007E-3</v>
      </c>
      <c r="G9" s="24">
        <v>2.87949666E-3</v>
      </c>
      <c r="H9" s="24">
        <v>2.8473127999999993E-3</v>
      </c>
      <c r="I9" s="24">
        <v>16.059260824060001</v>
      </c>
      <c r="J9" s="24">
        <v>2.83426214E-3</v>
      </c>
      <c r="K9" s="24">
        <v>2.8020690799999983E-3</v>
      </c>
      <c r="L9" s="24">
        <v>2.8285247900000001E-3</v>
      </c>
      <c r="M9" s="24">
        <v>2.8570517700000002E-3</v>
      </c>
      <c r="N9" s="24">
        <v>4751.6765828777097</v>
      </c>
      <c r="O9" s="24">
        <v>2.8784821999999996E-3</v>
      </c>
      <c r="P9" s="24">
        <v>86.095287147280018</v>
      </c>
      <c r="Q9" s="24">
        <v>6494.9947893201906</v>
      </c>
      <c r="R9" s="24">
        <v>396.85377994489994</v>
      </c>
      <c r="S9" s="24">
        <v>4760.2352862817597</v>
      </c>
      <c r="T9" s="24">
        <v>2.97842983E-3</v>
      </c>
      <c r="U9" s="24">
        <v>3574.8718983230401</v>
      </c>
      <c r="V9" s="24">
        <v>500.14956904172999</v>
      </c>
      <c r="W9" s="24">
        <v>1457.6557655179502</v>
      </c>
      <c r="X9" s="24">
        <v>3.1081526699999998E-3</v>
      </c>
      <c r="Y9" s="24">
        <v>3308.0931891662303</v>
      </c>
      <c r="Z9" s="24">
        <v>10358.83223672818</v>
      </c>
      <c r="AA9" s="24">
        <v>294.94983568846999</v>
      </c>
      <c r="AB9" s="24">
        <v>55.784557630919998</v>
      </c>
      <c r="AC9" s="24">
        <v>55.521946687000003</v>
      </c>
      <c r="AD9" s="24">
        <v>530.70987538245993</v>
      </c>
      <c r="AE9" s="24">
        <v>1835.7079622640501</v>
      </c>
    </row>
    <row r="10" spans="1:31" x14ac:dyDescent="0.35">
      <c r="A10" s="28" t="s">
        <v>134</v>
      </c>
      <c r="B10" s="28" t="s">
        <v>67</v>
      </c>
      <c r="C10" s="24">
        <v>2.2666450399999997E-3</v>
      </c>
      <c r="D10" s="24">
        <v>2.2490976399999999E-3</v>
      </c>
      <c r="E10" s="24">
        <v>2.2674920500000001E-3</v>
      </c>
      <c r="F10" s="24">
        <v>2.2605774199999989E-3</v>
      </c>
      <c r="G10" s="24">
        <v>2.2354160599999989E-3</v>
      </c>
      <c r="H10" s="24">
        <v>2.2382859899999991E-3</v>
      </c>
      <c r="I10" s="24">
        <v>2.2363833600000001E-3</v>
      </c>
      <c r="J10" s="24">
        <v>2.20507541E-3</v>
      </c>
      <c r="K10" s="24">
        <v>2.204366819999999E-3</v>
      </c>
      <c r="L10" s="24">
        <v>2.2041419299999999E-3</v>
      </c>
      <c r="M10" s="24">
        <v>2.2089647699999994E-3</v>
      </c>
      <c r="N10" s="24">
        <v>205.88488467506002</v>
      </c>
      <c r="O10" s="24">
        <v>2.2027038599999982E-3</v>
      </c>
      <c r="P10" s="24">
        <v>2.2019219199999997E-3</v>
      </c>
      <c r="Q10" s="24">
        <v>2.2078111799999998E-3</v>
      </c>
      <c r="R10" s="24">
        <v>2.20133446E-3</v>
      </c>
      <c r="S10" s="24">
        <v>2.2034747699999991E-3</v>
      </c>
      <c r="T10" s="24">
        <v>2.2005977999999997E-3</v>
      </c>
      <c r="U10" s="24">
        <v>139.9349853249</v>
      </c>
      <c r="V10" s="24">
        <v>2.1997192899999999E-3</v>
      </c>
      <c r="W10" s="24">
        <v>33.10496606897</v>
      </c>
      <c r="X10" s="24">
        <v>2.20022796E-3</v>
      </c>
      <c r="Y10" s="24">
        <v>2.208122219999999E-3</v>
      </c>
      <c r="Z10" s="24">
        <v>2.2014832999999977E-3</v>
      </c>
      <c r="AA10" s="24">
        <v>2.1999021199999992E-3</v>
      </c>
      <c r="AB10" s="24">
        <v>2.2000761899999997E-3</v>
      </c>
      <c r="AC10" s="24">
        <v>2.2059581799999993E-3</v>
      </c>
      <c r="AD10" s="24">
        <v>2.2029934900000001E-3</v>
      </c>
      <c r="AE10" s="24">
        <v>2.1994772899999989E-3</v>
      </c>
    </row>
    <row r="11" spans="1:31" x14ac:dyDescent="0.35">
      <c r="A11" s="22" t="s">
        <v>40</v>
      </c>
      <c r="B11" s="22" t="s">
        <v>153</v>
      </c>
      <c r="C11" s="32">
        <v>1.3426192759999997E-2</v>
      </c>
      <c r="D11" s="32">
        <v>1.3336491469999998E-2</v>
      </c>
      <c r="E11" s="32">
        <v>1.3457148439999997E-2</v>
      </c>
      <c r="F11" s="32">
        <v>3078.0922791909707</v>
      </c>
      <c r="G11" s="32">
        <v>389.56068366688999</v>
      </c>
      <c r="H11" s="32">
        <v>910.57878356344997</v>
      </c>
      <c r="I11" s="32">
        <v>190.65217754918001</v>
      </c>
      <c r="J11" s="32">
        <v>24988.22244123121</v>
      </c>
      <c r="K11" s="32">
        <v>3153.5950160273501</v>
      </c>
      <c r="L11" s="32">
        <v>80.101078651400002</v>
      </c>
      <c r="M11" s="32">
        <v>2575.9546076282904</v>
      </c>
      <c r="N11" s="32">
        <v>54931.145983070877</v>
      </c>
      <c r="O11" s="32">
        <v>32122.846577862601</v>
      </c>
      <c r="P11" s="32">
        <v>14662.555197165448</v>
      </c>
      <c r="Q11" s="32">
        <v>28014.68137522621</v>
      </c>
      <c r="R11" s="32">
        <v>2180.0829353004201</v>
      </c>
      <c r="S11" s="32">
        <v>80953.884095526242</v>
      </c>
      <c r="T11" s="32">
        <v>366.75248715099008</v>
      </c>
      <c r="U11" s="32">
        <v>19723.479102609512</v>
      </c>
      <c r="V11" s="32">
        <v>6519.4639278042696</v>
      </c>
      <c r="W11" s="32">
        <v>15201.039598342362</v>
      </c>
      <c r="X11" s="32">
        <v>17779.844738058957</v>
      </c>
      <c r="Y11" s="32">
        <v>28150.250714758076</v>
      </c>
      <c r="Z11" s="32">
        <v>48572.46397484179</v>
      </c>
      <c r="AA11" s="32">
        <v>6293.0263955251294</v>
      </c>
      <c r="AB11" s="32">
        <v>42488.018351170169</v>
      </c>
      <c r="AC11" s="32">
        <v>341.16900721527003</v>
      </c>
      <c r="AD11" s="32">
        <v>62620.431152746714</v>
      </c>
      <c r="AE11" s="32">
        <v>50282.961946704432</v>
      </c>
    </row>
  </sheetData>
  <sheetProtection algorithmName="SHA-512" hashValue="9FGu/NhjQavxMarmrlPtGlGBJ2PeeTLFCtLPWB7abPH1sEZk2qI2YvO6fejwUB/5L9K+Hmn5hfpLOedbWU1NTQ==" saltValue="2n0c3Emep1MYWxKgdFVzR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A42F4-B1FC-4E14-83BD-5EACB9956707}">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416.33823519329303</v>
      </c>
      <c r="F8" s="24">
        <v>12640.022545177899</v>
      </c>
      <c r="G8" s="24">
        <v>12061.090210062601</v>
      </c>
      <c r="H8" s="24">
        <v>13696.392279548701</v>
      </c>
      <c r="I8" s="24">
        <v>18626.745802666301</v>
      </c>
      <c r="J8" s="24">
        <v>17723.912278828699</v>
      </c>
      <c r="K8" s="24">
        <v>16912.130030317101</v>
      </c>
      <c r="L8" s="24">
        <v>16137.528648458101</v>
      </c>
      <c r="M8" s="24">
        <v>15439.6009780888</v>
      </c>
      <c r="N8" s="24">
        <v>14691.247534853401</v>
      </c>
      <c r="O8" s="24">
        <v>14018.3659627905</v>
      </c>
      <c r="P8" s="24">
        <v>13376.303394283899</v>
      </c>
      <c r="Q8" s="24">
        <v>12797.7952181253</v>
      </c>
      <c r="R8" s="24">
        <v>12177.489412884799</v>
      </c>
      <c r="S8" s="24">
        <v>11619.7418015617</v>
      </c>
      <c r="T8" s="24">
        <v>11087.5398825722</v>
      </c>
      <c r="U8" s="24">
        <v>10608.017828796601</v>
      </c>
      <c r="V8" s="24">
        <v>10093.849964008699</v>
      </c>
      <c r="W8" s="24">
        <v>9631.5362213646094</v>
      </c>
      <c r="X8" s="24">
        <v>9190.3971541317496</v>
      </c>
      <c r="Y8" s="24">
        <v>8792.9241199838198</v>
      </c>
      <c r="Z8" s="24">
        <v>8366.733375117059</v>
      </c>
      <c r="AA8" s="24">
        <v>7983.5242097195305</v>
      </c>
      <c r="AB8" s="24">
        <v>7617.8666092949497</v>
      </c>
      <c r="AC8" s="24">
        <v>7288.4035290656702</v>
      </c>
      <c r="AD8" s="24">
        <v>6935.1365058825204</v>
      </c>
      <c r="AE8" s="24">
        <v>6617.4966632838505</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1355.2312910000003</v>
      </c>
      <c r="D10" s="24">
        <v>1596.1342225999999</v>
      </c>
      <c r="E10" s="24">
        <v>1686.8972450000001</v>
      </c>
      <c r="F10" s="24">
        <v>1139.110367</v>
      </c>
      <c r="G10" s="24">
        <v>872.83388500000001</v>
      </c>
      <c r="H10" s="24">
        <v>1042.282504</v>
      </c>
      <c r="I10" s="24">
        <v>985.32354500000008</v>
      </c>
      <c r="J10" s="24">
        <v>993.45346400000005</v>
      </c>
      <c r="K10" s="24">
        <v>1125.54384</v>
      </c>
      <c r="L10" s="24">
        <v>1264.3430700000001</v>
      </c>
      <c r="M10" s="24">
        <v>1596.4748500000001</v>
      </c>
      <c r="N10" s="24">
        <v>1564.5524399999999</v>
      </c>
      <c r="O10" s="24">
        <v>1667.80069</v>
      </c>
      <c r="P10" s="24">
        <v>1884.7699299999999</v>
      </c>
      <c r="Q10" s="24">
        <v>2028.3819900000001</v>
      </c>
      <c r="R10" s="24">
        <v>2056.0633000000003</v>
      </c>
      <c r="S10" s="24">
        <v>2030.4451399999998</v>
      </c>
      <c r="T10" s="24">
        <v>1972.0406799999998</v>
      </c>
      <c r="U10" s="24">
        <v>1927.6646699999999</v>
      </c>
      <c r="V10" s="24">
        <v>2042.28162</v>
      </c>
      <c r="W10" s="24">
        <v>1795.11025</v>
      </c>
      <c r="X10" s="24">
        <v>1680.4438700000001</v>
      </c>
      <c r="Y10" s="24">
        <v>1698.6598199999999</v>
      </c>
      <c r="Z10" s="24">
        <v>1707.79087</v>
      </c>
      <c r="AA10" s="24">
        <v>1599.1939199999999</v>
      </c>
      <c r="AB10" s="24">
        <v>1387.24603</v>
      </c>
      <c r="AC10" s="24">
        <v>1308.1853100000001</v>
      </c>
      <c r="AD10" s="24">
        <v>1248.0531699999999</v>
      </c>
      <c r="AE10" s="24">
        <v>1233.4879599999999</v>
      </c>
    </row>
    <row r="11" spans="1:31" x14ac:dyDescent="0.35">
      <c r="A11" s="22" t="s">
        <v>40</v>
      </c>
      <c r="B11" s="22" t="s">
        <v>153</v>
      </c>
      <c r="C11" s="32">
        <v>1355.2312910000003</v>
      </c>
      <c r="D11" s="32">
        <v>1596.1342225999999</v>
      </c>
      <c r="E11" s="32">
        <v>2103.2354801932934</v>
      </c>
      <c r="F11" s="32">
        <v>13779.132912177898</v>
      </c>
      <c r="G11" s="32">
        <v>12933.924095062601</v>
      </c>
      <c r="H11" s="32">
        <v>14738.674783548702</v>
      </c>
      <c r="I11" s="32">
        <v>19612.0693476663</v>
      </c>
      <c r="J11" s="32">
        <v>18717.365742828697</v>
      </c>
      <c r="K11" s="32">
        <v>18037.673870317099</v>
      </c>
      <c r="L11" s="32">
        <v>17401.8717184581</v>
      </c>
      <c r="M11" s="32">
        <v>17036.0758280888</v>
      </c>
      <c r="N11" s="32">
        <v>16255.7999748534</v>
      </c>
      <c r="O11" s="32">
        <v>15686.1666527905</v>
      </c>
      <c r="P11" s="32">
        <v>15261.0733242839</v>
      </c>
      <c r="Q11" s="32">
        <v>14826.1772081253</v>
      </c>
      <c r="R11" s="32">
        <v>14233.552712884799</v>
      </c>
      <c r="S11" s="32">
        <v>13650.1869415617</v>
      </c>
      <c r="T11" s="32">
        <v>13059.580562572201</v>
      </c>
      <c r="U11" s="32">
        <v>12535.682498796601</v>
      </c>
      <c r="V11" s="32">
        <v>12136.131584008699</v>
      </c>
      <c r="W11" s="32">
        <v>11426.646471364609</v>
      </c>
      <c r="X11" s="32">
        <v>10870.841024131751</v>
      </c>
      <c r="Y11" s="32">
        <v>10491.583939983819</v>
      </c>
      <c r="Z11" s="32">
        <v>10074.52424511706</v>
      </c>
      <c r="AA11" s="32">
        <v>9582.7181297195311</v>
      </c>
      <c r="AB11" s="32">
        <v>9005.11263929495</v>
      </c>
      <c r="AC11" s="32">
        <v>8596.588839065671</v>
      </c>
      <c r="AD11" s="32">
        <v>8183.1896758825205</v>
      </c>
      <c r="AE11" s="32">
        <v>7850.9846232838499</v>
      </c>
    </row>
  </sheetData>
  <sheetProtection algorithmName="SHA-512" hashValue="ShTEg72mN99Gs1UmrKiRJpuhXRVKA8jjXjSp5xu6yZJTalvSKY14nsezlIERGTASB1QH3DOpTMWSZrDd/rS8nw==" saltValue="wx6hyqX0bjxa0mtEh2nQ5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CA6B-55A3-4C8B-8CF6-ED0FB96F855F}">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1.0790266617498865E-4</v>
      </c>
      <c r="D6" s="24">
        <v>508.11905201931324</v>
      </c>
      <c r="E6" s="24">
        <v>1612.0619291087662</v>
      </c>
      <c r="F6" s="24">
        <v>4008.4754184177868</v>
      </c>
      <c r="G6" s="24">
        <v>3824.8812728073735</v>
      </c>
      <c r="H6" s="24">
        <v>4366.3658262096551</v>
      </c>
      <c r="I6" s="24">
        <v>6145.1094421726157</v>
      </c>
      <c r="J6" s="24">
        <v>6412.1168802495486</v>
      </c>
      <c r="K6" s="24">
        <v>14322.971040377482</v>
      </c>
      <c r="L6" s="24">
        <v>13666.95709540849</v>
      </c>
      <c r="M6" s="24">
        <v>13075.87853035329</v>
      </c>
      <c r="N6" s="24">
        <v>16873.07886131022</v>
      </c>
      <c r="O6" s="24">
        <v>17107.778059185384</v>
      </c>
      <c r="P6" s="24">
        <v>16324.215701937876</v>
      </c>
      <c r="Q6" s="24">
        <v>15659.514848923376</v>
      </c>
      <c r="R6" s="24">
        <v>15265.780818384528</v>
      </c>
      <c r="S6" s="24">
        <v>17038.131205947717</v>
      </c>
      <c r="T6" s="24">
        <v>17837.3130221108</v>
      </c>
      <c r="U6" s="24">
        <v>17641.693001840347</v>
      </c>
      <c r="V6" s="24">
        <v>18312.144712639882</v>
      </c>
      <c r="W6" s="24">
        <v>19636.634579137422</v>
      </c>
      <c r="X6" s="24">
        <v>22382.309089204551</v>
      </c>
      <c r="Y6" s="24">
        <v>22342.706889840247</v>
      </c>
      <c r="Z6" s="24">
        <v>21259.761699850944</v>
      </c>
      <c r="AA6" s="24">
        <v>21562.296227081442</v>
      </c>
      <c r="AB6" s="24">
        <v>23428.981843515863</v>
      </c>
      <c r="AC6" s="24">
        <v>22768.989244323904</v>
      </c>
      <c r="AD6" s="24">
        <v>21772.443871591382</v>
      </c>
      <c r="AE6" s="24">
        <v>20775.232815976273</v>
      </c>
    </row>
    <row r="7" spans="1:31" x14ac:dyDescent="0.35">
      <c r="A7" s="28" t="s">
        <v>131</v>
      </c>
      <c r="B7" s="28" t="s">
        <v>79</v>
      </c>
      <c r="C7" s="24">
        <v>3473.1725217155526</v>
      </c>
      <c r="D7" s="24">
        <v>3314.0959375635771</v>
      </c>
      <c r="E7" s="24">
        <v>3170.7655059006461</v>
      </c>
      <c r="F7" s="24">
        <v>3359.4252525460506</v>
      </c>
      <c r="G7" s="24">
        <v>3347.0631808921439</v>
      </c>
      <c r="H7" s="24">
        <v>3193.7625766989863</v>
      </c>
      <c r="I7" s="24">
        <v>3129.9598425601771</v>
      </c>
      <c r="J7" s="24">
        <v>4350.9501776016614</v>
      </c>
      <c r="K7" s="24">
        <v>4151.6700153791808</v>
      </c>
      <c r="L7" s="24">
        <v>3961.5171894560494</v>
      </c>
      <c r="M7" s="24">
        <v>4245.0090724998299</v>
      </c>
      <c r="N7" s="24">
        <v>4527.2560451385361</v>
      </c>
      <c r="O7" s="24">
        <v>5756.5925033932554</v>
      </c>
      <c r="P7" s="24">
        <v>5492.9317844448497</v>
      </c>
      <c r="Q7" s="24">
        <v>5578.975015748314</v>
      </c>
      <c r="R7" s="24">
        <v>5555.4259741052892</v>
      </c>
      <c r="S7" s="24">
        <v>7430.6007313926602</v>
      </c>
      <c r="T7" s="24">
        <v>7090.267871425106</v>
      </c>
      <c r="U7" s="24">
        <v>6999.0631771720682</v>
      </c>
      <c r="V7" s="24">
        <v>7212.0607291732167</v>
      </c>
      <c r="W7" s="24">
        <v>8081.4578277180781</v>
      </c>
      <c r="X7" s="24">
        <v>10331.300076153066</v>
      </c>
      <c r="Y7" s="24">
        <v>9884.4844464311682</v>
      </c>
      <c r="Z7" s="24">
        <v>9828.2238595248036</v>
      </c>
      <c r="AA7" s="24">
        <v>9684.8834849897812</v>
      </c>
      <c r="AB7" s="24">
        <v>10282.705067761628</v>
      </c>
      <c r="AC7" s="24">
        <v>9837.9911006573857</v>
      </c>
      <c r="AD7" s="24">
        <v>9785.1698059929422</v>
      </c>
      <c r="AE7" s="24">
        <v>11097.353849232688</v>
      </c>
    </row>
    <row r="8" spans="1:31" x14ac:dyDescent="0.35">
      <c r="A8" s="28" t="s">
        <v>132</v>
      </c>
      <c r="B8" s="28" t="s">
        <v>79</v>
      </c>
      <c r="C8" s="24">
        <v>3.2179068774939684E-4</v>
      </c>
      <c r="D8" s="24">
        <v>3.159747776386733E-4</v>
      </c>
      <c r="E8" s="24">
        <v>3.3573483479797594E-4</v>
      </c>
      <c r="F8" s="24">
        <v>2624.5513440858904</v>
      </c>
      <c r="G8" s="24">
        <v>2504.3429659465442</v>
      </c>
      <c r="H8" s="24">
        <v>2826.5285345943585</v>
      </c>
      <c r="I8" s="24">
        <v>6581.9326667301748</v>
      </c>
      <c r="J8" s="24">
        <v>7220.1170383552871</v>
      </c>
      <c r="K8" s="24">
        <v>6889.4246525306889</v>
      </c>
      <c r="L8" s="24">
        <v>6886.1462988801895</v>
      </c>
      <c r="M8" s="24">
        <v>7318.6724075069669</v>
      </c>
      <c r="N8" s="24">
        <v>9639.3580747935594</v>
      </c>
      <c r="O8" s="24">
        <v>10252.897538044092</v>
      </c>
      <c r="P8" s="24">
        <v>10321.553408593161</v>
      </c>
      <c r="Q8" s="24">
        <v>9875.1592995875326</v>
      </c>
      <c r="R8" s="24">
        <v>9396.5128979838191</v>
      </c>
      <c r="S8" s="24">
        <v>10588.36656524269</v>
      </c>
      <c r="T8" s="24">
        <v>10103.403209054872</v>
      </c>
      <c r="U8" s="24">
        <v>9666.4438224050609</v>
      </c>
      <c r="V8" s="24">
        <v>9819.9982680985468</v>
      </c>
      <c r="W8" s="24">
        <v>10768.354609119031</v>
      </c>
      <c r="X8" s="24">
        <v>10342.051317023486</v>
      </c>
      <c r="Y8" s="24">
        <v>10532.540233765594</v>
      </c>
      <c r="Z8" s="24">
        <v>10022.030748692367</v>
      </c>
      <c r="AA8" s="24">
        <v>9801.4094369775285</v>
      </c>
      <c r="AB8" s="24">
        <v>10921.209352229667</v>
      </c>
      <c r="AC8" s="24">
        <v>10448.880883939415</v>
      </c>
      <c r="AD8" s="24">
        <v>9942.4263456712506</v>
      </c>
      <c r="AE8" s="24">
        <v>9487.0480396152961</v>
      </c>
    </row>
    <row r="9" spans="1:31" x14ac:dyDescent="0.35">
      <c r="A9" s="28" t="s">
        <v>133</v>
      </c>
      <c r="B9" s="28" t="s">
        <v>79</v>
      </c>
      <c r="C9" s="24">
        <v>524.93729936792761</v>
      </c>
      <c r="D9" s="24">
        <v>500.89439854098765</v>
      </c>
      <c r="E9" s="24">
        <v>691.63200389751273</v>
      </c>
      <c r="F9" s="24">
        <v>2099.6417256225322</v>
      </c>
      <c r="G9" s="24">
        <v>2003.4750454453044</v>
      </c>
      <c r="H9" s="24">
        <v>1911.7129016520962</v>
      </c>
      <c r="I9" s="24">
        <v>2112.0529182528285</v>
      </c>
      <c r="J9" s="24">
        <v>3091.706181184491</v>
      </c>
      <c r="K9" s="24">
        <v>2950.1013177860223</v>
      </c>
      <c r="L9" s="24">
        <v>2827.1612428380531</v>
      </c>
      <c r="M9" s="24">
        <v>2852.9404581036802</v>
      </c>
      <c r="N9" s="24">
        <v>3809.798782840759</v>
      </c>
      <c r="O9" s="24">
        <v>3635.3041926523579</v>
      </c>
      <c r="P9" s="24">
        <v>3471.8769242203716</v>
      </c>
      <c r="Q9" s="24">
        <v>3449.5466509775915</v>
      </c>
      <c r="R9" s="24">
        <v>3282.3480242084811</v>
      </c>
      <c r="S9" s="24">
        <v>4004.8181619617912</v>
      </c>
      <c r="T9" s="24">
        <v>4039.1388775517571</v>
      </c>
      <c r="U9" s="24">
        <v>4233.2757008277085</v>
      </c>
      <c r="V9" s="24">
        <v>4028.0899489307767</v>
      </c>
      <c r="W9" s="24">
        <v>4200.2289916832642</v>
      </c>
      <c r="X9" s="24">
        <v>4007.8522898848128</v>
      </c>
      <c r="Y9" s="24">
        <v>4998.5880997461745</v>
      </c>
      <c r="Z9" s="24">
        <v>4756.3082857349555</v>
      </c>
      <c r="AA9" s="24">
        <v>4640.4619736053119</v>
      </c>
      <c r="AB9" s="24">
        <v>5454.4214708396448</v>
      </c>
      <c r="AC9" s="24">
        <v>5218.5246535384476</v>
      </c>
      <c r="AD9" s="24">
        <v>4965.5841231068025</v>
      </c>
      <c r="AE9" s="24">
        <v>5029.0901853408377</v>
      </c>
    </row>
    <row r="10" spans="1:31" x14ac:dyDescent="0.35">
      <c r="A10" s="28" t="s">
        <v>134</v>
      </c>
      <c r="B10" s="28" t="s">
        <v>79</v>
      </c>
      <c r="C10" s="24">
        <v>493.08046571305999</v>
      </c>
      <c r="D10" s="24">
        <v>470.49663185056198</v>
      </c>
      <c r="E10" s="24">
        <v>743.87733831141702</v>
      </c>
      <c r="F10" s="24">
        <v>707.82180225682396</v>
      </c>
      <c r="G10" s="24">
        <v>675.40248280059495</v>
      </c>
      <c r="H10" s="24">
        <v>644.46802386925799</v>
      </c>
      <c r="I10" s="24">
        <v>767.11293137321991</v>
      </c>
      <c r="J10" s="24">
        <v>873.15271712891297</v>
      </c>
      <c r="K10" s="24">
        <v>969.82277433501599</v>
      </c>
      <c r="L10" s="24">
        <v>1059.7727086485411</v>
      </c>
      <c r="M10" s="24">
        <v>1177.1672999976518</v>
      </c>
      <c r="N10" s="24">
        <v>1325.7772191142931</v>
      </c>
      <c r="O10" s="24">
        <v>1461.3019884193582</v>
      </c>
      <c r="P10" s="24">
        <v>1581.6307642531281</v>
      </c>
      <c r="Q10" s="24">
        <v>1692.387177175252</v>
      </c>
      <c r="R10" s="24">
        <v>1780.83400810899</v>
      </c>
      <c r="S10" s="24">
        <v>1861.9371306094449</v>
      </c>
      <c r="T10" s="24">
        <v>1932.0500552694123</v>
      </c>
      <c r="U10" s="24">
        <v>2002.3790434554419</v>
      </c>
      <c r="V10" s="24">
        <v>2051.7528343362833</v>
      </c>
      <c r="W10" s="24">
        <v>1957.7794212971678</v>
      </c>
      <c r="X10" s="24">
        <v>1868.110134081807</v>
      </c>
      <c r="Y10" s="24">
        <v>1787.3167373805418</v>
      </c>
      <c r="Z10" s="24">
        <v>1700.685960039265</v>
      </c>
      <c r="AA10" s="24">
        <v>1622.7919459562829</v>
      </c>
      <c r="AB10" s="24">
        <v>1548.46559667005</v>
      </c>
      <c r="AC10" s="24">
        <v>1481.4964212731597</v>
      </c>
      <c r="AD10" s="24">
        <v>1409.6886751031611</v>
      </c>
      <c r="AE10" s="24">
        <v>1345.1227812693239</v>
      </c>
    </row>
    <row r="11" spans="1:31" x14ac:dyDescent="0.35">
      <c r="A11" s="22" t="s">
        <v>40</v>
      </c>
      <c r="B11" s="22" t="s">
        <v>153</v>
      </c>
      <c r="C11" s="32">
        <v>4491.1907164898939</v>
      </c>
      <c r="D11" s="32">
        <v>4793.6063359492173</v>
      </c>
      <c r="E11" s="32">
        <v>6218.337112953177</v>
      </c>
      <c r="F11" s="32">
        <v>12799.915542929084</v>
      </c>
      <c r="G11" s="32">
        <v>12355.164947891961</v>
      </c>
      <c r="H11" s="32">
        <v>12942.837863024355</v>
      </c>
      <c r="I11" s="32">
        <v>18736.167801089017</v>
      </c>
      <c r="J11" s="32">
        <v>21948.042994519899</v>
      </c>
      <c r="K11" s="32">
        <v>29283.989800408388</v>
      </c>
      <c r="L11" s="32">
        <v>28401.554535231327</v>
      </c>
      <c r="M11" s="32">
        <v>28669.667768461419</v>
      </c>
      <c r="N11" s="32">
        <v>36175.268983197369</v>
      </c>
      <c r="O11" s="32">
        <v>38213.874281694443</v>
      </c>
      <c r="P11" s="32">
        <v>37192.208583449385</v>
      </c>
      <c r="Q11" s="32">
        <v>36255.58299241207</v>
      </c>
      <c r="R11" s="32">
        <v>35280.90172279111</v>
      </c>
      <c r="S11" s="32">
        <v>40923.853795154304</v>
      </c>
      <c r="T11" s="32">
        <v>41002.17303541195</v>
      </c>
      <c r="U11" s="32">
        <v>40542.854745700628</v>
      </c>
      <c r="V11" s="32">
        <v>41424.046493178706</v>
      </c>
      <c r="W11" s="32">
        <v>44644.455428954971</v>
      </c>
      <c r="X11" s="32">
        <v>48931.622906347715</v>
      </c>
      <c r="Y11" s="32">
        <v>49545.636407163722</v>
      </c>
      <c r="Z11" s="32">
        <v>47567.01055384233</v>
      </c>
      <c r="AA11" s="32">
        <v>47311.843068610346</v>
      </c>
      <c r="AB11" s="32">
        <v>51635.78333101685</v>
      </c>
      <c r="AC11" s="32">
        <v>49755.882303732316</v>
      </c>
      <c r="AD11" s="32">
        <v>47875.312821465544</v>
      </c>
      <c r="AE11" s="32">
        <v>47733.847671434421</v>
      </c>
    </row>
  </sheetData>
  <sheetProtection algorithmName="SHA-512" hashValue="Y5a7oi8Y8rOxM5FWnBhOpuuG5ywkdrU0aKOEQDB/aBw0XkDsAk2XSvG6oqIDOk0Dp3C7TxvDR7EU2/XGpKgpjA==" saltValue="xlve08LSjYvK85i99IgzW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4A416-25EB-4A99-AE4F-DA915839D16B}">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0.48511046500208588</v>
      </c>
      <c r="D6" s="29">
        <v>0.44871943522022872</v>
      </c>
      <c r="E6" s="29">
        <v>0.47211416262227729</v>
      </c>
      <c r="F6" s="29">
        <v>0.60247828123208769</v>
      </c>
      <c r="G6" s="29">
        <v>0.63691950014842613</v>
      </c>
      <c r="H6" s="29">
        <v>0.61240607072085085</v>
      </c>
      <c r="I6" s="29">
        <v>0.59332602720182359</v>
      </c>
      <c r="J6" s="29">
        <v>0.63004797852168637</v>
      </c>
      <c r="K6" s="29">
        <v>0.61684827358560901</v>
      </c>
      <c r="L6" s="29">
        <v>0.60774414910634256</v>
      </c>
      <c r="M6" s="29">
        <v>0.56994285174534665</v>
      </c>
      <c r="N6" s="29">
        <v>0.5759508802294363</v>
      </c>
      <c r="O6" s="29">
        <v>0.66247784289739642</v>
      </c>
      <c r="P6" s="29">
        <v>0.57757142976599696</v>
      </c>
      <c r="Q6" s="29">
        <v>0.54031400103559446</v>
      </c>
      <c r="R6" s="29">
        <v>0.57873147895992305</v>
      </c>
      <c r="S6" s="29">
        <v>0.58916009440401707</v>
      </c>
      <c r="T6" s="29">
        <v>0.58400239359006378</v>
      </c>
      <c r="U6" s="29">
        <v>0.53783819825877233</v>
      </c>
      <c r="V6" s="29">
        <v>0.53581916785323591</v>
      </c>
      <c r="W6" s="29">
        <v>0.53375925404629065</v>
      </c>
      <c r="X6" s="29">
        <v>0.57244092181484729</v>
      </c>
      <c r="Y6" s="29">
        <v>0.53529857779662038</v>
      </c>
      <c r="Z6" s="29">
        <v>0.51210208560813497</v>
      </c>
      <c r="AA6" s="29">
        <v>0.47994245830080368</v>
      </c>
      <c r="AB6" s="29">
        <v>0.49848587414608914</v>
      </c>
      <c r="AC6" s="29">
        <v>0.49978169267349726</v>
      </c>
      <c r="AD6" s="29">
        <v>0.45080670414179652</v>
      </c>
      <c r="AE6" s="29">
        <v>0.46114414257292363</v>
      </c>
    </row>
    <row r="7" spans="1:31" x14ac:dyDescent="0.35">
      <c r="A7" s="28" t="s">
        <v>40</v>
      </c>
      <c r="B7" s="28" t="s">
        <v>71</v>
      </c>
      <c r="C7" s="29">
        <v>0.65072164707676761</v>
      </c>
      <c r="D7" s="29">
        <v>0.55555212772042206</v>
      </c>
      <c r="E7" s="29">
        <v>0.59549029322885394</v>
      </c>
      <c r="F7" s="29">
        <v>0.66371688750540903</v>
      </c>
      <c r="G7" s="29">
        <v>0.68817675770196141</v>
      </c>
      <c r="H7" s="29">
        <v>0.67278658315446771</v>
      </c>
      <c r="I7" s="29" t="s">
        <v>169</v>
      </c>
      <c r="J7" s="29" t="s">
        <v>169</v>
      </c>
      <c r="K7" s="29" t="s">
        <v>169</v>
      </c>
      <c r="L7" s="29" t="s">
        <v>169</v>
      </c>
      <c r="M7" s="29" t="s">
        <v>169</v>
      </c>
      <c r="N7" s="29" t="s">
        <v>169</v>
      </c>
      <c r="O7" s="29" t="s">
        <v>169</v>
      </c>
      <c r="P7" s="29" t="s">
        <v>169</v>
      </c>
      <c r="Q7" s="29" t="s">
        <v>169</v>
      </c>
      <c r="R7" s="29" t="s">
        <v>169</v>
      </c>
      <c r="S7" s="29" t="s">
        <v>169</v>
      </c>
      <c r="T7" s="29" t="s">
        <v>169</v>
      </c>
      <c r="U7" s="29" t="s">
        <v>169</v>
      </c>
      <c r="V7" s="29" t="s">
        <v>169</v>
      </c>
      <c r="W7" s="29" t="s">
        <v>169</v>
      </c>
      <c r="X7" s="29" t="s">
        <v>169</v>
      </c>
      <c r="Y7" s="29" t="s">
        <v>169</v>
      </c>
      <c r="Z7" s="29" t="s">
        <v>169</v>
      </c>
      <c r="AA7" s="29" t="s">
        <v>169</v>
      </c>
      <c r="AB7" s="29" t="s">
        <v>169</v>
      </c>
      <c r="AC7" s="29" t="s">
        <v>169</v>
      </c>
      <c r="AD7" s="29" t="s">
        <v>169</v>
      </c>
      <c r="AE7" s="29" t="s">
        <v>169</v>
      </c>
    </row>
    <row r="8" spans="1:31" x14ac:dyDescent="0.35">
      <c r="A8" s="28" t="s">
        <v>40</v>
      </c>
      <c r="B8" s="28" t="s">
        <v>20</v>
      </c>
      <c r="C8" s="29">
        <v>8.417148008327982E-2</v>
      </c>
      <c r="D8" s="29">
        <v>8.4171480094739917E-2</v>
      </c>
      <c r="E8" s="29">
        <v>7.3134734064860762E-2</v>
      </c>
      <c r="F8" s="29">
        <v>0.12921939027644433</v>
      </c>
      <c r="G8" s="29">
        <v>0.16378131628604412</v>
      </c>
      <c r="H8" s="29">
        <v>0.13156589629095197</v>
      </c>
      <c r="I8" s="29">
        <v>0.1312247541007121</v>
      </c>
      <c r="J8" s="29">
        <v>0.13780947165776467</v>
      </c>
      <c r="K8" s="29">
        <v>0.11621788396734253</v>
      </c>
      <c r="L8" s="29">
        <v>0.13556049429514322</v>
      </c>
      <c r="M8" s="29">
        <v>0.17683146715576642</v>
      </c>
      <c r="N8" s="29">
        <v>0.22994064450581594</v>
      </c>
      <c r="O8" s="29">
        <v>0.26073836610842061</v>
      </c>
      <c r="P8" s="29">
        <v>0.24396424392344346</v>
      </c>
      <c r="Q8" s="29">
        <v>0.19454944239315744</v>
      </c>
      <c r="R8" s="29">
        <v>0.20415136953568339</v>
      </c>
      <c r="S8" s="29">
        <v>0.24579725085917803</v>
      </c>
      <c r="T8" s="29">
        <v>0.24842661244017275</v>
      </c>
      <c r="U8" s="29">
        <v>0.22760560363165119</v>
      </c>
      <c r="V8" s="29">
        <v>0.23844122359244979</v>
      </c>
      <c r="W8" s="29">
        <v>0.25664216283046865</v>
      </c>
      <c r="X8" s="29">
        <v>0.2798202243486152</v>
      </c>
      <c r="Y8" s="29">
        <v>0.24366241654904494</v>
      </c>
      <c r="Z8" s="29">
        <v>0.26920754585597767</v>
      </c>
      <c r="AA8" s="29">
        <v>0.28327562250507893</v>
      </c>
      <c r="AB8" s="29">
        <v>0.28260005366765351</v>
      </c>
      <c r="AC8" s="29">
        <v>0.28337432555620823</v>
      </c>
      <c r="AD8" s="29">
        <v>0.28260005794034565</v>
      </c>
      <c r="AE8" s="29">
        <v>0.28260005716368658</v>
      </c>
    </row>
    <row r="9" spans="1:31" x14ac:dyDescent="0.35">
      <c r="A9" s="28" t="s">
        <v>40</v>
      </c>
      <c r="B9" s="28" t="s">
        <v>32</v>
      </c>
      <c r="C9" s="29">
        <v>5.869504571158974E-2</v>
      </c>
      <c r="D9" s="29">
        <v>5.9460177996410374E-2</v>
      </c>
      <c r="E9" s="29">
        <v>6.0072143809222163E-2</v>
      </c>
      <c r="F9" s="29">
        <v>1.9859150566157169E-2</v>
      </c>
      <c r="G9" s="29">
        <v>2.2386253282788277E-2</v>
      </c>
      <c r="H9" s="29">
        <v>2.2484093653495917E-2</v>
      </c>
      <c r="I9" s="29">
        <v>2.3901150130651676E-2</v>
      </c>
      <c r="J9" s="29">
        <v>2.7537844775252725E-2</v>
      </c>
      <c r="K9" s="29">
        <v>1.8325491263494066E-2</v>
      </c>
      <c r="L9" s="29">
        <v>1.7007150292316621E-2</v>
      </c>
      <c r="M9" s="29">
        <v>2.0341148514002164E-2</v>
      </c>
      <c r="N9" s="29">
        <v>5.8418532412173034E-2</v>
      </c>
      <c r="O9" s="29">
        <v>5.8729552682978324E-2</v>
      </c>
      <c r="P9" s="29">
        <v>9.6591395960355791E-2</v>
      </c>
      <c r="Q9" s="29">
        <v>6.7115150200162635E-2</v>
      </c>
      <c r="R9" s="29">
        <v>7.7387001939075509E-2</v>
      </c>
      <c r="S9" s="29">
        <v>0.13018396392381312</v>
      </c>
      <c r="T9" s="29">
        <v>0.12997335139488334</v>
      </c>
      <c r="U9" s="29">
        <v>0.20918020221787345</v>
      </c>
      <c r="V9" s="29">
        <v>0.23862035225048922</v>
      </c>
      <c r="W9" s="29">
        <v>0.31485635464231354</v>
      </c>
      <c r="X9" s="29">
        <v>0.31590485703413651</v>
      </c>
      <c r="Y9" s="29">
        <v>0.29985227766905853</v>
      </c>
      <c r="Z9" s="29">
        <v>0.29163315394651013</v>
      </c>
      <c r="AA9" s="29">
        <v>0.2538641824309632</v>
      </c>
      <c r="AB9" s="29" t="s">
        <v>169</v>
      </c>
      <c r="AC9" s="29" t="s">
        <v>169</v>
      </c>
      <c r="AD9" s="29" t="s">
        <v>169</v>
      </c>
      <c r="AE9" s="29" t="s">
        <v>169</v>
      </c>
    </row>
    <row r="10" spans="1:31" x14ac:dyDescent="0.35">
      <c r="A10" s="28" t="s">
        <v>40</v>
      </c>
      <c r="B10" s="28" t="s">
        <v>66</v>
      </c>
      <c r="C10" s="29">
        <v>1.0279668613894096E-3</v>
      </c>
      <c r="D10" s="29">
        <v>4.1842162063294812E-4</v>
      </c>
      <c r="E10" s="29">
        <v>1.83952612133009E-3</v>
      </c>
      <c r="F10" s="29">
        <v>4.8415319410907093E-3</v>
      </c>
      <c r="G10" s="29">
        <v>4.2962672471120282E-3</v>
      </c>
      <c r="H10" s="29">
        <v>4.372842970562037E-3</v>
      </c>
      <c r="I10" s="29">
        <v>3.7330132974161142E-3</v>
      </c>
      <c r="J10" s="29">
        <v>5.9469532906543552E-3</v>
      </c>
      <c r="K10" s="29">
        <v>1.9144993865369009E-3</v>
      </c>
      <c r="L10" s="29">
        <v>4.4908524538210155E-3</v>
      </c>
      <c r="M10" s="29">
        <v>7.7668440592566397E-3</v>
      </c>
      <c r="N10" s="29">
        <v>2.3768286929242956E-2</v>
      </c>
      <c r="O10" s="29">
        <v>2.0397275544543757E-2</v>
      </c>
      <c r="P10" s="29">
        <v>2.6067263331764682E-2</v>
      </c>
      <c r="Q10" s="29">
        <v>2.3015290707884609E-2</v>
      </c>
      <c r="R10" s="29">
        <v>3.0262374175782449E-2</v>
      </c>
      <c r="S10" s="29">
        <v>5.4532008499340666E-2</v>
      </c>
      <c r="T10" s="29">
        <v>4.1895805831579105E-2</v>
      </c>
      <c r="U10" s="29">
        <v>7.9753952657077937E-2</v>
      </c>
      <c r="V10" s="29">
        <v>0.10907218311027451</v>
      </c>
      <c r="W10" s="29">
        <v>9.1314753653551503E-2</v>
      </c>
      <c r="X10" s="29">
        <v>0.10284624446398767</v>
      </c>
      <c r="Y10" s="29">
        <v>0.13669171196475846</v>
      </c>
      <c r="Z10" s="29">
        <v>8.9791102103551429E-2</v>
      </c>
      <c r="AA10" s="29">
        <v>9.5705076789782142E-2</v>
      </c>
      <c r="AB10" s="29">
        <v>0.13061668638678042</v>
      </c>
      <c r="AC10" s="29">
        <v>0.14096541927918907</v>
      </c>
      <c r="AD10" s="29">
        <v>0.15654442579030506</v>
      </c>
      <c r="AE10" s="29">
        <v>0.15871577193171174</v>
      </c>
    </row>
    <row r="11" spans="1:31" x14ac:dyDescent="0.35">
      <c r="A11" s="28" t="s">
        <v>40</v>
      </c>
      <c r="B11" s="28" t="s">
        <v>65</v>
      </c>
      <c r="C11" s="29">
        <v>0.20930234649608401</v>
      </c>
      <c r="D11" s="29">
        <v>0.22144720942898619</v>
      </c>
      <c r="E11" s="29">
        <v>0.20277634675129613</v>
      </c>
      <c r="F11" s="29">
        <v>0.23902435207537256</v>
      </c>
      <c r="G11" s="29">
        <v>0.24154565222268656</v>
      </c>
      <c r="H11" s="29">
        <v>0.22829154324227061</v>
      </c>
      <c r="I11" s="29">
        <v>0.25360111587975093</v>
      </c>
      <c r="J11" s="29">
        <v>0.28126643375533911</v>
      </c>
      <c r="K11" s="29">
        <v>0.24203809192983322</v>
      </c>
      <c r="L11" s="29">
        <v>0.22728221021154471</v>
      </c>
      <c r="M11" s="29">
        <v>0.23171645924495565</v>
      </c>
      <c r="N11" s="29">
        <v>0.22451592195408923</v>
      </c>
      <c r="O11" s="29">
        <v>0.25185753858624543</v>
      </c>
      <c r="P11" s="29">
        <v>0.25284763124577331</v>
      </c>
      <c r="Q11" s="29">
        <v>0.24014841907471499</v>
      </c>
      <c r="R11" s="29">
        <v>0.23836950003316806</v>
      </c>
      <c r="S11" s="29">
        <v>0.27060863273320096</v>
      </c>
      <c r="T11" s="29">
        <v>0.24592206026914271</v>
      </c>
      <c r="U11" s="29">
        <v>0.22492525288136336</v>
      </c>
      <c r="V11" s="29">
        <v>0.21591708183316863</v>
      </c>
      <c r="W11" s="29">
        <v>0.20995672241328275</v>
      </c>
      <c r="X11" s="29">
        <v>0.23877182007922113</v>
      </c>
      <c r="Y11" s="29">
        <v>0.23934820051096561</v>
      </c>
      <c r="Z11" s="29">
        <v>0.22765575772923891</v>
      </c>
      <c r="AA11" s="29">
        <v>0.241773836999335</v>
      </c>
      <c r="AB11" s="29">
        <v>0.27401751777561395</v>
      </c>
      <c r="AC11" s="29">
        <v>0.24216513915544527</v>
      </c>
      <c r="AD11" s="29">
        <v>0.21707780021866546</v>
      </c>
      <c r="AE11" s="29">
        <v>0.21442349130050586</v>
      </c>
    </row>
    <row r="12" spans="1:31" x14ac:dyDescent="0.35">
      <c r="A12" s="28" t="s">
        <v>40</v>
      </c>
      <c r="B12" s="28" t="s">
        <v>69</v>
      </c>
      <c r="C12" s="29">
        <v>0.37136312465723981</v>
      </c>
      <c r="D12" s="29">
        <v>0.37184537503531995</v>
      </c>
      <c r="E12" s="29">
        <v>0.3382773409558022</v>
      </c>
      <c r="F12" s="29">
        <v>0.33192965826580312</v>
      </c>
      <c r="G12" s="29">
        <v>0.36076663472434817</v>
      </c>
      <c r="H12" s="29">
        <v>0.36983941418703309</v>
      </c>
      <c r="I12" s="29">
        <v>0.37890938999257612</v>
      </c>
      <c r="J12" s="29">
        <v>0.35585186139157943</v>
      </c>
      <c r="K12" s="29">
        <v>0.34658368628684572</v>
      </c>
      <c r="L12" s="29">
        <v>0.35168691648912376</v>
      </c>
      <c r="M12" s="29">
        <v>0.35868289588697955</v>
      </c>
      <c r="N12" s="29">
        <v>0.32901922517404342</v>
      </c>
      <c r="O12" s="29">
        <v>0.31723377804250769</v>
      </c>
      <c r="P12" s="29">
        <v>0.3364390668623965</v>
      </c>
      <c r="Q12" s="29">
        <v>0.35093508345026464</v>
      </c>
      <c r="R12" s="29">
        <v>0.36277015049123512</v>
      </c>
      <c r="S12" s="29">
        <v>0.34231412303578912</v>
      </c>
      <c r="T12" s="29">
        <v>0.3385684456688155</v>
      </c>
      <c r="U12" s="29">
        <v>0.33702091933303596</v>
      </c>
      <c r="V12" s="29">
        <v>0.33284528564282129</v>
      </c>
      <c r="W12" s="29">
        <v>0.31645746309261608</v>
      </c>
      <c r="X12" s="29">
        <v>0.30069234822583829</v>
      </c>
      <c r="Y12" s="29">
        <v>0.32246401323031387</v>
      </c>
      <c r="Z12" s="29">
        <v>0.33613694276202799</v>
      </c>
      <c r="AA12" s="29">
        <v>0.34768350547135662</v>
      </c>
      <c r="AB12" s="29">
        <v>0.33157378921611291</v>
      </c>
      <c r="AC12" s="29">
        <v>0.33102252599949694</v>
      </c>
      <c r="AD12" s="29">
        <v>0.32618902425384461</v>
      </c>
      <c r="AE12" s="29">
        <v>0.32010750517893388</v>
      </c>
    </row>
    <row r="13" spans="1:31" x14ac:dyDescent="0.35">
      <c r="A13" s="28" t="s">
        <v>40</v>
      </c>
      <c r="B13" s="28" t="s">
        <v>68</v>
      </c>
      <c r="C13" s="29">
        <v>0.29560343566577119</v>
      </c>
      <c r="D13" s="29">
        <v>0.29158891880485521</v>
      </c>
      <c r="E13" s="29">
        <v>0.29604114997624664</v>
      </c>
      <c r="F13" s="29">
        <v>0.28436386127117169</v>
      </c>
      <c r="G13" s="29">
        <v>0.27885554929735712</v>
      </c>
      <c r="H13" s="29">
        <v>0.29569481083145022</v>
      </c>
      <c r="I13" s="29">
        <v>0.29863610914414324</v>
      </c>
      <c r="J13" s="29">
        <v>0.26365423126354753</v>
      </c>
      <c r="K13" s="29">
        <v>0.27333063760470955</v>
      </c>
      <c r="L13" s="29">
        <v>0.28600609381643632</v>
      </c>
      <c r="M13" s="29">
        <v>0.28797166422269271</v>
      </c>
      <c r="N13" s="29">
        <v>0.28194790979098311</v>
      </c>
      <c r="O13" s="29">
        <v>0.27172683802317926</v>
      </c>
      <c r="P13" s="29">
        <v>0.26599949377160803</v>
      </c>
      <c r="Q13" s="29">
        <v>0.28103493063782353</v>
      </c>
      <c r="R13" s="29">
        <v>0.28320083045362765</v>
      </c>
      <c r="S13" s="29">
        <v>0.25006473200719803</v>
      </c>
      <c r="T13" s="29">
        <v>0.25645824261133732</v>
      </c>
      <c r="U13" s="29">
        <v>0.26423795832324465</v>
      </c>
      <c r="V13" s="29">
        <v>0.26403772285355326</v>
      </c>
      <c r="W13" s="29">
        <v>0.26413979795109566</v>
      </c>
      <c r="X13" s="29">
        <v>0.25237149238415379</v>
      </c>
      <c r="Y13" s="29">
        <v>0.24472842418788862</v>
      </c>
      <c r="Z13" s="29">
        <v>0.2562411026237516</v>
      </c>
      <c r="AA13" s="29">
        <v>0.25458469593560512</v>
      </c>
      <c r="AB13" s="29">
        <v>0.22786570861698627</v>
      </c>
      <c r="AC13" s="29">
        <v>0.23270883904098411</v>
      </c>
      <c r="AD13" s="29">
        <v>0.23723979821920432</v>
      </c>
      <c r="AE13" s="29">
        <v>0.23542128604722329</v>
      </c>
    </row>
    <row r="14" spans="1:31" x14ac:dyDescent="0.35">
      <c r="A14" s="28" t="s">
        <v>40</v>
      </c>
      <c r="B14" s="28" t="s">
        <v>36</v>
      </c>
      <c r="C14" s="29">
        <v>6.0137688766023378E-2</v>
      </c>
      <c r="D14" s="29">
        <v>4.0874091001691822E-2</v>
      </c>
      <c r="E14" s="29">
        <v>4.7011858046182742E-2</v>
      </c>
      <c r="F14" s="29">
        <v>5.5610273396243026E-2</v>
      </c>
      <c r="G14" s="29">
        <v>5.2474236848485845E-2</v>
      </c>
      <c r="H14" s="29">
        <v>5.4087056947130528E-2</v>
      </c>
      <c r="I14" s="29">
        <v>5.380404535801523E-2</v>
      </c>
      <c r="J14" s="29">
        <v>5.0781722079330904E-2</v>
      </c>
      <c r="K14" s="29">
        <v>4.6589308385737743E-2</v>
      </c>
      <c r="L14" s="29">
        <v>5.1014694239055046E-2</v>
      </c>
      <c r="M14" s="29">
        <v>4.9098423202800487E-2</v>
      </c>
      <c r="N14" s="29">
        <v>0.10092389229807579</v>
      </c>
      <c r="O14" s="29">
        <v>0.10826416891019079</v>
      </c>
      <c r="P14" s="29">
        <v>0.10918092996601741</v>
      </c>
      <c r="Q14" s="29">
        <v>0.11795421564740496</v>
      </c>
      <c r="R14" s="29">
        <v>0.1189361257208542</v>
      </c>
      <c r="S14" s="29">
        <v>0.12014026286660068</v>
      </c>
      <c r="T14" s="29">
        <v>0.11938766519884382</v>
      </c>
      <c r="U14" s="29">
        <v>0.12947021957374641</v>
      </c>
      <c r="V14" s="29">
        <v>0.12883864857999294</v>
      </c>
      <c r="W14" s="29">
        <v>0.15032761409041573</v>
      </c>
      <c r="X14" s="29">
        <v>0.16012728855150779</v>
      </c>
      <c r="Y14" s="29">
        <v>0.15531391985071963</v>
      </c>
      <c r="Z14" s="29">
        <v>0.17112175606740163</v>
      </c>
      <c r="AA14" s="29">
        <v>0.16893017685798892</v>
      </c>
      <c r="AB14" s="29">
        <v>0.15229704484711054</v>
      </c>
      <c r="AC14" s="29">
        <v>0.15409874630181175</v>
      </c>
      <c r="AD14" s="29">
        <v>0.14782658317846767</v>
      </c>
      <c r="AE14" s="29">
        <v>0.14366159538413226</v>
      </c>
    </row>
    <row r="15" spans="1:31" x14ac:dyDescent="0.35">
      <c r="A15" s="28" t="s">
        <v>40</v>
      </c>
      <c r="B15" s="28" t="s">
        <v>73</v>
      </c>
      <c r="C15" s="29">
        <v>4.0411085179547876E-2</v>
      </c>
      <c r="D15" s="29">
        <v>6.0845414200349376E-2</v>
      </c>
      <c r="E15" s="29">
        <v>7.7251264447523407E-2</v>
      </c>
      <c r="F15" s="29">
        <v>0.18724169419824624</v>
      </c>
      <c r="G15" s="29">
        <v>0.19787218778387083</v>
      </c>
      <c r="H15" s="29">
        <v>0.19771234208773719</v>
      </c>
      <c r="I15" s="29">
        <v>0.21822599722580521</v>
      </c>
      <c r="J15" s="29">
        <v>0.22575186487363819</v>
      </c>
      <c r="K15" s="29">
        <v>0.21235475597039954</v>
      </c>
      <c r="L15" s="29">
        <v>0.23507889232756884</v>
      </c>
      <c r="M15" s="29">
        <v>0.23706287482552765</v>
      </c>
      <c r="N15" s="29">
        <v>0.25498071855444976</v>
      </c>
      <c r="O15" s="29">
        <v>0.23982972866025545</v>
      </c>
      <c r="P15" s="29">
        <v>0.24042337009031553</v>
      </c>
      <c r="Q15" s="29">
        <v>0.25701408884395277</v>
      </c>
      <c r="R15" s="29">
        <v>0.24727789412511147</v>
      </c>
      <c r="S15" s="29">
        <v>0.24869243621457959</v>
      </c>
      <c r="T15" s="29">
        <v>0.24877589411824552</v>
      </c>
      <c r="U15" s="29">
        <v>0.26426201086434359</v>
      </c>
      <c r="V15" s="29">
        <v>0.26163584813955393</v>
      </c>
      <c r="W15" s="29">
        <v>0.26820976320511203</v>
      </c>
      <c r="X15" s="29">
        <v>0.26175271177398335</v>
      </c>
      <c r="Y15" s="29">
        <v>0.24663090718498509</v>
      </c>
      <c r="Z15" s="29">
        <v>0.26708952697768717</v>
      </c>
      <c r="AA15" s="29">
        <v>0.25641784063817852</v>
      </c>
      <c r="AB15" s="29">
        <v>0.24179422639499323</v>
      </c>
      <c r="AC15" s="29">
        <v>0.23725850192105263</v>
      </c>
      <c r="AD15" s="29">
        <v>0.23565740182160808</v>
      </c>
      <c r="AE15" s="29">
        <v>0.22789004923385714</v>
      </c>
    </row>
    <row r="16" spans="1:31" x14ac:dyDescent="0.35">
      <c r="A16" s="28" t="s">
        <v>40</v>
      </c>
      <c r="B16" s="28" t="s">
        <v>56</v>
      </c>
      <c r="C16" s="29">
        <v>4.7787473833752946E-2</v>
      </c>
      <c r="D16" s="29">
        <v>6.0065658845267163E-2</v>
      </c>
      <c r="E16" s="29">
        <v>7.2956730380015433E-2</v>
      </c>
      <c r="F16" s="29">
        <v>8.515808258999466E-2</v>
      </c>
      <c r="G16" s="29">
        <v>8.3794665091994056E-2</v>
      </c>
      <c r="H16" s="29">
        <v>8.3234324397163661E-2</v>
      </c>
      <c r="I16" s="29">
        <v>7.9497121898874104E-2</v>
      </c>
      <c r="J16" s="29">
        <v>7.3620618372346847E-2</v>
      </c>
      <c r="K16" s="29">
        <v>6.8916979009844309E-2</v>
      </c>
      <c r="L16" s="29">
        <v>6.8296792411365992E-2</v>
      </c>
      <c r="M16" s="29">
        <v>6.6171805021680283E-2</v>
      </c>
      <c r="N16" s="29">
        <v>6.6133397982600164E-2</v>
      </c>
      <c r="O16" s="29">
        <v>6.4692372280514651E-2</v>
      </c>
      <c r="P16" s="29">
        <v>6.2883984855358899E-2</v>
      </c>
      <c r="Q16" s="29">
        <v>6.5863165305512755E-2</v>
      </c>
      <c r="R16" s="29">
        <v>6.5386644272494215E-2</v>
      </c>
      <c r="S16" s="29">
        <v>6.0421567119838197E-2</v>
      </c>
      <c r="T16" s="29">
        <v>5.9894260349858862E-2</v>
      </c>
      <c r="U16" s="29">
        <v>6.0556510319574874E-2</v>
      </c>
      <c r="V16" s="29">
        <v>5.9322663188844736E-2</v>
      </c>
      <c r="W16" s="29">
        <v>5.9707213863950309E-2</v>
      </c>
      <c r="X16" s="29">
        <v>5.7250022723458562E-2</v>
      </c>
      <c r="Y16" s="29">
        <v>5.0481838972207316E-2</v>
      </c>
      <c r="Z16" s="29">
        <v>5.4170898588736333E-2</v>
      </c>
      <c r="AA16" s="29">
        <v>5.081738542197696E-2</v>
      </c>
      <c r="AB16" s="29">
        <v>4.4678043016883454E-2</v>
      </c>
      <c r="AC16" s="29">
        <v>4.2913693659556572E-2</v>
      </c>
      <c r="AD16" s="29">
        <v>3.9623757220033348E-2</v>
      </c>
      <c r="AE16" s="29">
        <v>3.6475761463584437E-2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0.48691367789490575</v>
      </c>
      <c r="D20" s="29">
        <v>0.44850949598673862</v>
      </c>
      <c r="E20" s="29">
        <v>0.47422336423374134</v>
      </c>
      <c r="F20" s="29">
        <v>0.57288955288252885</v>
      </c>
      <c r="G20" s="29">
        <v>0.65218830642029535</v>
      </c>
      <c r="H20" s="29">
        <v>0.58759578902770726</v>
      </c>
      <c r="I20" s="29">
        <v>0.58194005479668365</v>
      </c>
      <c r="J20" s="29">
        <v>0.62419025598693634</v>
      </c>
      <c r="K20" s="29">
        <v>0.59414899769626228</v>
      </c>
      <c r="L20" s="29">
        <v>0.59716971789806306</v>
      </c>
      <c r="M20" s="29">
        <v>0.55011507926826086</v>
      </c>
      <c r="N20" s="29">
        <v>0.50167157416170804</v>
      </c>
      <c r="O20" s="29">
        <v>0.66093802144976044</v>
      </c>
      <c r="P20" s="29">
        <v>0.5541882400814051</v>
      </c>
      <c r="Q20" s="29">
        <v>0.44183117706747838</v>
      </c>
      <c r="R20" s="29">
        <v>0.5645421613394217</v>
      </c>
      <c r="S20" s="29">
        <v>0.60495633350245215</v>
      </c>
      <c r="T20" s="29">
        <v>0.59227509724336214</v>
      </c>
      <c r="U20" s="29">
        <v>0.54246391848469477</v>
      </c>
      <c r="V20" s="29">
        <v>0.48078039912058179</v>
      </c>
      <c r="W20" s="29">
        <v>0.53786938727255684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6.1459220479183549E-3</v>
      </c>
      <c r="D22" s="29">
        <v>6.1459221204047849E-3</v>
      </c>
      <c r="E22" s="29">
        <v>1.8490151482869952E-2</v>
      </c>
      <c r="F22" s="29">
        <v>4.7175654053470135E-2</v>
      </c>
      <c r="G22" s="29">
        <v>7.297744175223872E-2</v>
      </c>
      <c r="H22" s="29">
        <v>3.6943567759913733E-2</v>
      </c>
      <c r="I22" s="29">
        <v>3.9813432750161096E-2</v>
      </c>
      <c r="J22" s="29">
        <v>6.8590570721528937E-2</v>
      </c>
      <c r="K22" s="29">
        <v>2.8783966107253565E-2</v>
      </c>
      <c r="L22" s="29">
        <v>6.2065217700798349E-2</v>
      </c>
      <c r="M22" s="29">
        <v>0.10793992439876447</v>
      </c>
      <c r="N22" s="29">
        <v>0.21752566590078026</v>
      </c>
      <c r="O22" s="29">
        <v>0.21868130189195836</v>
      </c>
      <c r="P22" s="29">
        <v>0.25462694924694901</v>
      </c>
      <c r="Q22" s="29">
        <v>0.1786931839913096</v>
      </c>
      <c r="R22" s="29">
        <v>0.1634566421445019</v>
      </c>
      <c r="S22" s="29">
        <v>0.23454886019508864</v>
      </c>
      <c r="T22" s="29">
        <v>0.26540713155377993</v>
      </c>
      <c r="U22" s="29">
        <v>0.24045033816016437</v>
      </c>
      <c r="V22" s="29">
        <v>0.22286923068182887</v>
      </c>
      <c r="W22" s="29">
        <v>0.23161217509597859</v>
      </c>
      <c r="X22" s="29">
        <v>0.2640279270729658</v>
      </c>
      <c r="Y22" s="29">
        <v>2.6069828468078492E-2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5.7098142555934311E-10</v>
      </c>
      <c r="D24" s="29">
        <v>5.9932441763357265E-10</v>
      </c>
      <c r="E24" s="29">
        <v>1.133678140465574E-3</v>
      </c>
      <c r="F24" s="29">
        <v>4.7680902406626877E-3</v>
      </c>
      <c r="G24" s="29">
        <v>8.6361155475497115E-4</v>
      </c>
      <c r="H24" s="29">
        <v>1.8104519100187273E-3</v>
      </c>
      <c r="I24" s="29">
        <v>1.1741818524442845E-3</v>
      </c>
      <c r="J24" s="29">
        <v>2.7830389560767788E-3</v>
      </c>
      <c r="K24" s="29">
        <v>9.0866628085525938E-5</v>
      </c>
      <c r="L24" s="29">
        <v>7.6832170756887348E-4</v>
      </c>
      <c r="M24" s="29">
        <v>1.1088446980522162E-9</v>
      </c>
      <c r="N24" s="29">
        <v>1.7833971375095195E-2</v>
      </c>
      <c r="O24" s="29">
        <v>9.6888658262807622E-3</v>
      </c>
      <c r="P24" s="29">
        <v>2.1932191180233439E-2</v>
      </c>
      <c r="Q24" s="29">
        <v>2.201372848140103E-2</v>
      </c>
      <c r="R24" s="29">
        <v>3.066670902364272E-2</v>
      </c>
      <c r="S24" s="29">
        <v>5.4574256556819536E-2</v>
      </c>
      <c r="T24" s="29">
        <v>4.0653224362547619E-2</v>
      </c>
      <c r="U24" s="29">
        <v>9.7085439332416187E-2</v>
      </c>
      <c r="V24" s="29">
        <v>0.13771826213132266</v>
      </c>
      <c r="W24" s="29">
        <v>8.3566585649138964E-2</v>
      </c>
      <c r="X24" s="29">
        <v>0.10352671460703712</v>
      </c>
      <c r="Y24" s="29">
        <v>0.15884959702031295</v>
      </c>
      <c r="Z24" s="29">
        <v>8.7318577690875476E-2</v>
      </c>
      <c r="AA24" s="29">
        <v>8.974042767726742E-2</v>
      </c>
      <c r="AB24" s="29">
        <v>0.13748178938128733</v>
      </c>
      <c r="AC24" s="29">
        <v>0.17702462290981585</v>
      </c>
      <c r="AD24" s="29">
        <v>0.19165740997321992</v>
      </c>
      <c r="AE24" s="29">
        <v>0.18140953211102767</v>
      </c>
    </row>
    <row r="25" spans="1:31" s="27" customFormat="1" x14ac:dyDescent="0.35">
      <c r="A25" s="28" t="s">
        <v>130</v>
      </c>
      <c r="B25" s="28" t="s">
        <v>65</v>
      </c>
      <c r="C25" s="29">
        <v>9.5734260485943634E-2</v>
      </c>
      <c r="D25" s="29">
        <v>0.1022376842161045</v>
      </c>
      <c r="E25" s="29">
        <v>9.5352500198722823E-2</v>
      </c>
      <c r="F25" s="29">
        <v>0.12967647253649872</v>
      </c>
      <c r="G25" s="29">
        <v>0.12513693772466722</v>
      </c>
      <c r="H25" s="29">
        <v>0.12295169329553182</v>
      </c>
      <c r="I25" s="29">
        <v>0.1292456460259841</v>
      </c>
      <c r="J25" s="29">
        <v>0.16720813174001745</v>
      </c>
      <c r="K25" s="29">
        <v>0.13100799440043095</v>
      </c>
      <c r="L25" s="29">
        <v>0.12033442630914208</v>
      </c>
      <c r="M25" s="29">
        <v>0.12707805569539757</v>
      </c>
      <c r="N25" s="29">
        <v>0.12643779594252047</v>
      </c>
      <c r="O25" s="29">
        <v>0.14929633749326549</v>
      </c>
      <c r="P25" s="29">
        <v>0.16216641230138754</v>
      </c>
      <c r="Q25" s="29">
        <v>0.15906913811681372</v>
      </c>
      <c r="R25" s="29">
        <v>0.14864588842373014</v>
      </c>
      <c r="S25" s="29">
        <v>0.19980537788258562</v>
      </c>
      <c r="T25" s="29">
        <v>0.1734976998931308</v>
      </c>
      <c r="U25" s="29">
        <v>0.16143317651890518</v>
      </c>
      <c r="V25" s="29">
        <v>0.15061117339233193</v>
      </c>
      <c r="W25" s="29">
        <v>0.13928060950513588</v>
      </c>
      <c r="X25" s="29">
        <v>0.16826547715570159</v>
      </c>
      <c r="Y25" s="29">
        <v>0.16077458466919262</v>
      </c>
      <c r="Z25" s="29">
        <v>0.16772509914063397</v>
      </c>
      <c r="AA25" s="29">
        <v>0.17019302637273342</v>
      </c>
      <c r="AB25" s="29">
        <v>0.2053287368290895</v>
      </c>
      <c r="AC25" s="29">
        <v>0.16458411895109651</v>
      </c>
      <c r="AD25" s="29">
        <v>0.15139593412999125</v>
      </c>
      <c r="AE25" s="29">
        <v>0.13629389280446547</v>
      </c>
    </row>
    <row r="26" spans="1:31" s="27" customFormat="1" x14ac:dyDescent="0.35">
      <c r="A26" s="28" t="s">
        <v>130</v>
      </c>
      <c r="B26" s="28" t="s">
        <v>69</v>
      </c>
      <c r="C26" s="29">
        <v>0.33285336405763094</v>
      </c>
      <c r="D26" s="29">
        <v>0.36122171789649166</v>
      </c>
      <c r="E26" s="29">
        <v>0.34129397526867078</v>
      </c>
      <c r="F26" s="29">
        <v>0.3298460896046394</v>
      </c>
      <c r="G26" s="29">
        <v>0.36651243144091727</v>
      </c>
      <c r="H26" s="29">
        <v>0.37759269495599107</v>
      </c>
      <c r="I26" s="29">
        <v>0.37391670208396799</v>
      </c>
      <c r="J26" s="29">
        <v>0.33141553055780837</v>
      </c>
      <c r="K26" s="29">
        <v>0.30283770762674023</v>
      </c>
      <c r="L26" s="29">
        <v>0.32415476665912696</v>
      </c>
      <c r="M26" s="29">
        <v>0.33607233512318124</v>
      </c>
      <c r="N26" s="29">
        <v>0.33007934229022828</v>
      </c>
      <c r="O26" s="29">
        <v>0.31925358974355644</v>
      </c>
      <c r="P26" s="29">
        <v>0.33691464205266536</v>
      </c>
      <c r="Q26" s="29">
        <v>0.35510582960068565</v>
      </c>
      <c r="R26" s="29">
        <v>0.35714307193104056</v>
      </c>
      <c r="S26" s="29">
        <v>0.31835489030777769</v>
      </c>
      <c r="T26" s="29">
        <v>0.29119406111624491</v>
      </c>
      <c r="U26" s="29">
        <v>0.3095073213107275</v>
      </c>
      <c r="V26" s="29">
        <v>0.31195739916997123</v>
      </c>
      <c r="W26" s="29">
        <v>0.31717251119946682</v>
      </c>
      <c r="X26" s="29">
        <v>0.30127190713944174</v>
      </c>
      <c r="Y26" s="29">
        <v>0.31540602046127386</v>
      </c>
      <c r="Z26" s="29">
        <v>0.33032674974409371</v>
      </c>
      <c r="AA26" s="29">
        <v>0.3320216998362554</v>
      </c>
      <c r="AB26" s="29">
        <v>0.29705377292179203</v>
      </c>
      <c r="AC26" s="29">
        <v>0.28422571910523875</v>
      </c>
      <c r="AD26" s="29">
        <v>0.29300296293060524</v>
      </c>
      <c r="AE26" s="29">
        <v>0.30073131322669566</v>
      </c>
    </row>
    <row r="27" spans="1:31" s="27" customFormat="1" x14ac:dyDescent="0.35">
      <c r="A27" s="28" t="s">
        <v>130</v>
      </c>
      <c r="B27" s="28" t="s">
        <v>68</v>
      </c>
      <c r="C27" s="29">
        <v>0.28629391040801649</v>
      </c>
      <c r="D27" s="29">
        <v>0.28533028399524141</v>
      </c>
      <c r="E27" s="29">
        <v>0.28723704912217174</v>
      </c>
      <c r="F27" s="29">
        <v>0.27653116204299022</v>
      </c>
      <c r="G27" s="29">
        <v>0.26668194065099032</v>
      </c>
      <c r="H27" s="29">
        <v>0.28826953359347834</v>
      </c>
      <c r="I27" s="29">
        <v>0.28977650572864788</v>
      </c>
      <c r="J27" s="29">
        <v>0.26122334062040931</v>
      </c>
      <c r="K27" s="29">
        <v>0.26701589848418167</v>
      </c>
      <c r="L27" s="29">
        <v>0.28230784128475256</v>
      </c>
      <c r="M27" s="29">
        <v>0.28751198586972898</v>
      </c>
      <c r="N27" s="29">
        <v>0.28402162555221983</v>
      </c>
      <c r="O27" s="29">
        <v>0.27583788286500621</v>
      </c>
      <c r="P27" s="29">
        <v>0.26415553233391192</v>
      </c>
      <c r="Q27" s="29">
        <v>0.28385193007189669</v>
      </c>
      <c r="R27" s="29">
        <v>0.28445629376113712</v>
      </c>
      <c r="S27" s="29">
        <v>0.2556420769118779</v>
      </c>
      <c r="T27" s="29">
        <v>0.25859538706506874</v>
      </c>
      <c r="U27" s="29">
        <v>0.27520792128291449</v>
      </c>
      <c r="V27" s="29">
        <v>0.26978675498176885</v>
      </c>
      <c r="W27" s="29">
        <v>0.26959229037309818</v>
      </c>
      <c r="X27" s="29">
        <v>0.25722476375156256</v>
      </c>
      <c r="Y27" s="29">
        <v>0.2465679108002283</v>
      </c>
      <c r="Z27" s="29">
        <v>0.26522209552518161</v>
      </c>
      <c r="AA27" s="29">
        <v>0.26427481966158439</v>
      </c>
      <c r="AB27" s="29">
        <v>0.2371508062533115</v>
      </c>
      <c r="AC27" s="29">
        <v>0.23755057693486414</v>
      </c>
      <c r="AD27" s="29">
        <v>0.24593801744951072</v>
      </c>
      <c r="AE27" s="29">
        <v>0.24570142982216381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0.14570378005335699</v>
      </c>
      <c r="V28" s="29">
        <v>0.14475372105200418</v>
      </c>
      <c r="W28" s="29">
        <v>0.19216799060421672</v>
      </c>
      <c r="X28" s="29">
        <v>0.19109662909987316</v>
      </c>
      <c r="Y28" s="29">
        <v>0.1850639408339686</v>
      </c>
      <c r="Z28" s="29">
        <v>0.20961585258493332</v>
      </c>
      <c r="AA28" s="29">
        <v>0.20801856901339799</v>
      </c>
      <c r="AB28" s="29">
        <v>0.2038215247108203</v>
      </c>
      <c r="AC28" s="29">
        <v>0.20122687047480328</v>
      </c>
      <c r="AD28" s="29">
        <v>0.20551680085246671</v>
      </c>
      <c r="AE28" s="29">
        <v>0.20179746586499622</v>
      </c>
    </row>
    <row r="29" spans="1:31" s="27" customFormat="1" x14ac:dyDescent="0.35">
      <c r="A29" s="28" t="s">
        <v>130</v>
      </c>
      <c r="B29" s="28" t="s">
        <v>73</v>
      </c>
      <c r="C29" s="29">
        <v>3.4059934360730543E-2</v>
      </c>
      <c r="D29" s="29">
        <v>6.0534475361491154E-2</v>
      </c>
      <c r="E29" s="29">
        <v>8.1510280581980593E-2</v>
      </c>
      <c r="F29" s="29">
        <v>0.44437704635774683</v>
      </c>
      <c r="G29" s="29">
        <v>0.22665014691951879</v>
      </c>
      <c r="H29" s="29">
        <v>0.22209643141852775</v>
      </c>
      <c r="I29" s="29">
        <v>0.24509487310185402</v>
      </c>
      <c r="J29" s="29">
        <v>0.25647120958294806</v>
      </c>
      <c r="K29" s="29">
        <v>0.2277212409443444</v>
      </c>
      <c r="L29" s="29">
        <v>0.25081308559388837</v>
      </c>
      <c r="M29" s="29">
        <v>0.25352467726336075</v>
      </c>
      <c r="N29" s="29">
        <v>0.27287157328072376</v>
      </c>
      <c r="O29" s="29">
        <v>0.25610293495496894</v>
      </c>
      <c r="P29" s="29">
        <v>0.25839647249961256</v>
      </c>
      <c r="Q29" s="29">
        <v>0.27838604476641132</v>
      </c>
      <c r="R29" s="29">
        <v>0.26521820696914722</v>
      </c>
      <c r="S29" s="29">
        <v>0.27667012147357423</v>
      </c>
      <c r="T29" s="29">
        <v>0.27145509442621152</v>
      </c>
      <c r="U29" s="29">
        <v>0.28428730043888023</v>
      </c>
      <c r="V29" s="29">
        <v>0.27961368770628892</v>
      </c>
      <c r="W29" s="29">
        <v>0.28649521683301454</v>
      </c>
      <c r="X29" s="29">
        <v>0.28400157495305317</v>
      </c>
      <c r="Y29" s="29">
        <v>0.2705730002474937</v>
      </c>
      <c r="Z29" s="29">
        <v>0.2975488985505616</v>
      </c>
      <c r="AA29" s="29">
        <v>0.29105868183208883</v>
      </c>
      <c r="AB29" s="29">
        <v>0.28530648686526078</v>
      </c>
      <c r="AC29" s="29">
        <v>0.27129393498056226</v>
      </c>
      <c r="AD29" s="29">
        <v>0.28312124124271509</v>
      </c>
      <c r="AE29" s="29">
        <v>0.27573106652424745</v>
      </c>
    </row>
    <row r="30" spans="1:31" s="27" customFormat="1" x14ac:dyDescent="0.35">
      <c r="A30" s="28" t="s">
        <v>130</v>
      </c>
      <c r="B30" s="28" t="s">
        <v>56</v>
      </c>
      <c r="C30" s="29">
        <v>2.5496695342698966E-2</v>
      </c>
      <c r="D30" s="29">
        <v>4.4202436269452118E-2</v>
      </c>
      <c r="E30" s="29">
        <v>6.7248314447704696E-2</v>
      </c>
      <c r="F30" s="29">
        <v>7.775253717139835E-2</v>
      </c>
      <c r="G30" s="29">
        <v>7.9486332377640578E-2</v>
      </c>
      <c r="H30" s="29">
        <v>8.0335373993710615E-2</v>
      </c>
      <c r="I30" s="29">
        <v>7.7191557853471926E-2</v>
      </c>
      <c r="J30" s="29">
        <v>7.2047067566944317E-2</v>
      </c>
      <c r="K30" s="29">
        <v>6.8009285228564781E-2</v>
      </c>
      <c r="L30" s="29">
        <v>6.6846969301399786E-2</v>
      </c>
      <c r="M30" s="29">
        <v>6.521488666080609E-2</v>
      </c>
      <c r="N30" s="29">
        <v>6.7926714147382189E-2</v>
      </c>
      <c r="O30" s="29">
        <v>6.7120657882668674E-2</v>
      </c>
      <c r="P30" s="29">
        <v>6.5387201081768098E-2</v>
      </c>
      <c r="Q30" s="29">
        <v>6.7820091649476902E-2</v>
      </c>
      <c r="R30" s="29">
        <v>6.6878292277139387E-2</v>
      </c>
      <c r="S30" s="29">
        <v>6.3421684069737458E-2</v>
      </c>
      <c r="T30" s="29">
        <v>6.2382363776812631E-2</v>
      </c>
      <c r="U30" s="29">
        <v>6.2457043730506978E-2</v>
      </c>
      <c r="V30" s="29">
        <v>6.0780370231562311E-2</v>
      </c>
      <c r="W30" s="29">
        <v>6.1405187157508478E-2</v>
      </c>
      <c r="X30" s="29">
        <v>6.091363737435887E-2</v>
      </c>
      <c r="Y30" s="29">
        <v>5.5264592125497981E-2</v>
      </c>
      <c r="Z30" s="29">
        <v>6.0074894349379418E-2</v>
      </c>
      <c r="AA30" s="29">
        <v>5.6472906287813936E-2</v>
      </c>
      <c r="AB30" s="29">
        <v>5.2133465561786101E-2</v>
      </c>
      <c r="AC30" s="29">
        <v>4.8642638248530552E-2</v>
      </c>
      <c r="AD30" s="29">
        <v>4.6962444536050772E-2</v>
      </c>
      <c r="AE30" s="29">
        <v>4.2016252964249816E-2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0.48283814159297012</v>
      </c>
      <c r="D34" s="29">
        <v>0.44897171883025</v>
      </c>
      <c r="E34" s="29">
        <v>0.4699623928266784</v>
      </c>
      <c r="F34" s="29">
        <v>0.64954809888888676</v>
      </c>
      <c r="G34" s="29">
        <v>0.61954884666530374</v>
      </c>
      <c r="H34" s="29">
        <v>0.64173999032890672</v>
      </c>
      <c r="I34" s="29">
        <v>0.6072158483112523</v>
      </c>
      <c r="J34" s="29">
        <v>0.6371938527982286</v>
      </c>
      <c r="K34" s="29">
        <v>0.63774419048966779</v>
      </c>
      <c r="L34" s="29">
        <v>0.61747848763383684</v>
      </c>
      <c r="M34" s="29">
        <v>0.588195393724812</v>
      </c>
      <c r="N34" s="29">
        <v>0.607023852015243</v>
      </c>
      <c r="O34" s="29">
        <v>0.66320528691531089</v>
      </c>
      <c r="P34" s="29">
        <v>0.58861814007251689</v>
      </c>
      <c r="Q34" s="29">
        <v>0.57657319843757526</v>
      </c>
      <c r="R34" s="29">
        <v>0.58454452501032828</v>
      </c>
      <c r="S34" s="29">
        <v>0.58268872700645757</v>
      </c>
      <c r="T34" s="29">
        <v>0.58061325112534334</v>
      </c>
      <c r="U34" s="29">
        <v>0.53594314369080776</v>
      </c>
      <c r="V34" s="29">
        <v>0.55836732596861893</v>
      </c>
      <c r="W34" s="29">
        <v>0.53286858602004494</v>
      </c>
      <c r="X34" s="29">
        <v>0.57244092181484729</v>
      </c>
      <c r="Y34" s="29">
        <v>0.53529857779662038</v>
      </c>
      <c r="Z34" s="29">
        <v>0.51210208560813497</v>
      </c>
      <c r="AA34" s="29">
        <v>0.47994245830080368</v>
      </c>
      <c r="AB34" s="29">
        <v>0.49848587414608914</v>
      </c>
      <c r="AC34" s="29">
        <v>0.49978169267349726</v>
      </c>
      <c r="AD34" s="29">
        <v>0.45080670414179652</v>
      </c>
      <c r="AE34" s="29">
        <v>0.46114414257292363</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8.3303757100779571E-2</v>
      </c>
      <c r="D36" s="29">
        <v>8.3303757119229285E-2</v>
      </c>
      <c r="E36" s="29">
        <v>9.2980895384147277E-2</v>
      </c>
      <c r="F36" s="29">
        <v>0.16981683642154757</v>
      </c>
      <c r="G36" s="29">
        <v>0.20811792440492785</v>
      </c>
      <c r="H36" s="29">
        <v>0.18103620757514507</v>
      </c>
      <c r="I36" s="29">
        <v>0.19890347161520905</v>
      </c>
      <c r="J36" s="29">
        <v>0.19962082226584371</v>
      </c>
      <c r="K36" s="29">
        <v>0.17503590089390228</v>
      </c>
      <c r="L36" s="29">
        <v>0.19804289933539959</v>
      </c>
      <c r="M36" s="29">
        <v>0.24337734469949493</v>
      </c>
      <c r="N36" s="29">
        <v>0.27368929572333034</v>
      </c>
      <c r="O36" s="29">
        <v>0.32019433209847847</v>
      </c>
      <c r="P36" s="29">
        <v>0.2664387538328114</v>
      </c>
      <c r="Q36" s="29">
        <v>0.24404109428818846</v>
      </c>
      <c r="R36" s="29">
        <v>0.27255533990026665</v>
      </c>
      <c r="S36" s="29">
        <v>0.29735861670094915</v>
      </c>
      <c r="T36" s="29">
        <v>0.28483046293335684</v>
      </c>
      <c r="U36" s="29">
        <v>0.26753856197202208</v>
      </c>
      <c r="V36" s="29">
        <v>0.29870355084270306</v>
      </c>
      <c r="W36" s="29">
        <v>0.32675419895624669</v>
      </c>
      <c r="X36" s="29">
        <v>0.34896474374378345</v>
      </c>
      <c r="Y36" s="29">
        <v>0.33603051889934848</v>
      </c>
      <c r="Z36" s="29">
        <v>0.32608428485807145</v>
      </c>
      <c r="AA36" s="29">
        <v>0.45657359016472704</v>
      </c>
      <c r="AB36" s="29">
        <v>0.60915999634799911</v>
      </c>
      <c r="AC36" s="29">
        <v>0.61082898439191902</v>
      </c>
      <c r="AD36" s="29">
        <v>0.60915999556491629</v>
      </c>
      <c r="AE36" s="29">
        <v>0.60915999562407408</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0.20036850402261358</v>
      </c>
      <c r="J37" s="29">
        <v>0.1921613122417917</v>
      </c>
      <c r="K37" s="29">
        <v>0.17910949391171993</v>
      </c>
      <c r="L37" s="29">
        <v>0.13016960752337464</v>
      </c>
      <c r="M37" s="29">
        <v>0.13401943357251578</v>
      </c>
      <c r="N37" s="29">
        <v>0.17131108664927158</v>
      </c>
      <c r="O37" s="29">
        <v>0.26574323222439661</v>
      </c>
      <c r="P37" s="29">
        <v>0.21223343389867363</v>
      </c>
      <c r="Q37" s="29">
        <v>0.18958228691019788</v>
      </c>
      <c r="R37" s="29">
        <v>0.23429437105892584</v>
      </c>
      <c r="S37" s="29">
        <v>0.25603705968688845</v>
      </c>
      <c r="T37" s="29">
        <v>0.23958601054577083</v>
      </c>
      <c r="U37" s="29">
        <v>0.20918020221787345</v>
      </c>
      <c r="V37" s="29">
        <v>0.23862035225048922</v>
      </c>
      <c r="W37" s="29">
        <v>0.31485635464231354</v>
      </c>
      <c r="X37" s="29">
        <v>0.31590485703413651</v>
      </c>
      <c r="Y37" s="29">
        <v>0.29985227766905853</v>
      </c>
      <c r="Z37" s="29">
        <v>0.29163315394651013</v>
      </c>
      <c r="AA37" s="29">
        <v>0.2538641824309632</v>
      </c>
      <c r="AB37" s="29" t="s">
        <v>169</v>
      </c>
      <c r="AC37" s="29" t="s">
        <v>169</v>
      </c>
      <c r="AD37" s="29" t="s">
        <v>169</v>
      </c>
      <c r="AE37" s="29" t="s">
        <v>169</v>
      </c>
    </row>
    <row r="38" spans="1:31" s="27" customFormat="1" x14ac:dyDescent="0.35">
      <c r="A38" s="28" t="s">
        <v>131</v>
      </c>
      <c r="B38" s="28" t="s">
        <v>66</v>
      </c>
      <c r="C38" s="29">
        <v>7.2167173492074878E-10</v>
      </c>
      <c r="D38" s="29">
        <v>7.5278208240694206E-10</v>
      </c>
      <c r="E38" s="29">
        <v>8.0609568361662826E-10</v>
      </c>
      <c r="F38" s="29">
        <v>6.3017463723293709E-3</v>
      </c>
      <c r="G38" s="29">
        <v>3.1337307821247577E-3</v>
      </c>
      <c r="H38" s="29">
        <v>3.9555998667009495E-3</v>
      </c>
      <c r="I38" s="29">
        <v>7.2286648372966826E-3</v>
      </c>
      <c r="J38" s="29">
        <v>1.1944704267173331E-2</v>
      </c>
      <c r="K38" s="29">
        <v>5.9378695454294205E-3</v>
      </c>
      <c r="L38" s="29">
        <v>1.0655902231546546E-2</v>
      </c>
      <c r="M38" s="29">
        <v>1.8774257696606535E-2</v>
      </c>
      <c r="N38" s="29">
        <v>3.4914057317775415E-2</v>
      </c>
      <c r="O38" s="29">
        <v>3.88031044260281E-2</v>
      </c>
      <c r="P38" s="29">
        <v>2.924367172995784E-2</v>
      </c>
      <c r="Q38" s="29">
        <v>2.8907831402515176E-2</v>
      </c>
      <c r="R38" s="29">
        <v>4.7611498346339626E-2</v>
      </c>
      <c r="S38" s="29">
        <v>7.3762212699009233E-2</v>
      </c>
      <c r="T38" s="29">
        <v>4.7218002431037846E-2</v>
      </c>
      <c r="U38" s="29">
        <v>6.4058760695193007E-2</v>
      </c>
      <c r="V38" s="29">
        <v>7.681573302014294E-2</v>
      </c>
      <c r="W38" s="29">
        <v>8.9486380309685837E-2</v>
      </c>
      <c r="X38" s="29">
        <v>9.2594768253577153E-2</v>
      </c>
      <c r="Y38" s="29">
        <v>9.0681906453028718E-2</v>
      </c>
      <c r="Z38" s="29">
        <v>0.11097145235820818</v>
      </c>
      <c r="AA38" s="29">
        <v>0.12048759981997567</v>
      </c>
      <c r="AB38" s="29">
        <v>0.13366035652184427</v>
      </c>
      <c r="AC38" s="29">
        <v>0.11825702910074488</v>
      </c>
      <c r="AD38" s="29">
        <v>9.9199306578425961E-2</v>
      </c>
      <c r="AE38" s="29">
        <v>0.10113361089503352</v>
      </c>
    </row>
    <row r="39" spans="1:31" s="27" customFormat="1" x14ac:dyDescent="0.35">
      <c r="A39" s="28" t="s">
        <v>131</v>
      </c>
      <c r="B39" s="28" t="s">
        <v>65</v>
      </c>
      <c r="C39" s="29">
        <v>0.52351577424999263</v>
      </c>
      <c r="D39" s="29">
        <v>0.5225408479662933</v>
      </c>
      <c r="E39" s="29">
        <v>0.52458766508167154</v>
      </c>
      <c r="F39" s="29">
        <v>0.52204654225089653</v>
      </c>
      <c r="G39" s="29">
        <v>0.52101415632659742</v>
      </c>
      <c r="H39" s="29">
        <v>0.52032643835987447</v>
      </c>
      <c r="I39" s="29">
        <v>0.52159762897742767</v>
      </c>
      <c r="J39" s="29">
        <v>0.51850877817121577</v>
      </c>
      <c r="K39" s="29">
        <v>0.51850993919902078</v>
      </c>
      <c r="L39" s="29">
        <v>0.50249867664045766</v>
      </c>
      <c r="M39" s="29">
        <v>0.51986721815569703</v>
      </c>
      <c r="N39" s="29">
        <v>0.51476859825684262</v>
      </c>
      <c r="O39" s="29">
        <v>0.51496705161599288</v>
      </c>
      <c r="P39" s="29">
        <v>0.50874597999717186</v>
      </c>
      <c r="Q39" s="29">
        <v>0.49596748325914131</v>
      </c>
      <c r="R39" s="29">
        <v>0.49626308093832072</v>
      </c>
      <c r="S39" s="29">
        <v>0.40200055348000552</v>
      </c>
      <c r="T39" s="29">
        <v>0.411668396291684</v>
      </c>
      <c r="U39" s="29">
        <v>0.38463731493012315</v>
      </c>
      <c r="V39" s="29">
        <v>0.36881473986439739</v>
      </c>
      <c r="W39" s="29">
        <v>0.39417498616299984</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0.428187246275124</v>
      </c>
      <c r="D40" s="29">
        <v>0.4017205591827589</v>
      </c>
      <c r="E40" s="29">
        <v>0.37656978470656494</v>
      </c>
      <c r="F40" s="29">
        <v>0.34413466327732661</v>
      </c>
      <c r="G40" s="29">
        <v>0.39926594610100224</v>
      </c>
      <c r="H40" s="29">
        <v>0.39183816363546636</v>
      </c>
      <c r="I40" s="29">
        <v>0.42266250881575579</v>
      </c>
      <c r="J40" s="29">
        <v>0.41450699489027831</v>
      </c>
      <c r="K40" s="29">
        <v>0.40617411509816331</v>
      </c>
      <c r="L40" s="29">
        <v>0.41660518367426541</v>
      </c>
      <c r="M40" s="29">
        <v>0.39408131493386561</v>
      </c>
      <c r="N40" s="29">
        <v>0.36708101687853306</v>
      </c>
      <c r="O40" s="29">
        <v>0.32733559917227772</v>
      </c>
      <c r="P40" s="29">
        <v>0.38141612352933668</v>
      </c>
      <c r="Q40" s="29">
        <v>0.37306795961857836</v>
      </c>
      <c r="R40" s="29">
        <v>0.40379870337931439</v>
      </c>
      <c r="S40" s="29">
        <v>0.40397906883850854</v>
      </c>
      <c r="T40" s="29">
        <v>0.40248629293441585</v>
      </c>
      <c r="U40" s="29">
        <v>0.40463708283835265</v>
      </c>
      <c r="V40" s="29">
        <v>0.36708237259861837</v>
      </c>
      <c r="W40" s="29">
        <v>0.35050936435687829</v>
      </c>
      <c r="X40" s="29">
        <v>0.31024005413998518</v>
      </c>
      <c r="Y40" s="29">
        <v>0.36560950417406585</v>
      </c>
      <c r="Z40" s="29">
        <v>0.36668207777273443</v>
      </c>
      <c r="AA40" s="29">
        <v>0.38541975184047328</v>
      </c>
      <c r="AB40" s="29">
        <v>0.38492101355870589</v>
      </c>
      <c r="AC40" s="29">
        <v>0.38696068292934976</v>
      </c>
      <c r="AD40" s="29">
        <v>0.37975259338444894</v>
      </c>
      <c r="AE40" s="29">
        <v>0.33279409969116719</v>
      </c>
    </row>
    <row r="41" spans="1:31" s="27" customFormat="1" x14ac:dyDescent="0.35">
      <c r="A41" s="28" t="s">
        <v>131</v>
      </c>
      <c r="B41" s="28" t="s">
        <v>68</v>
      </c>
      <c r="C41" s="29">
        <v>0.314300405252737</v>
      </c>
      <c r="D41" s="29">
        <v>0.30433469245170075</v>
      </c>
      <c r="E41" s="29">
        <v>0.30992894644239832</v>
      </c>
      <c r="F41" s="29">
        <v>0.29648567151679966</v>
      </c>
      <c r="G41" s="29">
        <v>0.30069355012424043</v>
      </c>
      <c r="H41" s="29">
        <v>0.31492073520233027</v>
      </c>
      <c r="I41" s="29">
        <v>0.31866077114324848</v>
      </c>
      <c r="J41" s="29">
        <v>0.26617445430197084</v>
      </c>
      <c r="K41" s="29">
        <v>0.28833358131200398</v>
      </c>
      <c r="L41" s="29">
        <v>0.29984935909109145</v>
      </c>
      <c r="M41" s="29">
        <v>0.30378517060950122</v>
      </c>
      <c r="N41" s="29">
        <v>0.30115540842034055</v>
      </c>
      <c r="O41" s="29">
        <v>0.28762181419938132</v>
      </c>
      <c r="P41" s="29">
        <v>0.29008015809964366</v>
      </c>
      <c r="Q41" s="29">
        <v>0.3021323331712471</v>
      </c>
      <c r="R41" s="29">
        <v>0.30356423755126605</v>
      </c>
      <c r="S41" s="29">
        <v>0.25127720497442085</v>
      </c>
      <c r="T41" s="29">
        <v>0.2689191132285218</v>
      </c>
      <c r="U41" s="29">
        <v>0.276498408429455</v>
      </c>
      <c r="V41" s="29">
        <v>0.27873528914149009</v>
      </c>
      <c r="W41" s="29">
        <v>0.27126547356409636</v>
      </c>
      <c r="X41" s="29">
        <v>0.25608277749859154</v>
      </c>
      <c r="Y41" s="29">
        <v>0.25338254305727931</v>
      </c>
      <c r="Z41" s="29">
        <v>0.25321615023713029</v>
      </c>
      <c r="AA41" s="29">
        <v>0.24576114395438489</v>
      </c>
      <c r="AB41" s="29">
        <v>0.22327735905005863</v>
      </c>
      <c r="AC41" s="29">
        <v>0.23607458329507802</v>
      </c>
      <c r="AD41" s="29">
        <v>0.2387990310872623</v>
      </c>
      <c r="AE41" s="29">
        <v>0.23186745724170868</v>
      </c>
    </row>
    <row r="42" spans="1:31" s="27" customFormat="1" x14ac:dyDescent="0.35">
      <c r="A42" s="28" t="s">
        <v>131</v>
      </c>
      <c r="B42" s="28" t="s">
        <v>36</v>
      </c>
      <c r="C42" s="29" t="s">
        <v>169</v>
      </c>
      <c r="D42" s="29">
        <v>0.1259662412647089</v>
      </c>
      <c r="E42" s="29">
        <v>0.14586221814804226</v>
      </c>
      <c r="F42" s="29">
        <v>0.16931449465704337</v>
      </c>
      <c r="G42" s="29">
        <v>0.16603112601632419</v>
      </c>
      <c r="H42" s="29">
        <v>0.16906710034049086</v>
      </c>
      <c r="I42" s="29">
        <v>0.1693254952540291</v>
      </c>
      <c r="J42" s="29">
        <v>0.16116794998159245</v>
      </c>
      <c r="K42" s="29">
        <v>0.15601695265702056</v>
      </c>
      <c r="L42" s="29">
        <v>0.15999813169543378</v>
      </c>
      <c r="M42" s="29">
        <v>0.15542534266495434</v>
      </c>
      <c r="N42" s="29">
        <v>0.15718469495161852</v>
      </c>
      <c r="O42" s="29">
        <v>0.15540588023328195</v>
      </c>
      <c r="P42" s="29">
        <v>0.15854486766806289</v>
      </c>
      <c r="Q42" s="29">
        <v>0.15775631101405316</v>
      </c>
      <c r="R42" s="29">
        <v>0.16019512416535001</v>
      </c>
      <c r="S42" s="29">
        <v>0.14688434318248864</v>
      </c>
      <c r="T42" s="29">
        <v>0.14753651588125988</v>
      </c>
      <c r="U42" s="29">
        <v>0.14734602909248398</v>
      </c>
      <c r="V42" s="29">
        <v>0.14932423332685643</v>
      </c>
      <c r="W42" s="29">
        <v>0.15199904651860999</v>
      </c>
      <c r="X42" s="29">
        <v>0.14740660954604945</v>
      </c>
      <c r="Y42" s="29">
        <v>0.14696457180206643</v>
      </c>
      <c r="Z42" s="29">
        <v>0.14705946691834623</v>
      </c>
      <c r="AA42" s="29">
        <v>0.14224918921845678</v>
      </c>
      <c r="AB42" s="29">
        <v>0.12947332042786341</v>
      </c>
      <c r="AC42" s="29">
        <v>0.13557661309310551</v>
      </c>
      <c r="AD42" s="29">
        <v>0.12690914535991954</v>
      </c>
      <c r="AE42" s="29">
        <v>0.12264674533544294</v>
      </c>
    </row>
    <row r="43" spans="1:31" s="27" customFormat="1" x14ac:dyDescent="0.35">
      <c r="A43" s="28" t="s">
        <v>131</v>
      </c>
      <c r="B43" s="28" t="s">
        <v>73</v>
      </c>
      <c r="C43" s="29">
        <v>4.3085253945365692E-2</v>
      </c>
      <c r="D43" s="29">
        <v>6.0976335816710719E-2</v>
      </c>
      <c r="E43" s="29">
        <v>7.5457978569520148E-2</v>
      </c>
      <c r="F43" s="29">
        <v>7.8974157626720332E-2</v>
      </c>
      <c r="G43" s="29">
        <v>8.2760330946160768E-2</v>
      </c>
      <c r="H43" s="29">
        <v>0.10017596139549086</v>
      </c>
      <c r="I43" s="29">
        <v>0.11075046778154368</v>
      </c>
      <c r="J43" s="29">
        <v>0.10287445894096972</v>
      </c>
      <c r="K43" s="29">
        <v>9.6784896540954499E-2</v>
      </c>
      <c r="L43" s="29">
        <v>0.10851495604742052</v>
      </c>
      <c r="M43" s="29">
        <v>0.10389985965070894</v>
      </c>
      <c r="N43" s="29">
        <v>0.16274918584495554</v>
      </c>
      <c r="O43" s="29">
        <v>0.16915561062305656</v>
      </c>
      <c r="P43" s="29">
        <v>0.16759639620796216</v>
      </c>
      <c r="Q43" s="29">
        <v>0.17582303754791845</v>
      </c>
      <c r="R43" s="29">
        <v>0.17378354693153625</v>
      </c>
      <c r="S43" s="29">
        <v>0.18835446415128917</v>
      </c>
      <c r="T43" s="29">
        <v>0.19632627140046166</v>
      </c>
      <c r="U43" s="29">
        <v>0.21175391156773965</v>
      </c>
      <c r="V43" s="29">
        <v>0.22044850678821759</v>
      </c>
      <c r="W43" s="29">
        <v>0.23477162539868413</v>
      </c>
      <c r="X43" s="29">
        <v>0.24033862923746968</v>
      </c>
      <c r="Y43" s="29">
        <v>0.22379033933713322</v>
      </c>
      <c r="Z43" s="29">
        <v>0.23043405640300085</v>
      </c>
      <c r="AA43" s="29">
        <v>0.21067079986023793</v>
      </c>
      <c r="AB43" s="29">
        <v>0.17993693568464308</v>
      </c>
      <c r="AC43" s="29">
        <v>0.18599179489987355</v>
      </c>
      <c r="AD43" s="29">
        <v>0.16319295721199906</v>
      </c>
      <c r="AE43" s="29">
        <v>0.1540050144327075</v>
      </c>
    </row>
    <row r="44" spans="1:31" s="27" customFormat="1" x14ac:dyDescent="0.35">
      <c r="A44" s="28" t="s">
        <v>131</v>
      </c>
      <c r="B44" s="28" t="s">
        <v>56</v>
      </c>
      <c r="C44" s="29">
        <v>6.3557501130259084E-2</v>
      </c>
      <c r="D44" s="29">
        <v>7.3950900212918752E-2</v>
      </c>
      <c r="E44" s="29">
        <v>7.9998812961090807E-2</v>
      </c>
      <c r="F44" s="29">
        <v>9.247519578362362E-2</v>
      </c>
      <c r="G44" s="29">
        <v>8.9318479566476261E-2</v>
      </c>
      <c r="H44" s="29">
        <v>8.9075147902083512E-2</v>
      </c>
      <c r="I44" s="29">
        <v>8.3743640535127215E-2</v>
      </c>
      <c r="J44" s="29">
        <v>7.6119555280284648E-2</v>
      </c>
      <c r="K44" s="29">
        <v>7.1655116370983443E-2</v>
      </c>
      <c r="L44" s="29">
        <v>7.1929728274843507E-2</v>
      </c>
      <c r="M44" s="29">
        <v>6.9750703813769396E-2</v>
      </c>
      <c r="N44" s="29">
        <v>6.5958932636201686E-2</v>
      </c>
      <c r="O44" s="29">
        <v>6.3788983390677997E-2</v>
      </c>
      <c r="P44" s="29">
        <v>6.4000842942647365E-2</v>
      </c>
      <c r="Q44" s="29">
        <v>6.4838172331749919E-2</v>
      </c>
      <c r="R44" s="29">
        <v>6.4346162877643012E-2</v>
      </c>
      <c r="S44" s="29">
        <v>5.715193293738019E-2</v>
      </c>
      <c r="T44" s="29">
        <v>5.9105132119678425E-2</v>
      </c>
      <c r="U44" s="29">
        <v>5.8267629803003831E-2</v>
      </c>
      <c r="V44" s="29">
        <v>6.0210826211658415E-2</v>
      </c>
      <c r="W44" s="29">
        <v>6.1655087491138412E-2</v>
      </c>
      <c r="X44" s="29">
        <v>5.547213605733315E-2</v>
      </c>
      <c r="Y44" s="29">
        <v>4.9992285024067044E-2</v>
      </c>
      <c r="Z44" s="29">
        <v>4.8615037738477564E-2</v>
      </c>
      <c r="AA44" s="29">
        <v>4.2137608650341558E-2</v>
      </c>
      <c r="AB44" s="29">
        <v>3.3845683804851603E-2</v>
      </c>
      <c r="AC44" s="29">
        <v>3.5305138055939066E-2</v>
      </c>
      <c r="AD44" s="29">
        <v>2.4358466858337213E-2</v>
      </c>
      <c r="AE44" s="29">
        <v>2.431739717178857E-2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0.65072164707676761</v>
      </c>
      <c r="D49" s="29">
        <v>0.55555212772042206</v>
      </c>
      <c r="E49" s="29">
        <v>0.59549029322885394</v>
      </c>
      <c r="F49" s="29">
        <v>0.66371688750540903</v>
      </c>
      <c r="G49" s="29">
        <v>0.68817675770196141</v>
      </c>
      <c r="H49" s="29">
        <v>0.67278658315446771</v>
      </c>
      <c r="I49" s="29" t="s">
        <v>169</v>
      </c>
      <c r="J49" s="29" t="s">
        <v>169</v>
      </c>
      <c r="K49" s="29" t="s">
        <v>169</v>
      </c>
      <c r="L49" s="29" t="s">
        <v>169</v>
      </c>
      <c r="M49" s="29" t="s">
        <v>169</v>
      </c>
      <c r="N49" s="29" t="s">
        <v>169</v>
      </c>
      <c r="O49" s="29" t="s">
        <v>169</v>
      </c>
      <c r="P49" s="29" t="s">
        <v>169</v>
      </c>
      <c r="Q49" s="29" t="s">
        <v>169</v>
      </c>
      <c r="R49" s="29" t="s">
        <v>169</v>
      </c>
      <c r="S49" s="29" t="s">
        <v>169</v>
      </c>
      <c r="T49" s="29" t="s">
        <v>169</v>
      </c>
      <c r="U49" s="29" t="s">
        <v>169</v>
      </c>
      <c r="V49" s="29" t="s">
        <v>169</v>
      </c>
      <c r="W49" s="29" t="s">
        <v>169</v>
      </c>
      <c r="X49" s="29" t="s">
        <v>169</v>
      </c>
      <c r="Y49" s="29" t="s">
        <v>169</v>
      </c>
      <c r="Z49" s="29" t="s">
        <v>169</v>
      </c>
      <c r="AA49" s="29" t="s">
        <v>169</v>
      </c>
      <c r="AB49" s="29" t="s">
        <v>169</v>
      </c>
      <c r="AC49" s="29" t="s">
        <v>169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2.5138979452054792E-3</v>
      </c>
      <c r="D51" s="29">
        <v>1.2053000913242009E-3</v>
      </c>
      <c r="E51" s="29">
        <v>2.2330639269406392E-3</v>
      </c>
      <c r="F51" s="29">
        <v>1.2255294520547945E-2</v>
      </c>
      <c r="G51" s="29">
        <v>1.2318338584474864E-2</v>
      </c>
      <c r="H51" s="29">
        <v>1.2032361643835617E-2</v>
      </c>
      <c r="I51" s="29">
        <v>1.2762705479452055E-2</v>
      </c>
      <c r="J51" s="29">
        <v>2.0280247488584473E-2</v>
      </c>
      <c r="K51" s="29">
        <v>2.0105648401826481E-3</v>
      </c>
      <c r="L51" s="29">
        <v>6.58329794520548E-3</v>
      </c>
      <c r="M51" s="29">
        <v>1.4707372146118721E-2</v>
      </c>
      <c r="N51" s="29">
        <v>5.5660303652968028E-2</v>
      </c>
      <c r="O51" s="29">
        <v>4.1086712328767122E-2</v>
      </c>
      <c r="P51" s="29">
        <v>8.4293465753424654E-2</v>
      </c>
      <c r="Q51" s="29">
        <v>4.6540671232876717E-2</v>
      </c>
      <c r="R51" s="29">
        <v>5.1026563926940639E-2</v>
      </c>
      <c r="S51" s="29">
        <v>0.10904064383561644</v>
      </c>
      <c r="T51" s="29">
        <v>0.11155842465753425</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6.8221780883754798E-4</v>
      </c>
      <c r="D52" s="29">
        <v>1.863066388173156E-5</v>
      </c>
      <c r="E52" s="29">
        <v>5.7997827629290434E-4</v>
      </c>
      <c r="F52" s="29">
        <v>2.0116157986733115E-3</v>
      </c>
      <c r="G52" s="29">
        <v>1.4468077058033527E-3</v>
      </c>
      <c r="H52" s="29">
        <v>3.2931942787502036E-3</v>
      </c>
      <c r="I52" s="29">
        <v>1.7702282032819746E-3</v>
      </c>
      <c r="J52" s="29">
        <v>3.1774611405223268E-3</v>
      </c>
      <c r="K52" s="29">
        <v>5.7473042197945081E-4</v>
      </c>
      <c r="L52" s="29">
        <v>1.2157443897817047E-3</v>
      </c>
      <c r="M52" s="29">
        <v>1.8545859360894978E-3</v>
      </c>
      <c r="N52" s="29">
        <v>1.2378669889995968E-2</v>
      </c>
      <c r="O52" s="29">
        <v>6.5013972826998495E-3</v>
      </c>
      <c r="P52" s="29">
        <v>1.5923229143200504E-2</v>
      </c>
      <c r="Q52" s="29">
        <v>1.5402416958026202E-2</v>
      </c>
      <c r="R52" s="29">
        <v>1.4930888929228758E-2</v>
      </c>
      <c r="S52" s="29">
        <v>2.8641214175198153E-2</v>
      </c>
      <c r="T52" s="29">
        <v>2.030674964878415E-2</v>
      </c>
      <c r="U52" s="29">
        <v>6.9993362585449109E-2</v>
      </c>
      <c r="V52" s="29">
        <v>0.11475855119867588</v>
      </c>
      <c r="W52" s="29">
        <v>9.370661784979735E-2</v>
      </c>
      <c r="X52" s="29">
        <v>0.10280998902743745</v>
      </c>
      <c r="Y52" s="29">
        <v>0.14820277472261775</v>
      </c>
      <c r="Z52" s="29">
        <v>8.0108582619107832E-2</v>
      </c>
      <c r="AA52" s="29">
        <v>8.6458353500533533E-2</v>
      </c>
      <c r="AB52" s="29">
        <v>0.13294014057815587</v>
      </c>
      <c r="AC52" s="29">
        <v>0.15620339758518073</v>
      </c>
      <c r="AD52" s="29">
        <v>0.23288560972818395</v>
      </c>
      <c r="AE52" s="29">
        <v>0.22346347784804999</v>
      </c>
    </row>
    <row r="53" spans="1:31" s="27" customFormat="1" x14ac:dyDescent="0.35">
      <c r="A53" s="28" t="s">
        <v>132</v>
      </c>
      <c r="B53" s="28" t="s">
        <v>65</v>
      </c>
      <c r="C53" s="29">
        <v>0.14309166337422133</v>
      </c>
      <c r="D53" s="29">
        <v>0.14452789678595601</v>
      </c>
      <c r="E53" s="29">
        <v>0.13144368045995411</v>
      </c>
      <c r="F53" s="29">
        <v>0.16188610860748079</v>
      </c>
      <c r="G53" s="29">
        <v>0.1663322553147269</v>
      </c>
      <c r="H53" s="29">
        <v>0.15722085872117303</v>
      </c>
      <c r="I53" s="29">
        <v>0.15949332688219836</v>
      </c>
      <c r="J53" s="29">
        <v>0.20065138509057309</v>
      </c>
      <c r="K53" s="29">
        <v>0.16679434460790066</v>
      </c>
      <c r="L53" s="29">
        <v>0.14284980265906111</v>
      </c>
      <c r="M53" s="29">
        <v>0.1439573147330753</v>
      </c>
      <c r="N53" s="29">
        <v>0.12994997113965934</v>
      </c>
      <c r="O53" s="29">
        <v>0.1600887420492591</v>
      </c>
      <c r="P53" s="29">
        <v>0.16532027158557977</v>
      </c>
      <c r="Q53" s="29">
        <v>0.15675924384878623</v>
      </c>
      <c r="R53" s="29">
        <v>0.15766905044849278</v>
      </c>
      <c r="S53" s="29">
        <v>0.19917989509446232</v>
      </c>
      <c r="T53" s="29">
        <v>0.16550727445206506</v>
      </c>
      <c r="U53" s="29">
        <v>0.1424314620926371</v>
      </c>
      <c r="V53" s="29">
        <v>0.14235698235043548</v>
      </c>
      <c r="W53" s="29">
        <v>0.12926076758217217</v>
      </c>
      <c r="X53" s="29">
        <v>0.15906011984500812</v>
      </c>
      <c r="Y53" s="29">
        <v>0.16459387702922659</v>
      </c>
      <c r="Z53" s="29">
        <v>0.15567765880389575</v>
      </c>
      <c r="AA53" s="29">
        <v>0.1568172077080259</v>
      </c>
      <c r="AB53" s="29">
        <v>0.19765252468819508</v>
      </c>
      <c r="AC53" s="29">
        <v>0.16430966003444716</v>
      </c>
      <c r="AD53" s="29">
        <v>0.14076795648210452</v>
      </c>
      <c r="AE53" s="29">
        <v>0.14122923573085083</v>
      </c>
    </row>
    <row r="54" spans="1:31" s="27" customFormat="1" x14ac:dyDescent="0.35">
      <c r="A54" s="28" t="s">
        <v>132</v>
      </c>
      <c r="B54" s="28" t="s">
        <v>69</v>
      </c>
      <c r="C54" s="29">
        <v>0.35683281126985483</v>
      </c>
      <c r="D54" s="29">
        <v>0.36009051998525038</v>
      </c>
      <c r="E54" s="29">
        <v>0.30392727199011704</v>
      </c>
      <c r="F54" s="29">
        <v>0.31403604713323835</v>
      </c>
      <c r="G54" s="29">
        <v>0.3290547869602406</v>
      </c>
      <c r="H54" s="29">
        <v>0.34122057289708119</v>
      </c>
      <c r="I54" s="29">
        <v>0.35218998856520317</v>
      </c>
      <c r="J54" s="29">
        <v>0.33023568547945481</v>
      </c>
      <c r="K54" s="29">
        <v>0.33725033968927198</v>
      </c>
      <c r="L54" s="29">
        <v>0.3216504644625533</v>
      </c>
      <c r="M54" s="29">
        <v>0.33468570226509997</v>
      </c>
      <c r="N54" s="29">
        <v>0.28197546556468911</v>
      </c>
      <c r="O54" s="29">
        <v>0.28624081631760567</v>
      </c>
      <c r="P54" s="29">
        <v>0.29744482327564148</v>
      </c>
      <c r="Q54" s="29">
        <v>0.31796223853401845</v>
      </c>
      <c r="R54" s="29">
        <v>0.32483278452290448</v>
      </c>
      <c r="S54" s="29">
        <v>0.30502692950218091</v>
      </c>
      <c r="T54" s="29">
        <v>0.32123540526997924</v>
      </c>
      <c r="U54" s="29">
        <v>0.30061450977495785</v>
      </c>
      <c r="V54" s="29">
        <v>0.3037142809888374</v>
      </c>
      <c r="W54" s="29">
        <v>0.27234648972121367</v>
      </c>
      <c r="X54" s="29">
        <v>0.27066031547265601</v>
      </c>
      <c r="Y54" s="29">
        <v>0.28754115103092076</v>
      </c>
      <c r="Z54" s="29">
        <v>0.30246376889029414</v>
      </c>
      <c r="AA54" s="29">
        <v>0.31567030940168078</v>
      </c>
      <c r="AB54" s="29">
        <v>0.30871154846079502</v>
      </c>
      <c r="AC54" s="29">
        <v>0.32388726914649929</v>
      </c>
      <c r="AD54" s="29">
        <v>0.30719927132731445</v>
      </c>
      <c r="AE54" s="29">
        <v>0.31888306066505778</v>
      </c>
    </row>
    <row r="55" spans="1:31" s="27" customFormat="1" x14ac:dyDescent="0.35">
      <c r="A55" s="28" t="s">
        <v>132</v>
      </c>
      <c r="B55" s="28" t="s">
        <v>68</v>
      </c>
      <c r="C55" s="29">
        <v>0.27589073167925932</v>
      </c>
      <c r="D55" s="29">
        <v>0.27388976801438564</v>
      </c>
      <c r="E55" s="29">
        <v>0.28352390779412651</v>
      </c>
      <c r="F55" s="29">
        <v>0.2726651544287883</v>
      </c>
      <c r="G55" s="29">
        <v>0.25897690808843582</v>
      </c>
      <c r="H55" s="29">
        <v>0.27300043282183012</v>
      </c>
      <c r="I55" s="29">
        <v>0.27857779525131837</v>
      </c>
      <c r="J55" s="29">
        <v>0.26011083566823107</v>
      </c>
      <c r="K55" s="29">
        <v>0.26792499609739823</v>
      </c>
      <c r="L55" s="29">
        <v>0.27302706944398786</v>
      </c>
      <c r="M55" s="29">
        <v>0.26448459618608877</v>
      </c>
      <c r="N55" s="29">
        <v>0.25854030700383884</v>
      </c>
      <c r="O55" s="29">
        <v>0.24602727727885768</v>
      </c>
      <c r="P55" s="29">
        <v>0.2440917550043514</v>
      </c>
      <c r="Q55" s="29">
        <v>0.25366987892647069</v>
      </c>
      <c r="R55" s="29">
        <v>0.25967298635313957</v>
      </c>
      <c r="S55" s="29">
        <v>0.2362810050682205</v>
      </c>
      <c r="T55" s="29">
        <v>0.23801912540458453</v>
      </c>
      <c r="U55" s="29">
        <v>0.2377258834007471</v>
      </c>
      <c r="V55" s="29">
        <v>0.24121651309359557</v>
      </c>
      <c r="W55" s="29">
        <v>0.25425600034214207</v>
      </c>
      <c r="X55" s="29">
        <v>0.24200115391997062</v>
      </c>
      <c r="Y55" s="29">
        <v>0.23613945925589172</v>
      </c>
      <c r="Z55" s="29">
        <v>0.24985197826527578</v>
      </c>
      <c r="AA55" s="29">
        <v>0.25582872682406893</v>
      </c>
      <c r="AB55" s="29">
        <v>0.22065804084985521</v>
      </c>
      <c r="AC55" s="29">
        <v>0.22649050784325184</v>
      </c>
      <c r="AD55" s="29">
        <v>0.22451548250763576</v>
      </c>
      <c r="AE55" s="29">
        <v>0.22792191678763574</v>
      </c>
    </row>
    <row r="56" spans="1:31" s="27" customFormat="1" x14ac:dyDescent="0.35">
      <c r="A56" s="28" t="s">
        <v>132</v>
      </c>
      <c r="B56" s="28" t="s">
        <v>36</v>
      </c>
      <c r="C56" s="29">
        <v>0.10201240245137415</v>
      </c>
      <c r="D56" s="29">
        <v>3.2314648356693301E-2</v>
      </c>
      <c r="E56" s="29">
        <v>3.6801851618049178E-2</v>
      </c>
      <c r="F56" s="29">
        <v>4.9812841346932708E-2</v>
      </c>
      <c r="G56" s="29">
        <v>4.6582427348769523E-2</v>
      </c>
      <c r="H56" s="29">
        <v>4.8936900837911725E-2</v>
      </c>
      <c r="I56" s="29">
        <v>4.8541019208917666E-2</v>
      </c>
      <c r="J56" s="29">
        <v>4.5424602156818858E-2</v>
      </c>
      <c r="K56" s="29">
        <v>4.0813996952176551E-2</v>
      </c>
      <c r="L56" s="29">
        <v>4.3315020196792717E-2</v>
      </c>
      <c r="M56" s="29">
        <v>4.2213830276154232E-2</v>
      </c>
      <c r="N56" s="29">
        <v>4.4380880313944243E-2</v>
      </c>
      <c r="O56" s="29">
        <v>4.0039735206623531E-2</v>
      </c>
      <c r="P56" s="29">
        <v>3.6575651808867161E-2</v>
      </c>
      <c r="Q56" s="29">
        <v>4.1162943672892742E-2</v>
      </c>
      <c r="R56" s="29">
        <v>4.1768022591728265E-2</v>
      </c>
      <c r="S56" s="29">
        <v>3.8916575136739115E-2</v>
      </c>
      <c r="T56" s="29">
        <v>3.7016491290244855E-2</v>
      </c>
      <c r="U56" s="29">
        <v>4.1635621854617534E-2</v>
      </c>
      <c r="V56" s="29">
        <v>3.9007510148857297E-2</v>
      </c>
      <c r="W56" s="29">
        <v>1.4901718839959652E-2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v>0.28859290471838905</v>
      </c>
      <c r="O57" s="29">
        <v>0.27531807832246596</v>
      </c>
      <c r="P57" s="29">
        <v>0.2575948109754102</v>
      </c>
      <c r="Q57" s="29">
        <v>0.27233472445263635</v>
      </c>
      <c r="R57" s="29">
        <v>0.27896785067177954</v>
      </c>
      <c r="S57" s="29">
        <v>0.25757112784469466</v>
      </c>
      <c r="T57" s="29">
        <v>0.26132234352205658</v>
      </c>
      <c r="U57" s="29">
        <v>0.28695051853185438</v>
      </c>
      <c r="V57" s="29">
        <v>0.27549646620677426</v>
      </c>
      <c r="W57" s="29">
        <v>0.26657186451155951</v>
      </c>
      <c r="X57" s="29">
        <v>0.25577978239398391</v>
      </c>
      <c r="Y57" s="29">
        <v>0.23572313783290394</v>
      </c>
      <c r="Z57" s="29">
        <v>0.26668175282497381</v>
      </c>
      <c r="AA57" s="29">
        <v>0.26171394778999624</v>
      </c>
      <c r="AB57" s="29">
        <v>0.25330142523374399</v>
      </c>
      <c r="AC57" s="29">
        <v>0.25417847984555775</v>
      </c>
      <c r="AD57" s="29">
        <v>0.26505032056547839</v>
      </c>
      <c r="AE57" s="29">
        <v>0.25873125885190851</v>
      </c>
    </row>
    <row r="58" spans="1:31" s="27" customFormat="1" x14ac:dyDescent="0.35">
      <c r="A58" s="28" t="s">
        <v>132</v>
      </c>
      <c r="B58" s="28" t="s">
        <v>56</v>
      </c>
      <c r="C58" s="29">
        <v>4.1440729572450333E-2</v>
      </c>
      <c r="D58" s="29">
        <v>5.6266524489380444E-2</v>
      </c>
      <c r="E58" s="29">
        <v>6.5223327518808577E-2</v>
      </c>
      <c r="F58" s="29">
        <v>8.9313385631408629E-2</v>
      </c>
      <c r="G58" s="29">
        <v>8.6943322790237365E-2</v>
      </c>
      <c r="H58" s="29">
        <v>8.5034389915630754E-2</v>
      </c>
      <c r="I58" s="29">
        <v>7.9650797138300325E-2</v>
      </c>
      <c r="J58" s="29">
        <v>7.381057802004494E-2</v>
      </c>
      <c r="K58" s="29">
        <v>6.7567107719923344E-2</v>
      </c>
      <c r="L58" s="29">
        <v>6.6243676775635141E-2</v>
      </c>
      <c r="M58" s="29">
        <v>6.3783461400250291E-2</v>
      </c>
      <c r="N58" s="29">
        <v>6.4719948854096376E-2</v>
      </c>
      <c r="O58" s="29">
        <v>6.3357383098211872E-2</v>
      </c>
      <c r="P58" s="29">
        <v>6.0267906743828245E-2</v>
      </c>
      <c r="Q58" s="29">
        <v>6.6209397900990327E-2</v>
      </c>
      <c r="R58" s="29">
        <v>6.6020200541507562E-2</v>
      </c>
      <c r="S58" s="29">
        <v>6.0920728754519364E-2</v>
      </c>
      <c r="T58" s="29">
        <v>5.9249650743652391E-2</v>
      </c>
      <c r="U58" s="29">
        <v>6.1084149953703155E-2</v>
      </c>
      <c r="V58" s="29">
        <v>5.8173961097261875E-2</v>
      </c>
      <c r="W58" s="29">
        <v>5.7744403430974652E-2</v>
      </c>
      <c r="X58" s="29">
        <v>5.6469942327471302E-2</v>
      </c>
      <c r="Y58" s="29">
        <v>4.7528219870289372E-2</v>
      </c>
      <c r="Z58" s="29">
        <v>5.3761293422748865E-2</v>
      </c>
      <c r="AA58" s="29">
        <v>5.2404910006330685E-2</v>
      </c>
      <c r="AB58" s="29">
        <v>4.7042413072990098E-2</v>
      </c>
      <c r="AC58" s="29">
        <v>4.4558769472864967E-2</v>
      </c>
      <c r="AD58" s="29">
        <v>4.4529347937928621E-2</v>
      </c>
      <c r="AE58" s="29">
        <v>4.112498902659973E-2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0.17949788077484785</v>
      </c>
      <c r="D64" s="29">
        <v>0.17949788076136128</v>
      </c>
      <c r="E64" s="29">
        <v>0.10969358053211065</v>
      </c>
      <c r="F64" s="29">
        <v>0.16085472105137569</v>
      </c>
      <c r="G64" s="29">
        <v>0.20866237274704491</v>
      </c>
      <c r="H64" s="29">
        <v>0.1536094232320489</v>
      </c>
      <c r="I64" s="29">
        <v>9.7265757668535666E-2</v>
      </c>
      <c r="J64" s="29">
        <v>9.699999819860361E-2</v>
      </c>
      <c r="K64" s="29">
        <v>9.699999816389393E-2</v>
      </c>
      <c r="L64" s="29">
        <v>9.6999998288527289E-2</v>
      </c>
      <c r="M64" s="29">
        <v>0.13743808053271658</v>
      </c>
      <c r="N64" s="29">
        <v>0.20990222765935315</v>
      </c>
      <c r="O64" s="29">
        <v>0.24290908566292693</v>
      </c>
      <c r="P64" s="29">
        <v>0.26301657285686642</v>
      </c>
      <c r="Q64" s="29">
        <v>0.14823662915563007</v>
      </c>
      <c r="R64" s="29">
        <v>0.18665580772935517</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9.4675042808219187E-2</v>
      </c>
      <c r="D65" s="29">
        <v>9.6816595319634699E-2</v>
      </c>
      <c r="E65" s="29">
        <v>9.2009853025114163E-2</v>
      </c>
      <c r="F65" s="29">
        <v>1.630807134703182E-2</v>
      </c>
      <c r="G65" s="29">
        <v>2.0640556506849317E-2</v>
      </c>
      <c r="H65" s="29">
        <v>2.0988555936073058E-2</v>
      </c>
      <c r="I65" s="29">
        <v>1.2333605878995435E-2</v>
      </c>
      <c r="J65" s="29">
        <v>1.4788378995433791E-2</v>
      </c>
      <c r="K65" s="29">
        <v>1.1639999999999987E-2</v>
      </c>
      <c r="L65" s="29">
        <v>1.1639999999999987E-2</v>
      </c>
      <c r="M65" s="29">
        <v>1.1926038812785389E-2</v>
      </c>
      <c r="N65" s="29">
        <v>4.8288707191780821E-2</v>
      </c>
      <c r="O65" s="29">
        <v>4.8019891552511414E-2</v>
      </c>
      <c r="P65" s="29">
        <v>9.2135188356164383E-2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4.0071697461001371E-3</v>
      </c>
      <c r="D66" s="29">
        <v>1.9735621435759717E-3</v>
      </c>
      <c r="E66" s="29">
        <v>6.8836267630805834E-3</v>
      </c>
      <c r="F66" s="29">
        <v>7.315356629813796E-3</v>
      </c>
      <c r="G66" s="29">
        <v>1.3575329642168383E-2</v>
      </c>
      <c r="H66" s="29">
        <v>9.460274025383103E-3</v>
      </c>
      <c r="I66" s="29">
        <v>4.7048549650077912E-3</v>
      </c>
      <c r="J66" s="29">
        <v>5.5396140300390233E-3</v>
      </c>
      <c r="K66" s="29">
        <v>4.0044229023040924E-4</v>
      </c>
      <c r="L66" s="29">
        <v>4.9889895379153174E-3</v>
      </c>
      <c r="M66" s="29">
        <v>9.9646352883649616E-3</v>
      </c>
      <c r="N66" s="29">
        <v>4.0065777986249669E-2</v>
      </c>
      <c r="O66" s="29">
        <v>3.7319019362978635E-2</v>
      </c>
      <c r="P66" s="29">
        <v>5.5661163009559984E-2</v>
      </c>
      <c r="Q66" s="29">
        <v>3.6068924623768213E-2</v>
      </c>
      <c r="R66" s="29">
        <v>3.7352743706213359E-2</v>
      </c>
      <c r="S66" s="29">
        <v>8.5889822129992979E-2</v>
      </c>
      <c r="T66" s="29">
        <v>9.1562612186027362E-2</v>
      </c>
      <c r="U66" s="29">
        <v>0.10697305490721454</v>
      </c>
      <c r="V66" s="29">
        <v>0.12021784756113053</v>
      </c>
      <c r="W66" s="29">
        <v>0.11109281212627813</v>
      </c>
      <c r="X66" s="29">
        <v>0.13009124203873562</v>
      </c>
      <c r="Y66" s="29">
        <v>0.15261358326571114</v>
      </c>
      <c r="Z66" s="29">
        <v>8.5897398825494492E-2</v>
      </c>
      <c r="AA66" s="29">
        <v>9.3561526899527708E-2</v>
      </c>
      <c r="AB66" s="29">
        <v>9.6141366385822491E-2</v>
      </c>
      <c r="AC66" s="29">
        <v>8.7203896545010415E-2</v>
      </c>
      <c r="AD66" s="29">
        <v>0.11708608807077719</v>
      </c>
      <c r="AE66" s="29">
        <v>0.10792775056080416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0.34572880859246446</v>
      </c>
      <c r="D68" s="29">
        <v>0.34021524597927638</v>
      </c>
      <c r="E68" s="29">
        <v>0.29722631646983166</v>
      </c>
      <c r="F68" s="29">
        <v>0.3237623100125972</v>
      </c>
      <c r="G68" s="29">
        <v>0.31430092248313007</v>
      </c>
      <c r="H68" s="29">
        <v>0.34726226325014342</v>
      </c>
      <c r="I68" s="29">
        <v>0.34702565522769396</v>
      </c>
      <c r="J68" s="29">
        <v>0.33574665177773705</v>
      </c>
      <c r="K68" s="29">
        <v>0.3372503626412639</v>
      </c>
      <c r="L68" s="29">
        <v>0.33615582027197721</v>
      </c>
      <c r="M68" s="29">
        <v>0.35633120831084231</v>
      </c>
      <c r="N68" s="29">
        <v>0.29761187452460003</v>
      </c>
      <c r="O68" s="29">
        <v>0.29994728461445325</v>
      </c>
      <c r="P68" s="29">
        <v>0.27910957542149939</v>
      </c>
      <c r="Q68" s="29">
        <v>0.32031827336419044</v>
      </c>
      <c r="R68" s="29">
        <v>0.32810132955314281</v>
      </c>
      <c r="S68" s="29">
        <v>0.31501368825120729</v>
      </c>
      <c r="T68" s="29">
        <v>0.32603077736889768</v>
      </c>
      <c r="U68" s="29">
        <v>0.31399660223528486</v>
      </c>
      <c r="V68" s="29">
        <v>0.33118569810733084</v>
      </c>
      <c r="W68" s="29">
        <v>0.29304497082183806</v>
      </c>
      <c r="X68" s="29">
        <v>0.2939656321141963</v>
      </c>
      <c r="Y68" s="29">
        <v>0.27070168706107761</v>
      </c>
      <c r="Z68" s="29">
        <v>0.30431404126095934</v>
      </c>
      <c r="AA68" s="29">
        <v>0.31476376837596881</v>
      </c>
      <c r="AB68" s="29">
        <v>0.29385194983668661</v>
      </c>
      <c r="AC68" s="29">
        <v>0.30090106650568399</v>
      </c>
      <c r="AD68" s="29">
        <v>0.28826634141638852</v>
      </c>
      <c r="AE68" s="29">
        <v>0.29464836943557904</v>
      </c>
    </row>
    <row r="69" spans="1:31" s="27" customFormat="1" x14ac:dyDescent="0.35">
      <c r="A69" s="28" t="s">
        <v>133</v>
      </c>
      <c r="B69" s="28" t="s">
        <v>68</v>
      </c>
      <c r="C69" s="29">
        <v>0.30629107626180385</v>
      </c>
      <c r="D69" s="29">
        <v>0.29086102990162688</v>
      </c>
      <c r="E69" s="29">
        <v>0.28998043241341459</v>
      </c>
      <c r="F69" s="29">
        <v>0.2819310768488113</v>
      </c>
      <c r="G69" s="29">
        <v>0.27508561895868389</v>
      </c>
      <c r="H69" s="29">
        <v>0.28163221879603045</v>
      </c>
      <c r="I69" s="29">
        <v>0.29034641190216365</v>
      </c>
      <c r="J69" s="29">
        <v>0.27606678445993604</v>
      </c>
      <c r="K69" s="29">
        <v>0.28770138948551915</v>
      </c>
      <c r="L69" s="29">
        <v>0.29025742542667066</v>
      </c>
      <c r="M69" s="29">
        <v>0.28705461489011669</v>
      </c>
      <c r="N69" s="29">
        <v>0.28700691794728511</v>
      </c>
      <c r="O69" s="29">
        <v>0.27367930626555143</v>
      </c>
      <c r="P69" s="29">
        <v>0.2705076952264493</v>
      </c>
      <c r="Q69" s="29">
        <v>0.27601341162187476</v>
      </c>
      <c r="R69" s="29">
        <v>0.2844431176786022</v>
      </c>
      <c r="S69" s="29">
        <v>0.23430908318392407</v>
      </c>
      <c r="T69" s="29">
        <v>0.23335466394457732</v>
      </c>
      <c r="U69" s="29">
        <v>0.2041909779706432</v>
      </c>
      <c r="V69" s="29">
        <v>0.21122967903024362</v>
      </c>
      <c r="W69" s="29">
        <v>0.2063350128503548</v>
      </c>
      <c r="X69" s="29">
        <v>0.20062504364568576</v>
      </c>
      <c r="Y69" s="29">
        <v>0.19643614020287428</v>
      </c>
      <c r="Z69" s="29">
        <v>0.19122880147726129</v>
      </c>
      <c r="AA69" s="29">
        <v>0.19652082834541038</v>
      </c>
      <c r="AB69" s="29">
        <v>0.17144474908874316</v>
      </c>
      <c r="AC69" s="29">
        <v>0.17137178813412257</v>
      </c>
      <c r="AD69" s="29">
        <v>0.16435420535655007</v>
      </c>
      <c r="AE69" s="29">
        <v>0.16668585279335971</v>
      </c>
    </row>
    <row r="70" spans="1:31" s="27" customFormat="1" x14ac:dyDescent="0.35">
      <c r="A70" s="28" t="s">
        <v>133</v>
      </c>
      <c r="B70" s="28" t="s">
        <v>36</v>
      </c>
      <c r="C70" s="29">
        <v>4.8835582135767351E-2</v>
      </c>
      <c r="D70" s="29">
        <v>4.8243693778631247E-2</v>
      </c>
      <c r="E70" s="29">
        <v>5.6061177440006695E-2</v>
      </c>
      <c r="F70" s="29">
        <v>5.5131543463283715E-2</v>
      </c>
      <c r="G70" s="29">
        <v>5.2182669231542439E-2</v>
      </c>
      <c r="H70" s="29">
        <v>5.2298766340664334E-2</v>
      </c>
      <c r="I70" s="29">
        <v>5.2169575610088538E-2</v>
      </c>
      <c r="J70" s="29">
        <v>4.982051866256542E-2</v>
      </c>
      <c r="K70" s="29">
        <v>4.6487175243680769E-2</v>
      </c>
      <c r="L70" s="29">
        <v>5.5073071486457924E-2</v>
      </c>
      <c r="M70" s="29">
        <v>5.1712257839791199E-2</v>
      </c>
      <c r="N70" s="29">
        <v>8.1563630039580948E-2</v>
      </c>
      <c r="O70" s="29">
        <v>8.0219442981237316E-2</v>
      </c>
      <c r="P70" s="29">
        <v>7.8219141850676521E-2</v>
      </c>
      <c r="Q70" s="29">
        <v>0.1183083365679385</v>
      </c>
      <c r="R70" s="29">
        <v>0.11779624231972927</v>
      </c>
      <c r="S70" s="29">
        <v>0.11906356110155526</v>
      </c>
      <c r="T70" s="29">
        <v>0.11659733089202251</v>
      </c>
      <c r="U70" s="29">
        <v>0.12344298302833062</v>
      </c>
      <c r="V70" s="29">
        <v>0.12092661231122682</v>
      </c>
      <c r="W70" s="29">
        <v>0.1232484022868702</v>
      </c>
      <c r="X70" s="29">
        <v>0.12102565132746916</v>
      </c>
      <c r="Y70" s="29">
        <v>0.1116231819250374</v>
      </c>
      <c r="Z70" s="29">
        <v>0.11993505880574197</v>
      </c>
      <c r="AA70" s="29">
        <v>0.12051149376844333</v>
      </c>
      <c r="AB70" s="29">
        <v>0.11092831735648109</v>
      </c>
      <c r="AC70" s="29">
        <v>0.10819984062154081</v>
      </c>
      <c r="AD70" s="29">
        <v>0.11094284597041235</v>
      </c>
      <c r="AE70" s="29">
        <v>0.10619555311506219</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8.3061329973799294E-2</v>
      </c>
      <c r="D72" s="29">
        <v>8.1805007149186051E-2</v>
      </c>
      <c r="E72" s="29">
        <v>9.4964956904136519E-2</v>
      </c>
      <c r="F72" s="29">
        <v>9.002923750783208E-2</v>
      </c>
      <c r="G72" s="29">
        <v>8.4859103677602674E-2</v>
      </c>
      <c r="H72" s="29">
        <v>8.2456382847881995E-2</v>
      </c>
      <c r="I72" s="29">
        <v>8.0551192058791271E-2</v>
      </c>
      <c r="J72" s="29">
        <v>7.5351885130613444E-2</v>
      </c>
      <c r="K72" s="29">
        <v>7.0020852208859827E-2</v>
      </c>
      <c r="L72" s="29">
        <v>7.0533927572012114E-2</v>
      </c>
      <c r="M72" s="29">
        <v>6.8029426777708346E-2</v>
      </c>
      <c r="N72" s="29">
        <v>6.6088721513612128E-2</v>
      </c>
      <c r="O72" s="29">
        <v>6.4561039137426696E-2</v>
      </c>
      <c r="P72" s="29">
        <v>6.2410232819565446E-2</v>
      </c>
      <c r="Q72" s="29">
        <v>6.2215706039651382E-2</v>
      </c>
      <c r="R72" s="29">
        <v>6.1568837647328407E-2</v>
      </c>
      <c r="S72" s="29">
        <v>5.9156479602402764E-2</v>
      </c>
      <c r="T72" s="29">
        <v>5.7089500513469602E-2</v>
      </c>
      <c r="U72" s="29">
        <v>5.9095776328250568E-2</v>
      </c>
      <c r="V72" s="29">
        <v>5.6143121584717542E-2</v>
      </c>
      <c r="W72" s="29">
        <v>5.6336499704883115E-2</v>
      </c>
      <c r="X72" s="29">
        <v>5.3417166622411458E-2</v>
      </c>
      <c r="Y72" s="29">
        <v>4.6252127101712365E-2</v>
      </c>
      <c r="Z72" s="29">
        <v>5.0553321816910642E-2</v>
      </c>
      <c r="AA72" s="29">
        <v>4.937936043611002E-2</v>
      </c>
      <c r="AB72" s="29">
        <v>4.0008371359672938E-2</v>
      </c>
      <c r="AC72" s="29">
        <v>3.8140858643035853E-2</v>
      </c>
      <c r="AD72" s="29">
        <v>3.8499180379833457E-2</v>
      </c>
      <c r="AE72" s="29">
        <v>3.385926527495646E-2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3.4986238255180893E-9</v>
      </c>
      <c r="D78" s="29">
        <v>3.4285014927994378E-9</v>
      </c>
      <c r="E78" s="29">
        <v>3.5812187170706005E-9</v>
      </c>
      <c r="F78" s="29">
        <v>3.6295636305760393E-9</v>
      </c>
      <c r="G78" s="29">
        <v>3.6406014005971194E-9</v>
      </c>
      <c r="H78" s="29">
        <v>3.7636270635756883E-9</v>
      </c>
      <c r="I78" s="29">
        <v>4.4265405470670877E-9</v>
      </c>
      <c r="J78" s="29">
        <v>4.790492733579206E-9</v>
      </c>
      <c r="K78" s="29">
        <v>4.7836258561643831E-9</v>
      </c>
      <c r="L78" s="29">
        <v>5.1563877546540229E-9</v>
      </c>
      <c r="M78" s="29">
        <v>5.3573641113452708E-9</v>
      </c>
      <c r="N78" s="29">
        <v>6.549950057077625E-9</v>
      </c>
      <c r="O78" s="29">
        <v>6.5537171803652423E-9</v>
      </c>
      <c r="P78" s="29">
        <v>6.5176479627678259E-9</v>
      </c>
      <c r="Q78" s="29">
        <v>6.3918801589392335E-9</v>
      </c>
      <c r="R78" s="29">
        <v>6.4681139137688245E-9</v>
      </c>
      <c r="S78" s="29">
        <v>7.1631004127150845E-9</v>
      </c>
      <c r="T78" s="29">
        <v>7.1486065375834213E-9</v>
      </c>
      <c r="U78" s="29">
        <v>8.4906200605900942E-9</v>
      </c>
      <c r="V78" s="29">
        <v>8.4106049130663846E-9</v>
      </c>
      <c r="W78" s="29">
        <v>9.7515806111696536E-9</v>
      </c>
      <c r="X78" s="29">
        <v>9.8887721724622395E-9</v>
      </c>
      <c r="Y78" s="29">
        <v>9.9221373375482974E-9</v>
      </c>
      <c r="Z78" s="29">
        <v>9.4747036354056913E-9</v>
      </c>
      <c r="AA78" s="29">
        <v>9.6424849622408994E-9</v>
      </c>
      <c r="AB78" s="29">
        <v>1.0245334452932911E-8</v>
      </c>
      <c r="AC78" s="29">
        <v>1.0048344200035126E-8</v>
      </c>
      <c r="AD78" s="29">
        <v>1.2340185941341764E-8</v>
      </c>
      <c r="AE78" s="29">
        <v>1.2217017364769934E-8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3.058752783335892E-9</v>
      </c>
      <c r="D80" s="29">
        <v>2.888811374480529E-9</v>
      </c>
      <c r="E80" s="29">
        <v>3.0844107216151037E-9</v>
      </c>
      <c r="F80" s="29">
        <v>3.1735339387409572E-9</v>
      </c>
      <c r="G80" s="29">
        <v>3.2485022189728527E-9</v>
      </c>
      <c r="H80" s="29">
        <v>3.4406296880611499E-9</v>
      </c>
      <c r="I80" s="29">
        <v>3.9120088117592666E-9</v>
      </c>
      <c r="J80" s="29">
        <v>4.2730505104920151E-9</v>
      </c>
      <c r="K80" s="29">
        <v>4.6603458006259237E-9</v>
      </c>
      <c r="L80" s="29">
        <v>4.1840396542109178E-4</v>
      </c>
      <c r="M80" s="29">
        <v>2.4857880233806629E-3</v>
      </c>
      <c r="N80" s="29">
        <v>1.7850119116776264E-3</v>
      </c>
      <c r="O80" s="29">
        <v>6.4122695731363134E-9</v>
      </c>
      <c r="P80" s="29">
        <v>7.1633419090804729E-4</v>
      </c>
      <c r="Q80" s="29">
        <v>3.4029785385357278E-3</v>
      </c>
      <c r="R80" s="29">
        <v>1.7251816496348957E-3</v>
      </c>
      <c r="S80" s="29">
        <v>2.6001889371237365E-3</v>
      </c>
      <c r="T80" s="29">
        <v>7.1484080473038841E-9</v>
      </c>
      <c r="U80" s="29">
        <v>1.2854043145704612E-2</v>
      </c>
      <c r="V80" s="29">
        <v>1.1912370742197486E-2</v>
      </c>
      <c r="W80" s="29">
        <v>4.7285432820100967E-3</v>
      </c>
      <c r="X80" s="29">
        <v>2.9434722681467486E-8</v>
      </c>
      <c r="Y80" s="29">
        <v>6.0971817821228935E-3</v>
      </c>
      <c r="Z80" s="29">
        <v>9.5219425399537486E-3</v>
      </c>
      <c r="AA80" s="29">
        <v>3.2746303980619195E-3</v>
      </c>
      <c r="AB80" s="29">
        <v>3.7975560223631908E-3</v>
      </c>
      <c r="AC80" s="29">
        <v>3.2907783366831998E-3</v>
      </c>
      <c r="AD80" s="29">
        <v>3.4658280234360732E-2</v>
      </c>
      <c r="AE80" s="29">
        <v>1.364174367681072E-2</v>
      </c>
    </row>
    <row r="81" spans="1:31" s="27" customFormat="1" x14ac:dyDescent="0.35">
      <c r="A81" s="28" t="s">
        <v>134</v>
      </c>
      <c r="B81" s="28" t="s">
        <v>65</v>
      </c>
      <c r="C81" s="29">
        <v>0.37228498683368461</v>
      </c>
      <c r="D81" s="29">
        <v>0.40117816860315519</v>
      </c>
      <c r="E81" s="29">
        <v>0.36340309979819885</v>
      </c>
      <c r="F81" s="29">
        <v>0.40951770991058467</v>
      </c>
      <c r="G81" s="29">
        <v>0.41806773920914386</v>
      </c>
      <c r="H81" s="29">
        <v>0.38832443941059058</v>
      </c>
      <c r="I81" s="29">
        <v>0.43767776617726301</v>
      </c>
      <c r="J81" s="29">
        <v>0.44583440210698166</v>
      </c>
      <c r="K81" s="29">
        <v>0.39693085526075089</v>
      </c>
      <c r="L81" s="29">
        <v>0.38594652433068011</v>
      </c>
      <c r="M81" s="29">
        <v>0.3901705717414457</v>
      </c>
      <c r="N81" s="29">
        <v>0.38215227279384678</v>
      </c>
      <c r="O81" s="29">
        <v>0.41307374646834127</v>
      </c>
      <c r="P81" s="29">
        <v>0.39938764937787041</v>
      </c>
      <c r="Q81" s="29">
        <v>0.37390436933491172</v>
      </c>
      <c r="R81" s="29">
        <v>0.3781667291010482</v>
      </c>
      <c r="S81" s="29">
        <v>0.39579382834190485</v>
      </c>
      <c r="T81" s="29">
        <v>0.37932990709935649</v>
      </c>
      <c r="U81" s="29">
        <v>0.35153390451725719</v>
      </c>
      <c r="V81" s="29">
        <v>0.33700263953775866</v>
      </c>
      <c r="W81" s="29">
        <v>0.34144104714637896</v>
      </c>
      <c r="X81" s="29">
        <v>0.37384239817596127</v>
      </c>
      <c r="Y81" s="29">
        <v>0.37812462745593767</v>
      </c>
      <c r="Z81" s="29">
        <v>0.34599046557426433</v>
      </c>
      <c r="AA81" s="29">
        <v>0.3822662047922859</v>
      </c>
      <c r="AB81" s="29">
        <v>0.40452803686407968</v>
      </c>
      <c r="AC81" s="29">
        <v>0.38256464506189808</v>
      </c>
      <c r="AD81" s="29">
        <v>0.34461895177348173</v>
      </c>
      <c r="AE81" s="29">
        <v>0.35146627818898291</v>
      </c>
    </row>
    <row r="82" spans="1:31" s="27" customFormat="1" x14ac:dyDescent="0.35">
      <c r="A82" s="28" t="s">
        <v>134</v>
      </c>
      <c r="B82" s="28" t="s">
        <v>69</v>
      </c>
      <c r="C82" s="29">
        <v>0.35580300722556096</v>
      </c>
      <c r="D82" s="29">
        <v>0.39520696086534218</v>
      </c>
      <c r="E82" s="29">
        <v>0.38098495363051288</v>
      </c>
      <c r="F82" s="29">
        <v>0.3787186025461613</v>
      </c>
      <c r="G82" s="29">
        <v>0.397029481916089</v>
      </c>
      <c r="H82" s="29">
        <v>0.40112376575982056</v>
      </c>
      <c r="I82" s="29">
        <v>0.41698212645574684</v>
      </c>
      <c r="J82" s="29">
        <v>0.39563857789588863</v>
      </c>
      <c r="K82" s="29">
        <v>0.40086473488558444</v>
      </c>
      <c r="L82" s="29">
        <v>0.39461485844477429</v>
      </c>
      <c r="M82" s="29">
        <v>0.42050884540703387</v>
      </c>
      <c r="N82" s="29">
        <v>0.40301606870556267</v>
      </c>
      <c r="O82" s="29">
        <v>0.39605329004209666</v>
      </c>
      <c r="P82" s="29">
        <v>0.41162662791565924</v>
      </c>
      <c r="Q82" s="29">
        <v>0.4183911784934593</v>
      </c>
      <c r="R82" s="29">
        <v>0.42950331539007214</v>
      </c>
      <c r="S82" s="29">
        <v>0.42087587345291777</v>
      </c>
      <c r="T82" s="29">
        <v>0.41444386697776925</v>
      </c>
      <c r="U82" s="29">
        <v>0.39999550266051787</v>
      </c>
      <c r="V82" s="29">
        <v>0.41748562971902348</v>
      </c>
      <c r="W82" s="29">
        <v>0.39444023226578684</v>
      </c>
      <c r="X82" s="29">
        <v>0.38822767166060224</v>
      </c>
      <c r="Y82" s="29">
        <v>0.40351287123407253</v>
      </c>
      <c r="Z82" s="29">
        <v>0.4233862768153217</v>
      </c>
      <c r="AA82" s="29">
        <v>0.43574308088048891</v>
      </c>
      <c r="AB82" s="29">
        <v>0.42195024529328384</v>
      </c>
      <c r="AC82" s="29">
        <v>0.41835945654031431</v>
      </c>
      <c r="AD82" s="29">
        <v>0.39253641653384885</v>
      </c>
      <c r="AE82" s="29">
        <v>0.40552400317639598</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v>0.25470402746032628</v>
      </c>
      <c r="L85" s="29">
        <v>0.27044184286606637</v>
      </c>
      <c r="M85" s="29">
        <v>0.26870830685742492</v>
      </c>
      <c r="N85" s="29">
        <v>0.24632633571249568</v>
      </c>
      <c r="O85" s="29">
        <v>0.24066218955787672</v>
      </c>
      <c r="P85" s="29">
        <v>0.23939214191368671</v>
      </c>
      <c r="Q85" s="29">
        <v>0.24715241374351229</v>
      </c>
      <c r="R85" s="29">
        <v>0.23947581437437201</v>
      </c>
      <c r="S85" s="29">
        <v>0.23173032873709515</v>
      </c>
      <c r="T85" s="29">
        <v>0.23834599941246612</v>
      </c>
      <c r="U85" s="29">
        <v>0.25851464248563166</v>
      </c>
      <c r="V85" s="29">
        <v>0.24876403042639778</v>
      </c>
      <c r="W85" s="29">
        <v>0.24018320329228873</v>
      </c>
      <c r="X85" s="29">
        <v>0.23122424503596378</v>
      </c>
      <c r="Y85" s="29">
        <v>0.22064063532200964</v>
      </c>
      <c r="Z85" s="29">
        <v>0.24055159213300681</v>
      </c>
      <c r="AA85" s="29">
        <v>0.23188922886816998</v>
      </c>
      <c r="AB85" s="29">
        <v>0.21952711550648682</v>
      </c>
      <c r="AC85" s="29">
        <v>0.21712759958535316</v>
      </c>
      <c r="AD85" s="29">
        <v>0.22320786324780811</v>
      </c>
      <c r="AE85" s="29">
        <v>0.21674629472967857</v>
      </c>
    </row>
    <row r="86" spans="1:31" s="27" customFormat="1" x14ac:dyDescent="0.35">
      <c r="A86" s="28" t="s">
        <v>134</v>
      </c>
      <c r="B86" s="28" t="s">
        <v>56</v>
      </c>
      <c r="C86" s="29">
        <v>1.5630241013192523E-2</v>
      </c>
      <c r="D86" s="29">
        <v>3.5859309040307118E-2</v>
      </c>
      <c r="E86" s="29">
        <v>3.9214427231603538E-2</v>
      </c>
      <c r="F86" s="29">
        <v>2.9024564665141611E-2</v>
      </c>
      <c r="G86" s="29">
        <v>3.3482105008674393E-2</v>
      </c>
      <c r="H86" s="29">
        <v>3.4992446885174937E-2</v>
      </c>
      <c r="I86" s="29">
        <v>5.7077126542228712E-2</v>
      </c>
      <c r="J86" s="29">
        <v>5.699897765108574E-2</v>
      </c>
      <c r="K86" s="29">
        <v>6.5966078847583751E-2</v>
      </c>
      <c r="L86" s="29">
        <v>6.8924107460640427E-2</v>
      </c>
      <c r="M86" s="29">
        <v>6.6476956027373774E-2</v>
      </c>
      <c r="N86" s="29">
        <v>6.214417758308146E-2</v>
      </c>
      <c r="O86" s="29">
        <v>5.8698521477115434E-2</v>
      </c>
      <c r="P86" s="29">
        <v>5.1974805771833173E-2</v>
      </c>
      <c r="Q86" s="29">
        <v>5.6752710715261334E-2</v>
      </c>
      <c r="R86" s="29">
        <v>5.9878049338310993E-2</v>
      </c>
      <c r="S86" s="29">
        <v>5.030853400403449E-2</v>
      </c>
      <c r="T86" s="29">
        <v>5.1039188463155527E-2</v>
      </c>
      <c r="U86" s="29">
        <v>5.5865205180304821E-2</v>
      </c>
      <c r="V86" s="29">
        <v>5.5314457052775969E-2</v>
      </c>
      <c r="W86" s="29">
        <v>5.2289380338080414E-2</v>
      </c>
      <c r="X86" s="29">
        <v>4.7276112312597644E-2</v>
      </c>
      <c r="Y86" s="29">
        <v>4.1850990712058091E-2</v>
      </c>
      <c r="Z86" s="29">
        <v>4.7465129357233009E-2</v>
      </c>
      <c r="AA86" s="29">
        <v>4.689063186116036E-2</v>
      </c>
      <c r="AB86" s="29">
        <v>3.8561318398186238E-2</v>
      </c>
      <c r="AC86" s="29">
        <v>3.6821020211602259E-2</v>
      </c>
      <c r="AD86" s="29">
        <v>3.721354346801567E-2</v>
      </c>
      <c r="AE86" s="29">
        <v>3.4582547049370492E-2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7.3908765728221512E-2</v>
      </c>
      <c r="D92" s="30">
        <v>5.0613049306786222E-2</v>
      </c>
      <c r="E92" s="30">
        <v>5.7869340951950947E-2</v>
      </c>
      <c r="F92" s="30">
        <v>6.878029573880165E-2</v>
      </c>
      <c r="G92" s="30">
        <v>6.4730812750311298E-2</v>
      </c>
      <c r="H92" s="30">
        <v>6.6700699589310616E-2</v>
      </c>
      <c r="I92" s="30">
        <v>6.6594731595690945E-2</v>
      </c>
      <c r="J92" s="30">
        <v>6.2523491502617184E-2</v>
      </c>
      <c r="K92" s="30">
        <v>5.757376778411856E-2</v>
      </c>
      <c r="L92" s="30">
        <v>6.2922040607825025E-2</v>
      </c>
      <c r="M92" s="30">
        <v>6.0752994603217224E-2</v>
      </c>
      <c r="N92" s="30">
        <v>0.12025581643395122</v>
      </c>
      <c r="O92" s="30">
        <v>0.12850500839871634</v>
      </c>
      <c r="P92" s="30">
        <v>0.1295032682210093</v>
      </c>
      <c r="Q92" s="30">
        <v>0.13971350391146928</v>
      </c>
      <c r="R92" s="30">
        <v>0.14081985299914038</v>
      </c>
      <c r="S92" s="30">
        <v>0.14224982078714615</v>
      </c>
      <c r="T92" s="30">
        <v>0.14100498224068386</v>
      </c>
      <c r="U92" s="30">
        <v>0.15268519593495983</v>
      </c>
      <c r="V92" s="30">
        <v>0.15227185880385941</v>
      </c>
      <c r="W92" s="30">
        <v>0.1779872638133575</v>
      </c>
      <c r="X92" s="30">
        <v>0.18982877460408579</v>
      </c>
      <c r="Y92" s="30">
        <v>0.18388486600026502</v>
      </c>
      <c r="Z92" s="30">
        <v>0.20318621775017628</v>
      </c>
      <c r="AA92" s="30">
        <v>0.20101372969399561</v>
      </c>
      <c r="AB92" s="30">
        <v>0.18038316537762955</v>
      </c>
      <c r="AC92" s="30">
        <v>0.18271280667684919</v>
      </c>
      <c r="AD92" s="30">
        <v>0.17486019834360955</v>
      </c>
      <c r="AE92" s="30">
        <v>0.17004631024257985</v>
      </c>
    </row>
    <row r="93" spans="1:31" collapsed="1" x14ac:dyDescent="0.35">
      <c r="A93" s="28" t="s">
        <v>40</v>
      </c>
      <c r="B93" s="28" t="s">
        <v>72</v>
      </c>
      <c r="C93" s="30">
        <v>5.5675258179695729E-2</v>
      </c>
      <c r="D93" s="30">
        <v>9.6178355391904419E-2</v>
      </c>
      <c r="E93" s="30">
        <v>0.1189204784472625</v>
      </c>
      <c r="F93" s="30">
        <v>0.26843669894107353</v>
      </c>
      <c r="G93" s="30">
        <v>0.22848185075794472</v>
      </c>
      <c r="H93" s="30">
        <v>0.24783031755566542</v>
      </c>
      <c r="I93" s="30">
        <v>0.28569416039359052</v>
      </c>
      <c r="J93" s="30">
        <v>0.28342131091613332</v>
      </c>
      <c r="K93" s="30">
        <v>0.27329190512126733</v>
      </c>
      <c r="L93" s="30">
        <v>0.289660274959265</v>
      </c>
      <c r="M93" s="30">
        <v>0.31161708141886174</v>
      </c>
      <c r="N93" s="30">
        <v>0.32514883311934678</v>
      </c>
      <c r="O93" s="30">
        <v>0.31603740290038201</v>
      </c>
      <c r="P93" s="30">
        <v>0.31148738067947496</v>
      </c>
      <c r="Q93" s="30">
        <v>0.33681874897950737</v>
      </c>
      <c r="R93" s="30">
        <v>0.32564304940997829</v>
      </c>
      <c r="S93" s="30">
        <v>0.32534920989480892</v>
      </c>
      <c r="T93" s="30">
        <v>0.32851829843502522</v>
      </c>
      <c r="U93" s="30">
        <v>0.34803808565237637</v>
      </c>
      <c r="V93" s="30">
        <v>0.34905819649249903</v>
      </c>
      <c r="W93" s="30">
        <v>0.34589817234906645</v>
      </c>
      <c r="X93" s="30">
        <v>0.34161571507691918</v>
      </c>
      <c r="Y93" s="30">
        <v>0.31497086135356894</v>
      </c>
      <c r="Z93" s="30">
        <v>0.34779065737184184</v>
      </c>
      <c r="AA93" s="30">
        <v>0.33906464192316416</v>
      </c>
      <c r="AB93" s="30">
        <v>0.31571790263837429</v>
      </c>
      <c r="AC93" s="30">
        <v>0.30824330308262538</v>
      </c>
      <c r="AD93" s="30">
        <v>0.30620509511802058</v>
      </c>
      <c r="AE93" s="30">
        <v>0.29198857189259314</v>
      </c>
    </row>
    <row r="94" spans="1:31" x14ac:dyDescent="0.35">
      <c r="A94" s="28" t="s">
        <v>40</v>
      </c>
      <c r="B94" s="28" t="s">
        <v>76</v>
      </c>
      <c r="C94" s="30">
        <v>5.7356323192986718E-2</v>
      </c>
      <c r="D94" s="30">
        <v>7.2278060934139451E-2</v>
      </c>
      <c r="E94" s="30">
        <v>8.7478977081139941E-2</v>
      </c>
      <c r="F94" s="30">
        <v>0.10236551624884409</v>
      </c>
      <c r="G94" s="30">
        <v>0.10056137256289588</v>
      </c>
      <c r="H94" s="30">
        <v>9.9837767389919604E-2</v>
      </c>
      <c r="I94" s="30">
        <v>9.5593673981805544E-2</v>
      </c>
      <c r="J94" s="30">
        <v>8.8225757690634315E-2</v>
      </c>
      <c r="K94" s="30">
        <v>8.2739685814472649E-2</v>
      </c>
      <c r="L94" s="30">
        <v>8.1952733224227137E-2</v>
      </c>
      <c r="M94" s="30">
        <v>7.9621982066561445E-2</v>
      </c>
      <c r="N94" s="30">
        <v>7.9257157878570531E-2</v>
      </c>
      <c r="O94" s="30">
        <v>7.7597512397342097E-2</v>
      </c>
      <c r="P94" s="30">
        <v>7.5542799104483888E-2</v>
      </c>
      <c r="Q94" s="30">
        <v>7.9010849073401904E-2</v>
      </c>
      <c r="R94" s="30">
        <v>7.8459859164469958E-2</v>
      </c>
      <c r="S94" s="30">
        <v>7.2646170940254412E-2</v>
      </c>
      <c r="T94" s="30">
        <v>7.1923930446265091E-2</v>
      </c>
      <c r="U94" s="30">
        <v>7.2532677190604827E-2</v>
      </c>
      <c r="V94" s="30">
        <v>7.1396930141297221E-2</v>
      </c>
      <c r="W94" s="30">
        <v>7.1476889342865335E-2</v>
      </c>
      <c r="X94" s="30">
        <v>6.8838417212037567E-2</v>
      </c>
      <c r="Y94" s="30">
        <v>6.0513300338421609E-2</v>
      </c>
      <c r="Z94" s="30">
        <v>6.4983134002276788E-2</v>
      </c>
      <c r="AA94" s="30">
        <v>6.1138327502263196E-2</v>
      </c>
      <c r="AB94" s="30">
        <v>5.3521046387837189E-2</v>
      </c>
      <c r="AC94" s="30">
        <v>5.1609281979737229E-2</v>
      </c>
      <c r="AD94" s="30">
        <v>4.7456983917673286E-2</v>
      </c>
      <c r="AE94" s="30">
        <v>4.3744236164359275E-2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0.17141619012460618</v>
      </c>
      <c r="V97" s="30">
        <v>0.17077123467858696</v>
      </c>
      <c r="W97" s="30">
        <v>0.22869488017964965</v>
      </c>
      <c r="X97" s="30">
        <v>0.22763178504091519</v>
      </c>
      <c r="Y97" s="30">
        <v>0.22039366616647893</v>
      </c>
      <c r="Z97" s="30">
        <v>0.25043812961342177</v>
      </c>
      <c r="AA97" s="30">
        <v>0.24915496900877179</v>
      </c>
      <c r="AB97" s="30">
        <v>0.24273087127305315</v>
      </c>
      <c r="AC97" s="30">
        <v>0.24106084019909038</v>
      </c>
      <c r="AD97" s="30">
        <v>0.24477140395989322</v>
      </c>
      <c r="AE97" s="30">
        <v>0.24100357823958657</v>
      </c>
    </row>
    <row r="98" spans="1:31" x14ac:dyDescent="0.35">
      <c r="A98" s="28" t="s">
        <v>130</v>
      </c>
      <c r="B98" s="28" t="s">
        <v>72</v>
      </c>
      <c r="C98" s="30">
        <v>4.6324282180908762E-2</v>
      </c>
      <c r="D98" s="30">
        <v>9.2672249809741244E-2</v>
      </c>
      <c r="E98" s="30">
        <v>0.1148472069197785</v>
      </c>
      <c r="F98" s="30">
        <v>0.34774917208783845</v>
      </c>
      <c r="G98" s="30">
        <v>0.24376492561915877</v>
      </c>
      <c r="H98" s="30">
        <v>0.26162746095688744</v>
      </c>
      <c r="I98" s="30">
        <v>0.30280002182057097</v>
      </c>
      <c r="J98" s="30">
        <v>0.30238071916038617</v>
      </c>
      <c r="K98" s="30">
        <v>0.2844612622506299</v>
      </c>
      <c r="L98" s="30">
        <v>0.29918505149591879</v>
      </c>
      <c r="M98" s="30">
        <v>0.32445487512044974</v>
      </c>
      <c r="N98" s="30">
        <v>0.33934058726539906</v>
      </c>
      <c r="O98" s="30">
        <v>0.33395509546796809</v>
      </c>
      <c r="P98" s="30">
        <v>0.32866375221698263</v>
      </c>
      <c r="Q98" s="30">
        <v>0.35996283125086065</v>
      </c>
      <c r="R98" s="30">
        <v>0.34516590141195097</v>
      </c>
      <c r="S98" s="30">
        <v>0.35924519832158036</v>
      </c>
      <c r="T98" s="30">
        <v>0.35890521445217782</v>
      </c>
      <c r="U98" s="30">
        <v>0.37548417807304346</v>
      </c>
      <c r="V98" s="30">
        <v>0.37565290278911012</v>
      </c>
      <c r="W98" s="30">
        <v>0.36824133156594552</v>
      </c>
      <c r="X98" s="30">
        <v>0.37454312030692555</v>
      </c>
      <c r="Y98" s="30">
        <v>0.34372896504012446</v>
      </c>
      <c r="Z98" s="30">
        <v>0.39048374279148523</v>
      </c>
      <c r="AA98" s="30">
        <v>0.3900576861651075</v>
      </c>
      <c r="AB98" s="30">
        <v>0.37375895228399508</v>
      </c>
      <c r="AC98" s="30">
        <v>0.3529033916133143</v>
      </c>
      <c r="AD98" s="30">
        <v>0.36710890217213898</v>
      </c>
      <c r="AE98" s="30">
        <v>0.34922668815596647</v>
      </c>
    </row>
    <row r="99" spans="1:31" x14ac:dyDescent="0.35">
      <c r="A99" s="28" t="s">
        <v>130</v>
      </c>
      <c r="B99" s="28" t="s">
        <v>76</v>
      </c>
      <c r="C99" s="30">
        <v>3.060209329336706E-2</v>
      </c>
      <c r="D99" s="30">
        <v>5.3303217654071491E-2</v>
      </c>
      <c r="E99" s="30">
        <v>8.0582169191536795E-2</v>
      </c>
      <c r="F99" s="30">
        <v>9.3457493554718829E-2</v>
      </c>
      <c r="G99" s="30">
        <v>9.5313987620294707E-2</v>
      </c>
      <c r="H99" s="30">
        <v>9.6421482955012031E-2</v>
      </c>
      <c r="I99" s="30">
        <v>9.288416866660465E-2</v>
      </c>
      <c r="J99" s="30">
        <v>8.6293817843016915E-2</v>
      </c>
      <c r="K99" s="30">
        <v>8.1627307101121704E-2</v>
      </c>
      <c r="L99" s="30">
        <v>8.0232250865642674E-2</v>
      </c>
      <c r="M99" s="30">
        <v>7.8494591614869935E-2</v>
      </c>
      <c r="N99" s="30">
        <v>8.1335930649004393E-2</v>
      </c>
      <c r="O99" s="30">
        <v>8.0560745074402043E-2</v>
      </c>
      <c r="P99" s="30">
        <v>7.868699749472223E-2</v>
      </c>
      <c r="Q99" s="30">
        <v>8.1213419263799907E-2</v>
      </c>
      <c r="R99" s="30">
        <v>8.0269845289504288E-2</v>
      </c>
      <c r="S99" s="30">
        <v>7.6338248090766503E-2</v>
      </c>
      <c r="T99" s="30">
        <v>7.4881957058570897E-2</v>
      </c>
      <c r="U99" s="30">
        <v>7.475843676616592E-2</v>
      </c>
      <c r="V99" s="30">
        <v>7.3162692677649008E-2</v>
      </c>
      <c r="W99" s="30">
        <v>7.3498628005429695E-2</v>
      </c>
      <c r="X99" s="30">
        <v>7.3115479535831251E-2</v>
      </c>
      <c r="Y99" s="30">
        <v>6.6326205033636079E-2</v>
      </c>
      <c r="Z99" s="30">
        <v>7.2104146084733436E-2</v>
      </c>
      <c r="AA99" s="30">
        <v>6.7984741022678055E-2</v>
      </c>
      <c r="AB99" s="30">
        <v>6.2377004085741886E-2</v>
      </c>
      <c r="AC99" s="30">
        <v>5.8575224717607614E-2</v>
      </c>
      <c r="AD99" s="30">
        <v>5.6180967296701051E-2</v>
      </c>
      <c r="AE99" s="30">
        <v>5.0429490611679423E-2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0.1549501542578596</v>
      </c>
      <c r="E102" s="30">
        <v>0.18007679905839041</v>
      </c>
      <c r="F102" s="30">
        <v>0.20928587277819063</v>
      </c>
      <c r="G102" s="30">
        <v>0.20528477899130707</v>
      </c>
      <c r="H102" s="30">
        <v>0.20816108487479454</v>
      </c>
      <c r="I102" s="30">
        <v>0.20904380725311072</v>
      </c>
      <c r="J102" s="30">
        <v>0.19897272717186071</v>
      </c>
      <c r="K102" s="30">
        <v>0.19261349755359533</v>
      </c>
      <c r="L102" s="30">
        <v>0.19752850639817349</v>
      </c>
      <c r="M102" s="30">
        <v>0.19244682165821919</v>
      </c>
      <c r="N102" s="30">
        <v>0.18528823971084588</v>
      </c>
      <c r="O102" s="30">
        <v>0.18310715028811594</v>
      </c>
      <c r="P102" s="30">
        <v>0.18679917074785404</v>
      </c>
      <c r="Q102" s="30">
        <v>0.18595166072017999</v>
      </c>
      <c r="R102" s="30">
        <v>0.18868166492340638</v>
      </c>
      <c r="S102" s="30">
        <v>0.17344268477448516</v>
      </c>
      <c r="T102" s="30">
        <v>0.17326644277437639</v>
      </c>
      <c r="U102" s="30">
        <v>0.17351864643741879</v>
      </c>
      <c r="V102" s="30">
        <v>0.17581200144785802</v>
      </c>
      <c r="W102" s="30">
        <v>0.17868596727363087</v>
      </c>
      <c r="X102" s="30">
        <v>0.17366420179715691</v>
      </c>
      <c r="Y102" s="30">
        <v>0.17284104638899822</v>
      </c>
      <c r="Z102" s="30">
        <v>0.17285034791195178</v>
      </c>
      <c r="AA102" s="30">
        <v>0.1673265650729108</v>
      </c>
      <c r="AB102" s="30">
        <v>0.15270355862744525</v>
      </c>
      <c r="AC102" s="30">
        <v>0.15911988431642682</v>
      </c>
      <c r="AD102" s="30">
        <v>0.14942422790952614</v>
      </c>
      <c r="AE102" s="30">
        <v>0.14417092600308778</v>
      </c>
    </row>
    <row r="103" spans="1:31" x14ac:dyDescent="0.35">
      <c r="A103" s="28" t="s">
        <v>131</v>
      </c>
      <c r="B103" s="28" t="s">
        <v>72</v>
      </c>
      <c r="C103" s="30">
        <v>7.170550274904483E-2</v>
      </c>
      <c r="D103" s="30">
        <v>0.10218882210418413</v>
      </c>
      <c r="E103" s="30">
        <v>0.12590320642494246</v>
      </c>
      <c r="F103" s="30">
        <v>0.13247243030961933</v>
      </c>
      <c r="G103" s="30">
        <v>0.13865476904286414</v>
      </c>
      <c r="H103" s="30">
        <v>0.16673686934620185</v>
      </c>
      <c r="I103" s="30">
        <v>0.18515354922736771</v>
      </c>
      <c r="J103" s="30">
        <v>0.17198638242386871</v>
      </c>
      <c r="K103" s="30">
        <v>0.16180579496660843</v>
      </c>
      <c r="L103" s="30">
        <v>0.18141622358510856</v>
      </c>
      <c r="M103" s="30">
        <v>0.17443879867141088</v>
      </c>
      <c r="N103" s="30">
        <v>0.23966240837057029</v>
      </c>
      <c r="O103" s="30">
        <v>0.23643225785531802</v>
      </c>
      <c r="P103" s="30">
        <v>0.23482807235435663</v>
      </c>
      <c r="Q103" s="30">
        <v>0.24548725716079736</v>
      </c>
      <c r="R103" s="30">
        <v>0.24276286765471086</v>
      </c>
      <c r="S103" s="30">
        <v>0.25100336777523341</v>
      </c>
      <c r="T103" s="30">
        <v>0.25918901033920799</v>
      </c>
      <c r="U103" s="30">
        <v>0.28066248962158702</v>
      </c>
      <c r="V103" s="30">
        <v>0.2933297171492944</v>
      </c>
      <c r="W103" s="30">
        <v>0.31173413976813824</v>
      </c>
      <c r="X103" s="30">
        <v>0.31042884983624974</v>
      </c>
      <c r="Y103" s="30">
        <v>0.28785665500597352</v>
      </c>
      <c r="Z103" s="30">
        <v>0.29648723896126095</v>
      </c>
      <c r="AA103" s="30">
        <v>0.2719661392052064</v>
      </c>
      <c r="AB103" s="30">
        <v>0.23218437786803414</v>
      </c>
      <c r="AC103" s="30">
        <v>0.2382328939972912</v>
      </c>
      <c r="AD103" s="30">
        <v>0.2106836618079139</v>
      </c>
      <c r="AE103" s="30">
        <v>0.19628606447386832</v>
      </c>
    </row>
    <row r="104" spans="1:31" x14ac:dyDescent="0.35">
      <c r="A104" s="28" t="s">
        <v>131</v>
      </c>
      <c r="B104" s="28" t="s">
        <v>76</v>
      </c>
      <c r="C104" s="30">
        <v>7.6284105058028406E-2</v>
      </c>
      <c r="D104" s="30">
        <v>8.8758650298568206E-2</v>
      </c>
      <c r="E104" s="30">
        <v>9.6017580882660061E-2</v>
      </c>
      <c r="F104" s="30">
        <v>0.11111250213804423</v>
      </c>
      <c r="G104" s="30">
        <v>0.10737091341632701</v>
      </c>
      <c r="H104" s="30">
        <v>0.10673567571186013</v>
      </c>
      <c r="I104" s="30">
        <v>0.10051226866808954</v>
      </c>
      <c r="J104" s="30">
        <v>9.1361555661214094E-2</v>
      </c>
      <c r="K104" s="30">
        <v>8.6003163715586264E-2</v>
      </c>
      <c r="L104" s="30">
        <v>8.6332764710804255E-2</v>
      </c>
      <c r="M104" s="30">
        <v>8.3937769101145254E-2</v>
      </c>
      <c r="N104" s="30">
        <v>7.8974692810911865E-2</v>
      </c>
      <c r="O104" s="30">
        <v>7.6561937468997879E-2</v>
      </c>
      <c r="P104" s="30">
        <v>7.6817523687660066E-2</v>
      </c>
      <c r="Q104" s="30">
        <v>7.7901314849053174E-2</v>
      </c>
      <c r="R104" s="30">
        <v>7.7153081352407588E-2</v>
      </c>
      <c r="S104" s="30">
        <v>6.8812735800954566E-2</v>
      </c>
      <c r="T104" s="30">
        <v>7.073293818562093E-2</v>
      </c>
      <c r="U104" s="30">
        <v>6.9934996120991827E-2</v>
      </c>
      <c r="V104" s="30">
        <v>7.241505773854319E-2</v>
      </c>
      <c r="W104" s="30">
        <v>7.385932383403164E-2</v>
      </c>
      <c r="X104" s="30">
        <v>6.67480791255739E-2</v>
      </c>
      <c r="Y104" s="30">
        <v>6.0006595604081364E-2</v>
      </c>
      <c r="Z104" s="30">
        <v>5.8212108871933774E-2</v>
      </c>
      <c r="AA104" s="30">
        <v>5.0555445749012551E-2</v>
      </c>
      <c r="AB104" s="30">
        <v>4.0791470230053826E-2</v>
      </c>
      <c r="AC104" s="30">
        <v>4.2213007818428204E-2</v>
      </c>
      <c r="AD104" s="30">
        <v>2.9381725078123255E-2</v>
      </c>
      <c r="AE104" s="30">
        <v>2.904664843433466E-2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0.12499281287768436</v>
      </c>
      <c r="D107" s="30">
        <v>4.0073775277792899E-2</v>
      </c>
      <c r="E107" s="30">
        <v>4.525523738820756E-2</v>
      </c>
      <c r="F107" s="30">
        <v>6.1603584063819841E-2</v>
      </c>
      <c r="G107" s="30">
        <v>5.7490353364185884E-2</v>
      </c>
      <c r="H107" s="30">
        <v>6.0328493424836267E-2</v>
      </c>
      <c r="I107" s="30">
        <v>6.0106329055846709E-2</v>
      </c>
      <c r="J107" s="30">
        <v>5.5900608443657358E-2</v>
      </c>
      <c r="K107" s="30">
        <v>5.0387650525967241E-2</v>
      </c>
      <c r="L107" s="30">
        <v>5.3475332699215387E-2</v>
      </c>
      <c r="M107" s="30">
        <v>5.2294984000533278E-2</v>
      </c>
      <c r="N107" s="30">
        <v>5.4679027304166794E-2</v>
      </c>
      <c r="O107" s="30">
        <v>4.9353197077945749E-2</v>
      </c>
      <c r="P107" s="30">
        <v>4.5155103777560858E-2</v>
      </c>
      <c r="Q107" s="30">
        <v>5.0818431178534303E-2</v>
      </c>
      <c r="R107" s="30">
        <v>5.1565439194069508E-2</v>
      </c>
      <c r="S107" s="30">
        <v>4.804513356040005E-2</v>
      </c>
      <c r="T107" s="30">
        <v>4.5874241233427197E-2</v>
      </c>
      <c r="U107" s="30">
        <v>5.1227091808612873E-2</v>
      </c>
      <c r="V107" s="30">
        <v>4.8323478844675388E-2</v>
      </c>
      <c r="W107" s="30">
        <v>1.8220008708327975E-2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v>0.36074112499672578</v>
      </c>
      <c r="O108" s="30">
        <v>0.34491545516120392</v>
      </c>
      <c r="P108" s="30">
        <v>0.32141409846083357</v>
      </c>
      <c r="Q108" s="30">
        <v>0.34029296727404862</v>
      </c>
      <c r="R108" s="30">
        <v>0.34882283000635245</v>
      </c>
      <c r="S108" s="30">
        <v>0.32191845502406352</v>
      </c>
      <c r="T108" s="30">
        <v>0.32836528059310555</v>
      </c>
      <c r="U108" s="30">
        <v>0.35697581671320178</v>
      </c>
      <c r="V108" s="30">
        <v>0.34608288657559799</v>
      </c>
      <c r="W108" s="30">
        <v>0.33238764028858087</v>
      </c>
      <c r="X108" s="30">
        <v>0.32071358033362468</v>
      </c>
      <c r="Y108" s="30">
        <v>0.29366506232154099</v>
      </c>
      <c r="Z108" s="30">
        <v>0.33374806292539511</v>
      </c>
      <c r="AA108" s="30">
        <v>0.32845888089095021</v>
      </c>
      <c r="AB108" s="30">
        <v>0.31491444494871595</v>
      </c>
      <c r="AC108" s="30">
        <v>0.31943542156374716</v>
      </c>
      <c r="AD108" s="30">
        <v>0.32960056967713325</v>
      </c>
      <c r="AE108" s="30">
        <v>0.32341407356488566</v>
      </c>
    </row>
    <row r="109" spans="1:31" x14ac:dyDescent="0.35">
      <c r="A109" s="28" t="s">
        <v>132</v>
      </c>
      <c r="B109" s="28" t="s">
        <v>76</v>
      </c>
      <c r="C109" s="30">
        <v>4.9738721691935127E-2</v>
      </c>
      <c r="D109" s="30">
        <v>6.777998338483536E-2</v>
      </c>
      <c r="E109" s="30">
        <v>7.8205621890330396E-2</v>
      </c>
      <c r="F109" s="30">
        <v>0.10737533351409963</v>
      </c>
      <c r="G109" s="30">
        <v>0.10433456835769481</v>
      </c>
      <c r="H109" s="30">
        <v>0.10199847167732709</v>
      </c>
      <c r="I109" s="30">
        <v>9.5838404651035755E-2</v>
      </c>
      <c r="J109" s="30">
        <v>8.8407078972879652E-2</v>
      </c>
      <c r="K109" s="30">
        <v>8.1096583499501981E-2</v>
      </c>
      <c r="L109" s="30">
        <v>7.9508159054627575E-2</v>
      </c>
      <c r="M109" s="30">
        <v>7.6775578183847962E-2</v>
      </c>
      <c r="N109" s="30">
        <v>7.7588396556691572E-2</v>
      </c>
      <c r="O109" s="30">
        <v>7.5954048310413524E-2</v>
      </c>
      <c r="P109" s="30">
        <v>7.2335805134539286E-2</v>
      </c>
      <c r="Q109" s="30">
        <v>7.9467010305255284E-2</v>
      </c>
      <c r="R109" s="30">
        <v>7.9239937222598769E-2</v>
      </c>
      <c r="S109" s="30">
        <v>7.3119352192878517E-2</v>
      </c>
      <c r="T109" s="30">
        <v>7.1330301896140036E-2</v>
      </c>
      <c r="U109" s="30">
        <v>7.3108955690370417E-2</v>
      </c>
      <c r="V109" s="30">
        <v>7.0035038827512469E-2</v>
      </c>
      <c r="W109" s="30">
        <v>6.9104010278563402E-2</v>
      </c>
      <c r="X109" s="30">
        <v>6.798642478364153E-2</v>
      </c>
      <c r="Y109" s="30">
        <v>5.6845103441739576E-2</v>
      </c>
      <c r="Z109" s="30">
        <v>6.4526323042867442E-2</v>
      </c>
      <c r="AA109" s="30">
        <v>6.3101613012903221E-2</v>
      </c>
      <c r="AB109" s="30">
        <v>5.6267379695909503E-2</v>
      </c>
      <c r="AC109" s="30">
        <v>5.367308795090716E-2</v>
      </c>
      <c r="AD109" s="30">
        <v>5.3261551199892614E-2</v>
      </c>
      <c r="AE109" s="30">
        <v>4.9359761280942174E-2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6.0121034043176806E-2</v>
      </c>
      <c r="D112" s="30">
        <v>5.9729921751372088E-2</v>
      </c>
      <c r="E112" s="30">
        <v>6.9041524166051332E-2</v>
      </c>
      <c r="F112" s="30">
        <v>6.8212087363390642E-2</v>
      </c>
      <c r="G112" s="30">
        <v>6.4274591705561865E-2</v>
      </c>
      <c r="H112" s="30">
        <v>6.4566379569551177E-2</v>
      </c>
      <c r="I112" s="30">
        <v>6.4576683151039649E-2</v>
      </c>
      <c r="J112" s="30">
        <v>6.1337004720508966E-2</v>
      </c>
      <c r="K112" s="30">
        <v>5.7555877274278883E-2</v>
      </c>
      <c r="L112" s="30">
        <v>6.7798972228639912E-2</v>
      </c>
      <c r="M112" s="30">
        <v>6.3842291034722692E-2</v>
      </c>
      <c r="N112" s="30">
        <v>9.820253582140398E-2</v>
      </c>
      <c r="O112" s="30">
        <v>9.6188018172823547E-2</v>
      </c>
      <c r="P112" s="30">
        <v>9.3674355277256427E-2</v>
      </c>
      <c r="Q112" s="30">
        <v>0.13993080563940713</v>
      </c>
      <c r="R112" s="30">
        <v>0.13933461974017175</v>
      </c>
      <c r="S112" s="30">
        <v>0.14071227445114498</v>
      </c>
      <c r="T112" s="30">
        <v>0.13819214125851642</v>
      </c>
      <c r="U112" s="30">
        <v>0.14547629653852284</v>
      </c>
      <c r="V112" s="30">
        <v>0.14324602619391896</v>
      </c>
      <c r="W112" s="30">
        <v>0.14515205121189237</v>
      </c>
      <c r="X112" s="30">
        <v>0.14310757277774999</v>
      </c>
      <c r="Y112" s="30">
        <v>0.13153118147608145</v>
      </c>
      <c r="Z112" s="30">
        <v>0.14161939950265243</v>
      </c>
      <c r="AA112" s="30">
        <v>0.14269060126335975</v>
      </c>
      <c r="AB112" s="30">
        <v>0.13053520641111396</v>
      </c>
      <c r="AC112" s="30">
        <v>0.12815034512382639</v>
      </c>
      <c r="AD112" s="30">
        <v>0.13056818535547268</v>
      </c>
      <c r="AE112" s="30">
        <v>0.12536413422927764</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9.9693329030655253E-2</v>
      </c>
      <c r="D114" s="30">
        <v>9.8433701095460541E-2</v>
      </c>
      <c r="E114" s="30">
        <v>0.11383540384526979</v>
      </c>
      <c r="F114" s="30">
        <v>0.10826730786775879</v>
      </c>
      <c r="G114" s="30">
        <v>0.10169800482201143</v>
      </c>
      <c r="H114" s="30">
        <v>9.8967247851028672E-2</v>
      </c>
      <c r="I114" s="30">
        <v>9.6909849710917664E-2</v>
      </c>
      <c r="J114" s="30">
        <v>9.0259373651682059E-2</v>
      </c>
      <c r="K114" s="30">
        <v>8.4266513670594928E-2</v>
      </c>
      <c r="L114" s="30">
        <v>8.4460024382924465E-2</v>
      </c>
      <c r="M114" s="30">
        <v>8.1651470033853035E-2</v>
      </c>
      <c r="N114" s="30">
        <v>7.954392435624616E-2</v>
      </c>
      <c r="O114" s="30">
        <v>7.7290638883807314E-2</v>
      </c>
      <c r="P114" s="30">
        <v>7.4907104144784201E-2</v>
      </c>
      <c r="Q114" s="30">
        <v>7.467363357089421E-2</v>
      </c>
      <c r="R114" s="30">
        <v>7.3897234661865763E-2</v>
      </c>
      <c r="S114" s="30">
        <v>7.1001838783331966E-2</v>
      </c>
      <c r="T114" s="30">
        <v>6.8733988493494907E-2</v>
      </c>
      <c r="U114" s="30">
        <v>7.0724701738956258E-2</v>
      </c>
      <c r="V114" s="30">
        <v>6.759380226748947E-2</v>
      </c>
      <c r="W114" s="30">
        <v>6.7416735086916021E-2</v>
      </c>
      <c r="X114" s="30">
        <v>6.4266769571640625E-2</v>
      </c>
      <c r="Y114" s="30">
        <v>5.5366033582103881E-2</v>
      </c>
      <c r="Z114" s="30">
        <v>6.0697406978150875E-2</v>
      </c>
      <c r="AA114" s="30">
        <v>5.9443963470212184E-2</v>
      </c>
      <c r="AB114" s="30">
        <v>4.782968087643398E-2</v>
      </c>
      <c r="AC114" s="30">
        <v>4.5964286765891524E-2</v>
      </c>
      <c r="AD114" s="30">
        <v>4.6029025895633582E-2</v>
      </c>
      <c r="AE114" s="30">
        <v>4.0639170472374399E-2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v>0.32180459085219382</v>
      </c>
      <c r="L118" s="30">
        <v>0.33798898075384509</v>
      </c>
      <c r="M118" s="30">
        <v>0.33816403763130531</v>
      </c>
      <c r="N118" s="30">
        <v>0.30906685505096532</v>
      </c>
      <c r="O118" s="30">
        <v>0.29917051976675307</v>
      </c>
      <c r="P118" s="30">
        <v>0.30042199604742564</v>
      </c>
      <c r="Q118" s="30">
        <v>0.30772835664027692</v>
      </c>
      <c r="R118" s="30">
        <v>0.3011282759177128</v>
      </c>
      <c r="S118" s="30">
        <v>0.28804651213008364</v>
      </c>
      <c r="T118" s="30">
        <v>0.29832672510033431</v>
      </c>
      <c r="U118" s="30">
        <v>0.32275263518671121</v>
      </c>
      <c r="V118" s="30">
        <v>0.31413748850278306</v>
      </c>
      <c r="W118" s="30">
        <v>0.29867385090983495</v>
      </c>
      <c r="X118" s="30">
        <v>0.28967948551313349</v>
      </c>
      <c r="Y118" s="30">
        <v>0.27435043531880948</v>
      </c>
      <c r="Z118" s="30">
        <v>0.30004561928126006</v>
      </c>
      <c r="AA118" s="30">
        <v>0.29328618985188626</v>
      </c>
      <c r="AB118" s="30">
        <v>0.27098423735624177</v>
      </c>
      <c r="AC118" s="30">
        <v>0.27483414999519967</v>
      </c>
      <c r="AD118" s="30">
        <v>0.27558516226300755</v>
      </c>
      <c r="AE118" s="30">
        <v>0.27093287820134432</v>
      </c>
    </row>
    <row r="119" spans="1:31" x14ac:dyDescent="0.35">
      <c r="A119" s="28" t="s">
        <v>134</v>
      </c>
      <c r="B119" s="28" t="s">
        <v>76</v>
      </c>
      <c r="C119" s="30">
        <v>1.8760002549418793E-2</v>
      </c>
      <c r="D119" s="30">
        <v>4.3288246350933306E-2</v>
      </c>
      <c r="E119" s="30">
        <v>4.6957044274284161E-2</v>
      </c>
      <c r="F119" s="30">
        <v>3.5067562658133995E-2</v>
      </c>
      <c r="G119" s="30">
        <v>4.0025252154085714E-2</v>
      </c>
      <c r="H119" s="30">
        <v>4.1996575109657423E-2</v>
      </c>
      <c r="I119" s="30">
        <v>6.8740511285698427E-2</v>
      </c>
      <c r="J119" s="30">
        <v>6.8231368722129773E-2</v>
      </c>
      <c r="K119" s="30">
        <v>7.9296405519223234E-2</v>
      </c>
      <c r="L119" s="30">
        <v>8.2621618038160677E-2</v>
      </c>
      <c r="M119" s="30">
        <v>7.9945303678861671E-2</v>
      </c>
      <c r="N119" s="30">
        <v>7.4672765147868345E-2</v>
      </c>
      <c r="O119" s="30">
        <v>7.0286574738847668E-2</v>
      </c>
      <c r="P119" s="30">
        <v>6.2358107387099376E-2</v>
      </c>
      <c r="Q119" s="30">
        <v>6.811491735539503E-2</v>
      </c>
      <c r="R119" s="30">
        <v>7.1867886831027836E-2</v>
      </c>
      <c r="S119" s="30">
        <v>6.0382446919654734E-2</v>
      </c>
      <c r="T119" s="30">
        <v>6.1265214038184079E-2</v>
      </c>
      <c r="U119" s="30">
        <v>6.7045528525059558E-2</v>
      </c>
      <c r="V119" s="30">
        <v>6.6601872814430779E-2</v>
      </c>
      <c r="W119" s="30">
        <v>6.2608314490762096E-2</v>
      </c>
      <c r="X119" s="30">
        <v>5.6848161782784352E-2</v>
      </c>
      <c r="Y119" s="30">
        <v>5.0180151312943705E-2</v>
      </c>
      <c r="Z119" s="30">
        <v>5.687758111809002E-2</v>
      </c>
      <c r="AA119" s="30">
        <v>5.6483281276675901E-2</v>
      </c>
      <c r="AB119" s="30">
        <v>4.6087352902004622E-2</v>
      </c>
      <c r="AC119" s="30">
        <v>4.4386066266256317E-2</v>
      </c>
      <c r="AD119" s="30">
        <v>4.4480091485703699E-2</v>
      </c>
      <c r="AE119" s="30">
        <v>4.150727067816995E-2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0.15634902421691538</v>
      </c>
      <c r="D124" s="30">
        <v>0.16081228532845912</v>
      </c>
      <c r="E124" s="30">
        <v>0.16231615993618731</v>
      </c>
      <c r="F124" s="30">
        <v>0.15904553954301739</v>
      </c>
      <c r="G124" s="30">
        <v>0.15508308769043133</v>
      </c>
      <c r="H124" s="30">
        <v>0.16663924356280727</v>
      </c>
      <c r="I124" s="30">
        <v>0.16663887833890928</v>
      </c>
      <c r="J124" s="30">
        <v>0.15034303336436905</v>
      </c>
      <c r="K124" s="30">
        <v>0.15745307380189694</v>
      </c>
      <c r="L124" s="30">
        <v>0.16388582164534374</v>
      </c>
      <c r="M124" s="30">
        <v>0.16641407328880709</v>
      </c>
      <c r="N124" s="30">
        <v>0.16726071289278671</v>
      </c>
      <c r="O124" s="30">
        <v>0.16338449545234771</v>
      </c>
      <c r="P124" s="30">
        <v>0.15939640185578144</v>
      </c>
      <c r="Q124" s="30">
        <v>0.17104390232401392</v>
      </c>
      <c r="R124" s="30">
        <v>0.17142608947612412</v>
      </c>
      <c r="S124" s="30">
        <v>0.15417923401049591</v>
      </c>
      <c r="T124" s="30">
        <v>0.1625278750792741</v>
      </c>
      <c r="U124" s="30">
        <v>0.16936916436982971</v>
      </c>
      <c r="V124" s="30">
        <v>0.17235058373025813</v>
      </c>
      <c r="W124" s="30">
        <v>0.17282412718277712</v>
      </c>
      <c r="X124" s="30">
        <v>0.16835041307097615</v>
      </c>
      <c r="Y124" s="30">
        <v>0.16315811804830868</v>
      </c>
      <c r="Z124" s="30">
        <v>0.17473896705725755</v>
      </c>
      <c r="AA124" s="30">
        <v>0.17427914414561901</v>
      </c>
      <c r="AB124" s="30">
        <v>0.15663164688751624</v>
      </c>
      <c r="AC124" s="30">
        <v>0.16464211355779007</v>
      </c>
      <c r="AD124" s="30">
        <v>0.17171842032550017</v>
      </c>
      <c r="AE124" s="30">
        <v>0.17431937408081816</v>
      </c>
    </row>
    <row r="125" spans="1:31" collapsed="1" x14ac:dyDescent="0.35">
      <c r="A125" s="28" t="s">
        <v>40</v>
      </c>
      <c r="B125" s="28" t="s">
        <v>77</v>
      </c>
      <c r="C125" s="30">
        <v>5.6681069090868376E-2</v>
      </c>
      <c r="D125" s="30">
        <v>5.7056356598319959E-2</v>
      </c>
      <c r="E125" s="30">
        <v>5.711855632789143E-2</v>
      </c>
      <c r="F125" s="30">
        <v>5.6254288154810088E-2</v>
      </c>
      <c r="G125" s="30">
        <v>5.5341630348953147E-2</v>
      </c>
      <c r="H125" s="30">
        <v>5.4318536174275497E-2</v>
      </c>
      <c r="I125" s="30">
        <v>5.3642804483114342E-2</v>
      </c>
      <c r="J125" s="30">
        <v>5.2558332193635281E-2</v>
      </c>
      <c r="K125" s="30">
        <v>5.1651663953361342E-2</v>
      </c>
      <c r="L125" s="30">
        <v>5.0719101260048832E-2</v>
      </c>
      <c r="M125" s="30">
        <v>5.0000849105042718E-2</v>
      </c>
      <c r="N125" s="30">
        <v>4.978259538923243E-2</v>
      </c>
      <c r="O125" s="30">
        <v>5.0121362662392505E-2</v>
      </c>
      <c r="P125" s="30">
        <v>5.0242704932292277E-2</v>
      </c>
      <c r="Q125" s="30">
        <v>5.0377091491509568E-2</v>
      </c>
      <c r="R125" s="30">
        <v>4.956215699886949E-2</v>
      </c>
      <c r="S125" s="30">
        <v>4.9001472608917906E-2</v>
      </c>
      <c r="T125" s="30">
        <v>4.8511306468589518E-2</v>
      </c>
      <c r="U125" s="30">
        <v>4.8265461004889466E-2</v>
      </c>
      <c r="V125" s="30">
        <v>4.7626262638835209E-2</v>
      </c>
      <c r="W125" s="30">
        <v>4.7341099750316563E-2</v>
      </c>
      <c r="X125" s="30">
        <v>4.7046677376025185E-2</v>
      </c>
      <c r="Y125" s="30">
        <v>4.6901188014173756E-2</v>
      </c>
      <c r="Z125" s="30">
        <v>4.6315776697889069E-2</v>
      </c>
      <c r="AA125" s="30">
        <v>4.5849212801055951E-2</v>
      </c>
      <c r="AB125" s="30">
        <v>4.4428344143398947E-2</v>
      </c>
      <c r="AC125" s="30">
        <v>4.330323610714331E-2</v>
      </c>
      <c r="AD125" s="30">
        <v>4.1981485478524538E-2</v>
      </c>
      <c r="AE125" s="30">
        <v>4.0794939881927984E-2</v>
      </c>
    </row>
    <row r="126" spans="1:31" collapsed="1" x14ac:dyDescent="0.35">
      <c r="A126" s="28" t="s">
        <v>40</v>
      </c>
      <c r="B126" s="28" t="s">
        <v>78</v>
      </c>
      <c r="C126" s="30">
        <v>4.8143879384093896E-2</v>
      </c>
      <c r="D126" s="30">
        <v>4.8468945941600325E-2</v>
      </c>
      <c r="E126" s="30">
        <v>4.8512550766415106E-2</v>
      </c>
      <c r="F126" s="30">
        <v>4.7800209172793102E-2</v>
      </c>
      <c r="G126" s="30">
        <v>4.7008805119975162E-2</v>
      </c>
      <c r="H126" s="30">
        <v>4.6138486323723193E-2</v>
      </c>
      <c r="I126" s="30">
        <v>4.5584695325396961E-2</v>
      </c>
      <c r="J126" s="30">
        <v>4.4640929985912618E-2</v>
      </c>
      <c r="K126" s="30">
        <v>4.3868137093950467E-2</v>
      </c>
      <c r="L126" s="30">
        <v>4.3078995261641981E-2</v>
      </c>
      <c r="M126" s="30">
        <v>4.2462958931614905E-2</v>
      </c>
      <c r="N126" s="30">
        <v>4.2287534332448161E-2</v>
      </c>
      <c r="O126" s="30">
        <v>4.2592377906273488E-2</v>
      </c>
      <c r="P126" s="30">
        <v>4.2676597869680588E-2</v>
      </c>
      <c r="Q126" s="30">
        <v>4.2792943875149904E-2</v>
      </c>
      <c r="R126" s="30">
        <v>4.2090435245092893E-2</v>
      </c>
      <c r="S126" s="30">
        <v>4.1622247240600187E-2</v>
      </c>
      <c r="T126" s="30">
        <v>4.1198537811126347E-2</v>
      </c>
      <c r="U126" s="30">
        <v>4.099157188400792E-2</v>
      </c>
      <c r="V126" s="30">
        <v>4.0466902779204283E-2</v>
      </c>
      <c r="W126" s="30">
        <v>4.0217419467913462E-2</v>
      </c>
      <c r="X126" s="30">
        <v>3.9959973231646462E-2</v>
      </c>
      <c r="Y126" s="30">
        <v>3.9849470001453696E-2</v>
      </c>
      <c r="Z126" s="30">
        <v>3.9334460503187424E-2</v>
      </c>
      <c r="AA126" s="30">
        <v>3.8950578602621154E-2</v>
      </c>
      <c r="AB126" s="30">
        <v>3.7748228313275935E-2</v>
      </c>
      <c r="AC126" s="30">
        <v>3.678181391307811E-2</v>
      </c>
      <c r="AD126" s="30">
        <v>3.566596423385985E-2</v>
      </c>
      <c r="AE126" s="30">
        <v>3.4642616604750431E-2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0.15719199211913648</v>
      </c>
      <c r="D129" s="30">
        <v>0.16594076585495532</v>
      </c>
      <c r="E129" s="30">
        <v>0.16167953080706643</v>
      </c>
      <c r="F129" s="30">
        <v>0.16048653491684814</v>
      </c>
      <c r="G129" s="30">
        <v>0.15529234246286244</v>
      </c>
      <c r="H129" s="30">
        <v>0.17160926830264489</v>
      </c>
      <c r="I129" s="30">
        <v>0.16866549764772307</v>
      </c>
      <c r="J129" s="30">
        <v>0.15012358320727751</v>
      </c>
      <c r="K129" s="30">
        <v>0.15364191730612659</v>
      </c>
      <c r="L129" s="30">
        <v>0.16265560861278411</v>
      </c>
      <c r="M129" s="30">
        <v>0.16944868039941544</v>
      </c>
      <c r="N129" s="30">
        <v>0.16473481990486835</v>
      </c>
      <c r="O129" s="30">
        <v>0.16310945948363331</v>
      </c>
      <c r="P129" s="30">
        <v>0.15849937593178604</v>
      </c>
      <c r="Q129" s="30">
        <v>0.17452519959745366</v>
      </c>
      <c r="R129" s="30">
        <v>0.1722859296277173</v>
      </c>
      <c r="S129" s="30">
        <v>0.15333968931496839</v>
      </c>
      <c r="T129" s="30">
        <v>0.15831692672508177</v>
      </c>
      <c r="U129" s="30">
        <v>0.16772426489994702</v>
      </c>
      <c r="V129" s="30">
        <v>0.17483158970770379</v>
      </c>
      <c r="W129" s="30">
        <v>0.1700208555687811</v>
      </c>
      <c r="X129" s="30">
        <v>0.16770047632575982</v>
      </c>
      <c r="Y129" s="30">
        <v>0.16177374931351268</v>
      </c>
      <c r="Z129" s="30">
        <v>0.17771914066972216</v>
      </c>
      <c r="AA129" s="30">
        <v>0.1748134126165207</v>
      </c>
      <c r="AB129" s="30">
        <v>0.15571751332930381</v>
      </c>
      <c r="AC129" s="30">
        <v>0.16030370762896148</v>
      </c>
      <c r="AD129" s="30">
        <v>0.17005093625121423</v>
      </c>
      <c r="AE129" s="30">
        <v>0.17685851534820179</v>
      </c>
    </row>
    <row r="130" spans="1:31" x14ac:dyDescent="0.35">
      <c r="A130" s="28" t="s">
        <v>130</v>
      </c>
      <c r="B130" s="28" t="s">
        <v>77</v>
      </c>
      <c r="C130" s="30">
        <v>5.6422883280663451E-2</v>
      </c>
      <c r="D130" s="30">
        <v>5.7139423987466131E-2</v>
      </c>
      <c r="E130" s="30">
        <v>5.6805710605198845E-2</v>
      </c>
      <c r="F130" s="30">
        <v>5.5936061537453396E-2</v>
      </c>
      <c r="G130" s="30">
        <v>5.5154790381370632E-2</v>
      </c>
      <c r="H130" s="30">
        <v>5.4273344325988473E-2</v>
      </c>
      <c r="I130" s="30">
        <v>5.3699071515542249E-2</v>
      </c>
      <c r="J130" s="30">
        <v>5.268312390499625E-2</v>
      </c>
      <c r="K130" s="30">
        <v>5.1724355202763944E-2</v>
      </c>
      <c r="L130" s="30">
        <v>5.0879463298495263E-2</v>
      </c>
      <c r="M130" s="30">
        <v>5.0205661713651248E-2</v>
      </c>
      <c r="N130" s="30">
        <v>5.0271409375447051E-2</v>
      </c>
      <c r="O130" s="30">
        <v>5.0349134730757403E-2</v>
      </c>
      <c r="P130" s="30">
        <v>5.0269754845411671E-2</v>
      </c>
      <c r="Q130" s="30">
        <v>5.048084686284883E-2</v>
      </c>
      <c r="R130" s="30">
        <v>4.9592347139422885E-2</v>
      </c>
      <c r="S130" s="30">
        <v>4.9003233697504867E-2</v>
      </c>
      <c r="T130" s="30">
        <v>4.8489255952149674E-2</v>
      </c>
      <c r="U130" s="30">
        <v>4.8323891838625892E-2</v>
      </c>
      <c r="V130" s="30">
        <v>4.767830534287372E-2</v>
      </c>
      <c r="W130" s="30">
        <v>4.749707725828195E-2</v>
      </c>
      <c r="X130" s="30">
        <v>4.7234383423051113E-2</v>
      </c>
      <c r="Y130" s="30">
        <v>4.7032028144309151E-2</v>
      </c>
      <c r="Z130" s="30">
        <v>4.6550986828168148E-2</v>
      </c>
      <c r="AA130" s="30">
        <v>4.6104426905739508E-2</v>
      </c>
      <c r="AB130" s="30">
        <v>4.467409334072453E-2</v>
      </c>
      <c r="AC130" s="30">
        <v>4.3570929177818608E-2</v>
      </c>
      <c r="AD130" s="30">
        <v>4.2235177086411217E-2</v>
      </c>
      <c r="AE130" s="30">
        <v>4.1086624602051786E-2</v>
      </c>
    </row>
    <row r="131" spans="1:31" x14ac:dyDescent="0.35">
      <c r="A131" s="28" t="s">
        <v>130</v>
      </c>
      <c r="B131" s="28" t="s">
        <v>78</v>
      </c>
      <c r="C131" s="30">
        <v>4.7911669528214303E-2</v>
      </c>
      <c r="D131" s="30">
        <v>4.8534270085255245E-2</v>
      </c>
      <c r="E131" s="30">
        <v>4.825627264799516E-2</v>
      </c>
      <c r="F131" s="30">
        <v>4.7544421743212661E-2</v>
      </c>
      <c r="G131" s="30">
        <v>4.687088442253954E-2</v>
      </c>
      <c r="H131" s="30">
        <v>4.6094488650376936E-2</v>
      </c>
      <c r="I131" s="30">
        <v>4.5641948225060243E-2</v>
      </c>
      <c r="J131" s="30">
        <v>4.4750662320892615E-2</v>
      </c>
      <c r="K131" s="30">
        <v>4.3926319663220907E-2</v>
      </c>
      <c r="L131" s="30">
        <v>4.3216769628031497E-2</v>
      </c>
      <c r="M131" s="30">
        <v>4.2624858584596768E-2</v>
      </c>
      <c r="N131" s="30">
        <v>4.2694185625212308E-2</v>
      </c>
      <c r="O131" s="30">
        <v>4.2778036401365169E-2</v>
      </c>
      <c r="P131" s="30">
        <v>4.2709708758661244E-2</v>
      </c>
      <c r="Q131" s="30">
        <v>4.2866231458596263E-2</v>
      </c>
      <c r="R131" s="30">
        <v>4.2119545457553996E-2</v>
      </c>
      <c r="S131" s="30">
        <v>4.1608617128056725E-2</v>
      </c>
      <c r="T131" s="30">
        <v>4.1201989684107959E-2</v>
      </c>
      <c r="U131" s="30">
        <v>4.1032142757266299E-2</v>
      </c>
      <c r="V131" s="30">
        <v>4.0494969319944764E-2</v>
      </c>
      <c r="W131" s="30">
        <v>4.0353164740216121E-2</v>
      </c>
      <c r="X131" s="30">
        <v>4.014724230751212E-2</v>
      </c>
      <c r="Y131" s="30">
        <v>3.9975283542987183E-2</v>
      </c>
      <c r="Z131" s="30">
        <v>3.9519312136387853E-2</v>
      </c>
      <c r="AA131" s="30">
        <v>3.9167120733588613E-2</v>
      </c>
      <c r="AB131" s="30">
        <v>3.796818527329552E-2</v>
      </c>
      <c r="AC131" s="30">
        <v>3.701968334308034E-2</v>
      </c>
      <c r="AD131" s="30">
        <v>3.588492738047519E-2</v>
      </c>
      <c r="AE131" s="30">
        <v>3.4886273979674386E-2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0.15974639607367028</v>
      </c>
      <c r="D134" s="30">
        <v>0.1701762022025449</v>
      </c>
      <c r="E134" s="30">
        <v>0.16973299122070903</v>
      </c>
      <c r="F134" s="30">
        <v>0.16380109064929474</v>
      </c>
      <c r="G134" s="30">
        <v>0.16636629919666424</v>
      </c>
      <c r="H134" s="30">
        <v>0.17780079438407786</v>
      </c>
      <c r="I134" s="30">
        <v>0.17832841072781211</v>
      </c>
      <c r="J134" s="30">
        <v>0.15026086232908617</v>
      </c>
      <c r="K134" s="30">
        <v>0.16305641268341331</v>
      </c>
      <c r="L134" s="30">
        <v>0.16891517994439925</v>
      </c>
      <c r="M134" s="30">
        <v>0.17737807121595889</v>
      </c>
      <c r="N134" s="30">
        <v>0.17546548777166793</v>
      </c>
      <c r="O134" s="30">
        <v>0.16923008128950287</v>
      </c>
      <c r="P134" s="30">
        <v>0.17187382407476831</v>
      </c>
      <c r="Q134" s="30">
        <v>0.18272753776142298</v>
      </c>
      <c r="R134" s="30">
        <v>0.18349197836076178</v>
      </c>
      <c r="S134" s="30">
        <v>0.15463825362974407</v>
      </c>
      <c r="T134" s="30">
        <v>0.16901830688337624</v>
      </c>
      <c r="U134" s="30">
        <v>0.17524797747870999</v>
      </c>
      <c r="V134" s="30">
        <v>0.18421982713622195</v>
      </c>
      <c r="W134" s="30">
        <v>0.18208715462624664</v>
      </c>
      <c r="X134" s="30">
        <v>0.17505237123917286</v>
      </c>
      <c r="Y134" s="30">
        <v>0.17659315922799981</v>
      </c>
      <c r="Z134" s="30">
        <v>0.18694271857737493</v>
      </c>
      <c r="AA134" s="30">
        <v>0.18704488803668992</v>
      </c>
      <c r="AB134" s="30">
        <v>0.15739527179029697</v>
      </c>
      <c r="AC134" s="30">
        <v>0.17146808944599637</v>
      </c>
      <c r="AD134" s="30">
        <v>0.17775845922969097</v>
      </c>
      <c r="AE134" s="30">
        <v>0.18664629527499718</v>
      </c>
    </row>
    <row r="135" spans="1:31" x14ac:dyDescent="0.35">
      <c r="A135" s="28" t="s">
        <v>131</v>
      </c>
      <c r="B135" s="28" t="s">
        <v>77</v>
      </c>
      <c r="C135" s="30">
        <v>5.6817846702289662E-2</v>
      </c>
      <c r="D135" s="30">
        <v>5.7828364913218251E-2</v>
      </c>
      <c r="E135" s="30">
        <v>5.7378601373581792E-2</v>
      </c>
      <c r="F135" s="30">
        <v>5.6440719405785315E-2</v>
      </c>
      <c r="G135" s="30">
        <v>5.5508932262681027E-2</v>
      </c>
      <c r="H135" s="30">
        <v>5.4366961918436027E-2</v>
      </c>
      <c r="I135" s="30">
        <v>5.3601515731098948E-2</v>
      </c>
      <c r="J135" s="30">
        <v>5.2593627219095468E-2</v>
      </c>
      <c r="K135" s="30">
        <v>5.1673895349962515E-2</v>
      </c>
      <c r="L135" s="30">
        <v>5.0687042318443135E-2</v>
      </c>
      <c r="M135" s="30">
        <v>5.0009155221250462E-2</v>
      </c>
      <c r="N135" s="30">
        <v>5.0101436003267365E-2</v>
      </c>
      <c r="O135" s="30">
        <v>5.0314174328587244E-2</v>
      </c>
      <c r="P135" s="30">
        <v>5.0385639818132821E-2</v>
      </c>
      <c r="Q135" s="30">
        <v>5.0528114075344306E-2</v>
      </c>
      <c r="R135" s="30">
        <v>4.9567429649786776E-2</v>
      </c>
      <c r="S135" s="30">
        <v>4.8968842421525043E-2</v>
      </c>
      <c r="T135" s="30">
        <v>4.8523271392823315E-2</v>
      </c>
      <c r="U135" s="30">
        <v>4.8267633505987374E-2</v>
      </c>
      <c r="V135" s="30">
        <v>4.7731513114430024E-2</v>
      </c>
      <c r="W135" s="30">
        <v>4.7426495429457552E-2</v>
      </c>
      <c r="X135" s="30">
        <v>4.7168397153929606E-2</v>
      </c>
      <c r="Y135" s="30">
        <v>4.7064672275806088E-2</v>
      </c>
      <c r="Z135" s="30">
        <v>4.6480580132312078E-2</v>
      </c>
      <c r="AA135" s="30">
        <v>4.6034755836008828E-2</v>
      </c>
      <c r="AB135" s="30">
        <v>4.4610258704564108E-2</v>
      </c>
      <c r="AC135" s="30">
        <v>4.3418061293406328E-2</v>
      </c>
      <c r="AD135" s="30">
        <v>4.2042872097904513E-2</v>
      </c>
      <c r="AE135" s="30">
        <v>4.0881761036116342E-2</v>
      </c>
    </row>
    <row r="136" spans="1:31" x14ac:dyDescent="0.35">
      <c r="A136" s="28" t="s">
        <v>131</v>
      </c>
      <c r="B136" s="28" t="s">
        <v>78</v>
      </c>
      <c r="C136" s="30">
        <v>4.8281710935553245E-2</v>
      </c>
      <c r="D136" s="30">
        <v>4.9152192939634465E-2</v>
      </c>
      <c r="E136" s="30">
        <v>4.8720318515171404E-2</v>
      </c>
      <c r="F136" s="30">
        <v>4.7966926729309967E-2</v>
      </c>
      <c r="G136" s="30">
        <v>4.7134254488063354E-2</v>
      </c>
      <c r="H136" s="30">
        <v>4.6196077894947049E-2</v>
      </c>
      <c r="I136" s="30">
        <v>4.5542801761801983E-2</v>
      </c>
      <c r="J136" s="30">
        <v>4.468603623151722E-2</v>
      </c>
      <c r="K136" s="30">
        <v>4.3906243035962654E-2</v>
      </c>
      <c r="L136" s="30">
        <v>4.3070985502509956E-2</v>
      </c>
      <c r="M136" s="30">
        <v>4.2460202601809716E-2</v>
      </c>
      <c r="N136" s="30">
        <v>4.2536031147710443E-2</v>
      </c>
      <c r="O136" s="30">
        <v>4.2761138683993886E-2</v>
      </c>
      <c r="P136" s="30">
        <v>4.2806466297542721E-2</v>
      </c>
      <c r="Q136" s="30">
        <v>4.2923179143726085E-2</v>
      </c>
      <c r="R136" s="30">
        <v>4.2082108511766109E-2</v>
      </c>
      <c r="S136" s="30">
        <v>4.1614992526127062E-2</v>
      </c>
      <c r="T136" s="30">
        <v>4.1198259650975962E-2</v>
      </c>
      <c r="U136" s="30">
        <v>4.0994325502073506E-2</v>
      </c>
      <c r="V136" s="30">
        <v>4.0570470942734201E-2</v>
      </c>
      <c r="W136" s="30">
        <v>4.0302100145245191E-2</v>
      </c>
      <c r="X136" s="30">
        <v>4.0051062751834621E-2</v>
      </c>
      <c r="Y136" s="30">
        <v>4.0003608631391012E-2</v>
      </c>
      <c r="Z136" s="30">
        <v>3.9476747079150068E-2</v>
      </c>
      <c r="AA136" s="30">
        <v>3.9114305496499385E-2</v>
      </c>
      <c r="AB136" s="30">
        <v>3.7915861375795862E-2</v>
      </c>
      <c r="AC136" s="30">
        <v>3.6870712884287581E-2</v>
      </c>
      <c r="AD136" s="30">
        <v>3.5729978721358302E-2</v>
      </c>
      <c r="AE136" s="30">
        <v>3.4739320736121106E-2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0.14656899328843162</v>
      </c>
      <c r="D139" s="30">
        <v>0.14259415897455491</v>
      </c>
      <c r="E139" s="30">
        <v>0.15200699359492181</v>
      </c>
      <c r="F139" s="30">
        <v>0.15025704189057712</v>
      </c>
      <c r="G139" s="30">
        <v>0.14276090165809069</v>
      </c>
      <c r="H139" s="30">
        <v>0.15204283000478097</v>
      </c>
      <c r="I139" s="30">
        <v>0.1529667894503397</v>
      </c>
      <c r="J139" s="30">
        <v>0.14657250067058666</v>
      </c>
      <c r="K139" s="30">
        <v>0.15282796204507232</v>
      </c>
      <c r="L139" s="30">
        <v>0.15886338982806544</v>
      </c>
      <c r="M139" s="30">
        <v>0.15264870454408139</v>
      </c>
      <c r="N139" s="30">
        <v>0.16071028553901781</v>
      </c>
      <c r="O139" s="30">
        <v>0.15701049732484851</v>
      </c>
      <c r="P139" s="30">
        <v>0.14888292871781375</v>
      </c>
      <c r="Q139" s="30">
        <v>0.15835661782827834</v>
      </c>
      <c r="R139" s="30">
        <v>0.15951312817285945</v>
      </c>
      <c r="S139" s="30">
        <v>0.15165825037530184</v>
      </c>
      <c r="T139" s="30">
        <v>0.1586467330823832</v>
      </c>
      <c r="U139" s="30">
        <v>0.16491197512715136</v>
      </c>
      <c r="V139" s="30">
        <v>0.15887388381176043</v>
      </c>
      <c r="W139" s="30">
        <v>0.16642236012352907</v>
      </c>
      <c r="X139" s="30">
        <v>0.16225404046300476</v>
      </c>
      <c r="Y139" s="30">
        <v>0.15280556837130269</v>
      </c>
      <c r="Z139" s="30">
        <v>0.16235803444260341</v>
      </c>
      <c r="AA139" s="30">
        <v>0.16248572124267416</v>
      </c>
      <c r="AB139" s="30">
        <v>0.15437871913289489</v>
      </c>
      <c r="AC139" s="30">
        <v>0.16112626294293875</v>
      </c>
      <c r="AD139" s="30">
        <v>0.16754836306143511</v>
      </c>
      <c r="AE139" s="30">
        <v>0.16076692983684585</v>
      </c>
    </row>
    <row r="140" spans="1:31" x14ac:dyDescent="0.35">
      <c r="A140" s="28" t="s">
        <v>132</v>
      </c>
      <c r="B140" s="28" t="s">
        <v>77</v>
      </c>
      <c r="C140" s="30">
        <v>5.6860162725530253E-2</v>
      </c>
      <c r="D140" s="30">
        <v>5.6127141593377859E-2</v>
      </c>
      <c r="E140" s="30">
        <v>5.7858687287911451E-2</v>
      </c>
      <c r="F140" s="30">
        <v>5.6969082187597775E-2</v>
      </c>
      <c r="G140" s="30">
        <v>5.5917414380251031E-2</v>
      </c>
      <c r="H140" s="30">
        <v>5.4843100445946508E-2</v>
      </c>
      <c r="I140" s="30">
        <v>5.4084937402026037E-2</v>
      </c>
      <c r="J140" s="30">
        <v>5.2787688267861371E-2</v>
      </c>
      <c r="K140" s="30">
        <v>5.1714636216454064E-2</v>
      </c>
      <c r="L140" s="30">
        <v>5.0635714041985733E-2</v>
      </c>
      <c r="M140" s="30">
        <v>4.9778102331191641E-2</v>
      </c>
      <c r="N140" s="30">
        <v>4.8857537694293109E-2</v>
      </c>
      <c r="O140" s="30">
        <v>4.960234888239555E-2</v>
      </c>
      <c r="P140" s="30">
        <v>4.9957366986610525E-2</v>
      </c>
      <c r="Q140" s="30">
        <v>5.01428973153175E-2</v>
      </c>
      <c r="R140" s="30">
        <v>4.9580832220338787E-2</v>
      </c>
      <c r="S140" s="30">
        <v>4.918169496180326E-2</v>
      </c>
      <c r="T140" s="30">
        <v>4.8628626666515851E-2</v>
      </c>
      <c r="U140" s="30">
        <v>4.834862144004845E-2</v>
      </c>
      <c r="V140" s="30">
        <v>4.7645477546676154E-2</v>
      </c>
      <c r="W140" s="30">
        <v>4.7267199847788273E-2</v>
      </c>
      <c r="X140" s="30">
        <v>4.6935486603303815E-2</v>
      </c>
      <c r="Y140" s="30">
        <v>4.6805874128950417E-2</v>
      </c>
      <c r="Z140" s="30">
        <v>4.6184352234847466E-2</v>
      </c>
      <c r="AA140" s="30">
        <v>4.5720625711497931E-2</v>
      </c>
      <c r="AB140" s="30">
        <v>4.4340153750256101E-2</v>
      </c>
      <c r="AC140" s="30">
        <v>4.3222810405959732E-2</v>
      </c>
      <c r="AD140" s="30">
        <v>4.1972651798423619E-2</v>
      </c>
      <c r="AE140" s="30">
        <v>4.0717996784467747E-2</v>
      </c>
    </row>
    <row r="141" spans="1:31" x14ac:dyDescent="0.35">
      <c r="A141" s="28" t="s">
        <v>132</v>
      </c>
      <c r="B141" s="28" t="s">
        <v>78</v>
      </c>
      <c r="C141" s="30">
        <v>4.8299340109606001E-2</v>
      </c>
      <c r="D141" s="30">
        <v>4.7658370719935984E-2</v>
      </c>
      <c r="E141" s="30">
        <v>4.9135874469507283E-2</v>
      </c>
      <c r="F141" s="30">
        <v>4.8396614064780581E-2</v>
      </c>
      <c r="G141" s="30">
        <v>4.7479429609905199E-2</v>
      </c>
      <c r="H141" s="30">
        <v>4.6569561577432889E-2</v>
      </c>
      <c r="I141" s="30">
        <v>4.5963088060817212E-2</v>
      </c>
      <c r="J141" s="30">
        <v>4.4824222623047499E-2</v>
      </c>
      <c r="K141" s="30">
        <v>4.3905926145939432E-2</v>
      </c>
      <c r="L141" s="30">
        <v>4.2995283002933753E-2</v>
      </c>
      <c r="M141" s="30">
        <v>4.2288338480117788E-2</v>
      </c>
      <c r="N141" s="30">
        <v>4.1525580051251176E-2</v>
      </c>
      <c r="O141" s="30">
        <v>4.2153536311350728E-2</v>
      </c>
      <c r="P141" s="30">
        <v>4.2415293175966436E-2</v>
      </c>
      <c r="Q141" s="30">
        <v>4.260986986807673E-2</v>
      </c>
      <c r="R141" s="30">
        <v>4.2104273931482084E-2</v>
      </c>
      <c r="S141" s="30">
        <v>4.177032302169148E-2</v>
      </c>
      <c r="T141" s="30">
        <v>4.1284025938214355E-2</v>
      </c>
      <c r="U141" s="30">
        <v>4.1075413829114622E-2</v>
      </c>
      <c r="V141" s="30">
        <v>4.0493992361762689E-2</v>
      </c>
      <c r="W141" s="30">
        <v>4.0141112396627911E-2</v>
      </c>
      <c r="X141" s="30">
        <v>3.9848205921367744E-2</v>
      </c>
      <c r="Y141" s="30">
        <v>3.9743266220702393E-2</v>
      </c>
      <c r="Z141" s="30">
        <v>3.9237495328020747E-2</v>
      </c>
      <c r="AA141" s="30">
        <v>3.8837354595332461E-2</v>
      </c>
      <c r="AB141" s="30">
        <v>3.7651997218953862E-2</v>
      </c>
      <c r="AC141" s="30">
        <v>3.6705765460456542E-2</v>
      </c>
      <c r="AD141" s="30">
        <v>3.565267862662836E-2</v>
      </c>
      <c r="AE141" s="30">
        <v>3.4567080192757262E-2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0.16814544730225062</v>
      </c>
      <c r="D144" s="30">
        <v>0.16915387901047488</v>
      </c>
      <c r="E144" s="30">
        <v>0.1729189367021661</v>
      </c>
      <c r="F144" s="30">
        <v>0.16762326204970895</v>
      </c>
      <c r="G144" s="30">
        <v>0.16071727540050706</v>
      </c>
      <c r="H144" s="30">
        <v>0.16714213615769644</v>
      </c>
      <c r="I144" s="30">
        <v>0.17210141199951273</v>
      </c>
      <c r="J144" s="30">
        <v>0.1635358038286843</v>
      </c>
      <c r="K144" s="30">
        <v>0.17015128199693988</v>
      </c>
      <c r="L144" s="30">
        <v>0.17239789762229607</v>
      </c>
      <c r="M144" s="30">
        <v>0.17186542761897497</v>
      </c>
      <c r="N144" s="30">
        <v>0.17622198500708453</v>
      </c>
      <c r="O144" s="30">
        <v>0.17060648721302288</v>
      </c>
      <c r="P144" s="30">
        <v>0.16266669564524744</v>
      </c>
      <c r="Q144" s="30">
        <v>0.16912344019102149</v>
      </c>
      <c r="R144" s="30">
        <v>0.17484506104238406</v>
      </c>
      <c r="S144" s="30">
        <v>0.16619058949716486</v>
      </c>
      <c r="T144" s="30">
        <v>0.17416702840869963</v>
      </c>
      <c r="U144" s="30">
        <v>0.17646090133741574</v>
      </c>
      <c r="V144" s="30">
        <v>0.17640090104907033</v>
      </c>
      <c r="W144" s="30">
        <v>0.18056736369798629</v>
      </c>
      <c r="X144" s="30">
        <v>0.17439591812152511</v>
      </c>
      <c r="Y144" s="30">
        <v>0.16546979182559562</v>
      </c>
      <c r="Z144" s="30">
        <v>0.17195067415443438</v>
      </c>
      <c r="AA144" s="30">
        <v>0.17691692488591917</v>
      </c>
      <c r="AB144" s="30">
        <v>0.16798835761330236</v>
      </c>
      <c r="AC144" s="30">
        <v>0.17568425382627206</v>
      </c>
      <c r="AD144" s="30">
        <v>0.17813813801242964</v>
      </c>
      <c r="AE144" s="30">
        <v>0.17756426535080308</v>
      </c>
    </row>
    <row r="145" spans="1:31" x14ac:dyDescent="0.35">
      <c r="A145" s="28" t="s">
        <v>133</v>
      </c>
      <c r="B145" s="28" t="s">
        <v>77</v>
      </c>
      <c r="C145" s="30">
        <v>5.6866884082273458E-2</v>
      </c>
      <c r="D145" s="30">
        <v>5.6604011120862836E-2</v>
      </c>
      <c r="E145" s="30">
        <v>5.6053703323017748E-2</v>
      </c>
      <c r="F145" s="30">
        <v>5.5084049409349772E-2</v>
      </c>
      <c r="G145" s="30">
        <v>5.397267729307284E-2</v>
      </c>
      <c r="H145" s="30">
        <v>5.2767608252291119E-2</v>
      </c>
      <c r="I145" s="30">
        <v>5.2132826513183302E-2</v>
      </c>
      <c r="J145" s="30">
        <v>5.1268939068907261E-2</v>
      </c>
      <c r="K145" s="30">
        <v>5.1122300598769661E-2</v>
      </c>
      <c r="L145" s="30">
        <v>5.0534635824440684E-2</v>
      </c>
      <c r="M145" s="30">
        <v>4.9995878048739235E-2</v>
      </c>
      <c r="N145" s="30">
        <v>5.028661642724299E-2</v>
      </c>
      <c r="O145" s="30">
        <v>5.0518672718769399E-2</v>
      </c>
      <c r="P145" s="30">
        <v>5.0697070307770334E-2</v>
      </c>
      <c r="Q145" s="30">
        <v>5.0340143527575792E-2</v>
      </c>
      <c r="R145" s="30">
        <v>4.9317061941021631E-2</v>
      </c>
      <c r="S145" s="30">
        <v>4.8352450850610892E-2</v>
      </c>
      <c r="T145" s="30">
        <v>4.8064878006630084E-2</v>
      </c>
      <c r="U145" s="30">
        <v>4.7677193838082263E-2</v>
      </c>
      <c r="V145" s="30">
        <v>4.6952224470551522E-2</v>
      </c>
      <c r="W145" s="30">
        <v>4.6688930187383321E-2</v>
      </c>
      <c r="X145" s="30">
        <v>4.6287199753712406E-2</v>
      </c>
      <c r="Y145" s="30">
        <v>4.6174263469522199E-2</v>
      </c>
      <c r="Z145" s="30">
        <v>4.5297408691099876E-2</v>
      </c>
      <c r="AA145" s="30">
        <v>4.4630323735751085E-2</v>
      </c>
      <c r="AB145" s="30">
        <v>4.3073189118360555E-2</v>
      </c>
      <c r="AC145" s="30">
        <v>4.2035633837055622E-2</v>
      </c>
      <c r="AD145" s="30">
        <v>4.0659609357215763E-2</v>
      </c>
      <c r="AE145" s="30">
        <v>3.949202827054818E-2</v>
      </c>
    </row>
    <row r="146" spans="1:31" x14ac:dyDescent="0.35">
      <c r="A146" s="28" t="s">
        <v>133</v>
      </c>
      <c r="B146" s="28" t="s">
        <v>78</v>
      </c>
      <c r="C146" s="30">
        <v>4.8301891762344527E-2</v>
      </c>
      <c r="D146" s="30">
        <v>4.8073265941016366E-2</v>
      </c>
      <c r="E146" s="30">
        <v>4.761980991254048E-2</v>
      </c>
      <c r="F146" s="30">
        <v>4.6780743478380779E-2</v>
      </c>
      <c r="G146" s="30">
        <v>4.5871955498795101E-2</v>
      </c>
      <c r="H146" s="30">
        <v>4.4838188426414891E-2</v>
      </c>
      <c r="I146" s="30">
        <v>4.4278550097688031E-2</v>
      </c>
      <c r="J146" s="30">
        <v>4.3528978165391405E-2</v>
      </c>
      <c r="K146" s="30">
        <v>4.3432520133007337E-2</v>
      </c>
      <c r="L146" s="30">
        <v>4.2908008822607646E-2</v>
      </c>
      <c r="M146" s="30">
        <v>4.248398487243004E-2</v>
      </c>
      <c r="N146" s="30">
        <v>4.2722411707378102E-2</v>
      </c>
      <c r="O146" s="30">
        <v>4.293957840662882E-2</v>
      </c>
      <c r="P146" s="30">
        <v>4.3067361718710742E-2</v>
      </c>
      <c r="Q146" s="30">
        <v>4.2746536884319675E-2</v>
      </c>
      <c r="R146" s="30">
        <v>4.1918024079964665E-2</v>
      </c>
      <c r="S146" s="30">
        <v>4.1083243761337464E-2</v>
      </c>
      <c r="T146" s="30">
        <v>4.0816406147946384E-2</v>
      </c>
      <c r="U146" s="30">
        <v>4.0478550409647707E-2</v>
      </c>
      <c r="V146" s="30">
        <v>3.9871135587993517E-2</v>
      </c>
      <c r="W146" s="30">
        <v>3.9668159954191179E-2</v>
      </c>
      <c r="X146" s="30">
        <v>3.9309334763915037E-2</v>
      </c>
      <c r="Y146" s="30">
        <v>3.9224802426156412E-2</v>
      </c>
      <c r="Z146" s="30">
        <v>3.8469193993722818E-2</v>
      </c>
      <c r="AA146" s="30">
        <v>3.7912917912779599E-2</v>
      </c>
      <c r="AB146" s="30">
        <v>3.6592686243275517E-2</v>
      </c>
      <c r="AC146" s="30">
        <v>3.5723691665828464E-2</v>
      </c>
      <c r="AD146" s="30">
        <v>3.4516411323957503E-2</v>
      </c>
      <c r="AE146" s="30">
        <v>3.3521103038522834E-2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0.13534286866612538</v>
      </c>
      <c r="D149" s="30">
        <v>0.13514787235760131</v>
      </c>
      <c r="E149" s="30">
        <v>0.13869170851677259</v>
      </c>
      <c r="F149" s="30">
        <v>0.13972016318682445</v>
      </c>
      <c r="G149" s="30">
        <v>0.1343591609810936</v>
      </c>
      <c r="H149" s="30">
        <v>0.143459665418565</v>
      </c>
      <c r="I149" s="30">
        <v>0.14324319463039725</v>
      </c>
      <c r="J149" s="30">
        <v>0.13941783873239014</v>
      </c>
      <c r="K149" s="30">
        <v>0.13924784726620704</v>
      </c>
      <c r="L149" s="30">
        <v>0.14175280671058749</v>
      </c>
      <c r="M149" s="30">
        <v>0.13974814156357018</v>
      </c>
      <c r="N149" s="30">
        <v>0.14359946192043854</v>
      </c>
      <c r="O149" s="30">
        <v>0.14348357335504228</v>
      </c>
      <c r="P149" s="30">
        <v>0.13765367676411994</v>
      </c>
      <c r="Q149" s="30">
        <v>0.14598513430932675</v>
      </c>
      <c r="R149" s="30">
        <v>0.14689625420629851</v>
      </c>
      <c r="S149" s="30">
        <v>0.14159953302532702</v>
      </c>
      <c r="T149" s="30">
        <v>0.14294648019812753</v>
      </c>
      <c r="U149" s="30">
        <v>0.14590590648206092</v>
      </c>
      <c r="V149" s="30">
        <v>0.14385744774176476</v>
      </c>
      <c r="W149" s="30">
        <v>0.14786746676815582</v>
      </c>
      <c r="X149" s="30">
        <v>0.14715020487444311</v>
      </c>
      <c r="Y149" s="30">
        <v>0.14000731603170247</v>
      </c>
      <c r="Z149" s="30">
        <v>0.14863510514237657</v>
      </c>
      <c r="AA149" s="30">
        <v>0.14849043580021973</v>
      </c>
      <c r="AB149" s="30">
        <v>0.14375999282638457</v>
      </c>
      <c r="AC149" s="30">
        <v>0.14420056557568481</v>
      </c>
      <c r="AD149" s="30">
        <v>0.14772607452383379</v>
      </c>
      <c r="AE149" s="30">
        <v>0.14522793719891286</v>
      </c>
    </row>
    <row r="150" spans="1:31" x14ac:dyDescent="0.35">
      <c r="A150" s="28" t="s">
        <v>134</v>
      </c>
      <c r="B150" s="28" t="s">
        <v>77</v>
      </c>
      <c r="C150" s="30">
        <v>5.6166580304967212E-2</v>
      </c>
      <c r="D150" s="30">
        <v>5.7003547395656433E-2</v>
      </c>
      <c r="E150" s="30">
        <v>5.678052093920892E-2</v>
      </c>
      <c r="F150" s="30">
        <v>5.5863932208032777E-2</v>
      </c>
      <c r="G150" s="30">
        <v>5.494794410371092E-2</v>
      </c>
      <c r="H150" s="30">
        <v>5.3938228676967723E-2</v>
      </c>
      <c r="I150" s="30">
        <v>5.3324576087481028E-2</v>
      </c>
      <c r="J150" s="30">
        <v>5.2395885950198506E-2</v>
      </c>
      <c r="K150" s="30">
        <v>5.1593343964033846E-2</v>
      </c>
      <c r="L150" s="30">
        <v>5.0702095190792044E-2</v>
      </c>
      <c r="M150" s="30">
        <v>5.0149681182366859E-2</v>
      </c>
      <c r="N150" s="30">
        <v>5.0228215680719362E-2</v>
      </c>
      <c r="O150" s="30">
        <v>5.0435638434085404E-2</v>
      </c>
      <c r="P150" s="30">
        <v>5.0568410476815366E-2</v>
      </c>
      <c r="Q150" s="30">
        <v>5.0561515116479057E-2</v>
      </c>
      <c r="R150" s="30">
        <v>4.968039889815181E-2</v>
      </c>
      <c r="S150" s="30">
        <v>4.9128071900910113E-2</v>
      </c>
      <c r="T150" s="30">
        <v>4.8627473874222213E-2</v>
      </c>
      <c r="U150" s="30">
        <v>4.8281852635142605E-2</v>
      </c>
      <c r="V150" s="30">
        <v>4.7742499074895008E-2</v>
      </c>
      <c r="W150" s="30">
        <v>4.7373991647772618E-2</v>
      </c>
      <c r="X150" s="30">
        <v>4.7077282154838161E-2</v>
      </c>
      <c r="Y150" s="30">
        <v>4.6941971226765876E-2</v>
      </c>
      <c r="Z150" s="30">
        <v>4.6292508833182949E-2</v>
      </c>
      <c r="AA150" s="30">
        <v>4.5923932823542797E-2</v>
      </c>
      <c r="AB150" s="30">
        <v>4.4569781785786328E-2</v>
      </c>
      <c r="AC150" s="30">
        <v>4.3477207987070443E-2</v>
      </c>
      <c r="AD150" s="30">
        <v>4.2147516529196592E-2</v>
      </c>
      <c r="AE150" s="30">
        <v>4.0997633889080953E-2</v>
      </c>
    </row>
    <row r="151" spans="1:31" x14ac:dyDescent="0.35">
      <c r="A151" s="28" t="s">
        <v>134</v>
      </c>
      <c r="B151" s="28" t="s">
        <v>78</v>
      </c>
      <c r="C151" s="30">
        <v>4.7689637997083922E-2</v>
      </c>
      <c r="D151" s="30">
        <v>4.8433807337255892E-2</v>
      </c>
      <c r="E151" s="30">
        <v>4.8222446472549342E-2</v>
      </c>
      <c r="F151" s="30">
        <v>4.7446468739639418E-2</v>
      </c>
      <c r="G151" s="30">
        <v>4.6692198402707212E-2</v>
      </c>
      <c r="H151" s="30">
        <v>4.5839130608222839E-2</v>
      </c>
      <c r="I151" s="30">
        <v>4.5316567415223066E-2</v>
      </c>
      <c r="J151" s="30">
        <v>4.451341304594781E-2</v>
      </c>
      <c r="K151" s="30">
        <v>4.3817410894338493E-2</v>
      </c>
      <c r="L151" s="30">
        <v>4.3060740081486248E-2</v>
      </c>
      <c r="M151" s="30">
        <v>4.2570566901630948E-2</v>
      </c>
      <c r="N151" s="30">
        <v>4.2686713272786315E-2</v>
      </c>
      <c r="O151" s="30">
        <v>4.2849124557161944E-2</v>
      </c>
      <c r="P151" s="30">
        <v>4.2957978211161367E-2</v>
      </c>
      <c r="Q151" s="30">
        <v>4.2974362300373305E-2</v>
      </c>
      <c r="R151" s="30">
        <v>4.2188878115021922E-2</v>
      </c>
      <c r="S151" s="30">
        <v>4.1741808501977465E-2</v>
      </c>
      <c r="T151" s="30">
        <v>4.1302885030999312E-2</v>
      </c>
      <c r="U151" s="30">
        <v>4.098845429848981E-2</v>
      </c>
      <c r="V151" s="30">
        <v>4.0569953467075939E-2</v>
      </c>
      <c r="W151" s="30">
        <v>4.0231686983867504E-2</v>
      </c>
      <c r="X151" s="30">
        <v>3.997914548312019E-2</v>
      </c>
      <c r="Y151" s="30">
        <v>3.987173859190718E-2</v>
      </c>
      <c r="Z151" s="30">
        <v>3.9303527742711994E-2</v>
      </c>
      <c r="AA151" s="30">
        <v>3.9011421571482158E-2</v>
      </c>
      <c r="AB151" s="30">
        <v>3.7866873466030966E-2</v>
      </c>
      <c r="AC151" s="30">
        <v>3.6919381572196652E-2</v>
      </c>
      <c r="AD151" s="30">
        <v>3.5790589108921828E-2</v>
      </c>
      <c r="AE151" s="30">
        <v>3.4803665905222353E-2</v>
      </c>
    </row>
  </sheetData>
  <sheetProtection algorithmName="SHA-512" hashValue="/NCbpnFaFeJq0zfAoVYxo+Y0ZLEKJMsTRvT3LFat+L09M7z+2ar9XT711ccHQgQRfJp3ggRm+GX2SUKc8R8URA==" saltValue="Ln/5RYI2TIAPck9hO5R0U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79CB3-45D8-427B-A375-9BA150A11BD6}">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78047.55988999999</v>
      </c>
      <c r="D6" s="24">
        <v>70325.625279999993</v>
      </c>
      <c r="E6" s="24">
        <v>67891.980579999989</v>
      </c>
      <c r="F6" s="24">
        <v>63403.779247637387</v>
      </c>
      <c r="G6" s="24">
        <v>55304.681433417296</v>
      </c>
      <c r="H6" s="24">
        <v>51548.817830964152</v>
      </c>
      <c r="I6" s="24">
        <v>49237.83117131226</v>
      </c>
      <c r="J6" s="24">
        <v>52285.241153548828</v>
      </c>
      <c r="K6" s="24">
        <v>42973.368113889883</v>
      </c>
      <c r="L6" s="24">
        <v>42339.119937546566</v>
      </c>
      <c r="M6" s="24">
        <v>39705.653757550455</v>
      </c>
      <c r="N6" s="24">
        <v>29631.659830738172</v>
      </c>
      <c r="O6" s="24">
        <v>31331.670263153723</v>
      </c>
      <c r="P6" s="24">
        <v>27316.0495628274</v>
      </c>
      <c r="Q6" s="24">
        <v>23744.824697219541</v>
      </c>
      <c r="R6" s="24">
        <v>23550.088089052835</v>
      </c>
      <c r="S6" s="24">
        <v>23974.451456303101</v>
      </c>
      <c r="T6" s="24">
        <v>23764.571240518133</v>
      </c>
      <c r="U6" s="24">
        <v>21886.030466098142</v>
      </c>
      <c r="V6" s="24">
        <v>21803.870744357297</v>
      </c>
      <c r="W6" s="24">
        <v>18114.333000440143</v>
      </c>
      <c r="X6" s="24">
        <v>12236.1720125796</v>
      </c>
      <c r="Y6" s="24">
        <v>8625.5094872917107</v>
      </c>
      <c r="Z6" s="24">
        <v>7091.6920173193048</v>
      </c>
      <c r="AA6" s="24">
        <v>6646.3390717546899</v>
      </c>
      <c r="AB6" s="24">
        <v>6903.1319999999996</v>
      </c>
      <c r="AC6" s="24">
        <v>5542.6595172641</v>
      </c>
      <c r="AD6" s="24">
        <v>4999.5190016075994</v>
      </c>
      <c r="AE6" s="24">
        <v>5114.1628597827994</v>
      </c>
    </row>
    <row r="7" spans="1:35" x14ac:dyDescent="0.35">
      <c r="A7" s="28" t="s">
        <v>40</v>
      </c>
      <c r="B7" s="28" t="s">
        <v>71</v>
      </c>
      <c r="C7" s="24">
        <v>27304.5406</v>
      </c>
      <c r="D7" s="24">
        <v>23311.189499999997</v>
      </c>
      <c r="E7" s="24">
        <v>24987.010900000001</v>
      </c>
      <c r="F7" s="24">
        <v>13731.283144675159</v>
      </c>
      <c r="G7" s="24">
        <v>13745.816078805175</v>
      </c>
      <c r="H7" s="24">
        <v>11692.686894527651</v>
      </c>
      <c r="I7" s="24">
        <v>6.9155966299999985E-4</v>
      </c>
      <c r="J7" s="24">
        <v>5.248449809999989E-4</v>
      </c>
      <c r="K7" s="24">
        <v>4.5266974299999985E-4</v>
      </c>
      <c r="L7" s="24">
        <v>4.3796249699999982E-4</v>
      </c>
      <c r="M7" s="24">
        <v>3.8930446399999894E-4</v>
      </c>
      <c r="N7" s="24">
        <v>3.7218917399999896E-4</v>
      </c>
      <c r="O7" s="24">
        <v>3.8453779399999998E-4</v>
      </c>
      <c r="P7" s="24">
        <v>3.5216501799999905E-4</v>
      </c>
      <c r="Q7" s="24">
        <v>3.5031936299999972E-4</v>
      </c>
      <c r="R7" s="24">
        <v>3.4159683499999992E-4</v>
      </c>
      <c r="S7" s="24">
        <v>2.9913644099999989E-4</v>
      </c>
      <c r="T7" s="24">
        <v>3.1861331299999987E-4</v>
      </c>
      <c r="U7" s="24">
        <v>2.76110353999999E-4</v>
      </c>
      <c r="V7" s="24">
        <v>2.71831853E-4</v>
      </c>
      <c r="W7" s="24">
        <v>3.1358184599999999E-4</v>
      </c>
      <c r="X7" s="24">
        <v>3.4327844099999984E-4</v>
      </c>
      <c r="Y7" s="24">
        <v>3.4050480599999986E-4</v>
      </c>
      <c r="Z7" s="24">
        <v>3.1399118500000003E-4</v>
      </c>
      <c r="AA7" s="24">
        <v>3.0547864499999989E-4</v>
      </c>
      <c r="AB7" s="24">
        <v>3.4219880999999887E-4</v>
      </c>
      <c r="AC7" s="24">
        <v>1.3464188799999999E-4</v>
      </c>
      <c r="AD7" s="24">
        <v>0</v>
      </c>
      <c r="AE7" s="24">
        <v>0</v>
      </c>
    </row>
    <row r="8" spans="1:35" x14ac:dyDescent="0.35">
      <c r="A8" s="28" t="s">
        <v>40</v>
      </c>
      <c r="B8" s="28" t="s">
        <v>20</v>
      </c>
      <c r="C8" s="24">
        <v>2252.5065769757853</v>
      </c>
      <c r="D8" s="24">
        <v>2252.5065772824678</v>
      </c>
      <c r="E8" s="24">
        <v>1841.8342074861973</v>
      </c>
      <c r="F8" s="24">
        <v>3254.2771410174209</v>
      </c>
      <c r="G8" s="24">
        <v>4124.6889694740912</v>
      </c>
      <c r="H8" s="24">
        <v>3313.3718393280669</v>
      </c>
      <c r="I8" s="24">
        <v>3304.7804721256748</v>
      </c>
      <c r="J8" s="24">
        <v>3470.6108152353995</v>
      </c>
      <c r="K8" s="24">
        <v>2926.8455946373679</v>
      </c>
      <c r="L8" s="24">
        <v>3413.9722905821936</v>
      </c>
      <c r="M8" s="24">
        <v>4453.3455864981361</v>
      </c>
      <c r="N8" s="24">
        <v>5790.8536915801969</v>
      </c>
      <c r="O8" s="24">
        <v>6566.4673296910159</v>
      </c>
      <c r="P8" s="24">
        <v>6144.0257574902589</v>
      </c>
      <c r="Q8" s="24">
        <v>4899.5572709581975</v>
      </c>
      <c r="R8" s="24">
        <v>4452.8524853451063</v>
      </c>
      <c r="S8" s="24">
        <v>4222.1783307355245</v>
      </c>
      <c r="T8" s="24">
        <v>4267.344147082692</v>
      </c>
      <c r="U8" s="24">
        <v>3623.777097100608</v>
      </c>
      <c r="V8" s="24">
        <v>3796.2942531824706</v>
      </c>
      <c r="W8" s="24">
        <v>4086.0768670727407</v>
      </c>
      <c r="X8" s="24">
        <v>4455.1017379216064</v>
      </c>
      <c r="Y8" s="24">
        <v>2940.2500142556705</v>
      </c>
      <c r="Z8" s="24">
        <v>2812.2227862752998</v>
      </c>
      <c r="AA8" s="24">
        <v>1359.8589603231812</v>
      </c>
      <c r="AB8" s="24">
        <v>960.52367040991408</v>
      </c>
      <c r="AC8" s="24">
        <v>963.15532764648492</v>
      </c>
      <c r="AD8" s="24">
        <v>960.52368493228198</v>
      </c>
      <c r="AE8" s="24">
        <v>960.52368229251113</v>
      </c>
    </row>
    <row r="9" spans="1:35" x14ac:dyDescent="0.35">
      <c r="A9" s="28" t="s">
        <v>40</v>
      </c>
      <c r="B9" s="28" t="s">
        <v>32</v>
      </c>
      <c r="C9" s="24">
        <v>711.60934300000008</v>
      </c>
      <c r="D9" s="24">
        <v>720.88568439999995</v>
      </c>
      <c r="E9" s="24">
        <v>728.30506000000003</v>
      </c>
      <c r="F9" s="24">
        <v>240.76916399999891</v>
      </c>
      <c r="G9" s="24">
        <v>271.40735299999983</v>
      </c>
      <c r="H9" s="24">
        <v>272.59355399999993</v>
      </c>
      <c r="I9" s="24">
        <v>289.77372000000003</v>
      </c>
      <c r="J9" s="24">
        <v>333.86442399999999</v>
      </c>
      <c r="K9" s="24">
        <v>222.1753239999999</v>
      </c>
      <c r="L9" s="24">
        <v>206.19196899999992</v>
      </c>
      <c r="M9" s="24">
        <v>246.61282999999997</v>
      </c>
      <c r="N9" s="24">
        <v>708.25693999999999</v>
      </c>
      <c r="O9" s="24">
        <v>712.02769999999998</v>
      </c>
      <c r="P9" s="24">
        <v>1171.05863</v>
      </c>
      <c r="Q9" s="24">
        <v>343.35037</v>
      </c>
      <c r="R9" s="24">
        <v>395.89952</v>
      </c>
      <c r="S9" s="24">
        <v>666.00033000000008</v>
      </c>
      <c r="T9" s="24">
        <v>664.92286999999999</v>
      </c>
      <c r="U9" s="24">
        <v>153.92316</v>
      </c>
      <c r="V9" s="24">
        <v>175.5864</v>
      </c>
      <c r="W9" s="24">
        <v>231.68389999999999</v>
      </c>
      <c r="X9" s="24">
        <v>232.45542999999901</v>
      </c>
      <c r="Y9" s="24">
        <v>220.64330000000001</v>
      </c>
      <c r="Z9" s="24">
        <v>214.59533999999999</v>
      </c>
      <c r="AA9" s="24">
        <v>186.80341999999999</v>
      </c>
      <c r="AB9" s="24">
        <v>0</v>
      </c>
      <c r="AC9" s="24">
        <v>0</v>
      </c>
      <c r="AD9" s="24">
        <v>0</v>
      </c>
      <c r="AE9" s="24">
        <v>0</v>
      </c>
    </row>
    <row r="10" spans="1:35" x14ac:dyDescent="0.35">
      <c r="A10" s="28" t="s">
        <v>40</v>
      </c>
      <c r="B10" s="28" t="s">
        <v>66</v>
      </c>
      <c r="C10" s="24">
        <v>61.802504975067912</v>
      </c>
      <c r="D10" s="24">
        <v>25.155970743932162</v>
      </c>
      <c r="E10" s="24">
        <v>110.59434553328832</v>
      </c>
      <c r="F10" s="24">
        <v>291.07825661985038</v>
      </c>
      <c r="G10" s="24">
        <v>258.29633997635199</v>
      </c>
      <c r="H10" s="24">
        <v>262.9001571880197</v>
      </c>
      <c r="I10" s="24">
        <v>224.43288937711947</v>
      </c>
      <c r="J10" s="24">
        <v>357.53741111400848</v>
      </c>
      <c r="K10" s="24">
        <v>115.10182118253083</v>
      </c>
      <c r="L10" s="24">
        <v>254.94751856170572</v>
      </c>
      <c r="M10" s="24">
        <v>440.92689312881288</v>
      </c>
      <c r="N10" s="24">
        <v>1293.2559739344847</v>
      </c>
      <c r="O10" s="24">
        <v>1027.2856922670971</v>
      </c>
      <c r="P10" s="24">
        <v>1286.1313489829447</v>
      </c>
      <c r="Q10" s="24">
        <v>1109.3404174601476</v>
      </c>
      <c r="R10" s="24">
        <v>1458.650912890568</v>
      </c>
      <c r="S10" s="24">
        <v>3122.6268487724328</v>
      </c>
      <c r="T10" s="24">
        <v>2399.0491408770931</v>
      </c>
      <c r="U10" s="24">
        <v>4885.2133987767775</v>
      </c>
      <c r="V10" s="24">
        <v>6566.4026619001306</v>
      </c>
      <c r="W10" s="24">
        <v>6523.1531386812649</v>
      </c>
      <c r="X10" s="24">
        <v>7379.8750421660443</v>
      </c>
      <c r="Y10" s="24">
        <v>11711.841947241839</v>
      </c>
      <c r="Z10" s="24">
        <v>8055.6580347131776</v>
      </c>
      <c r="AA10" s="24">
        <v>8586.2335213942843</v>
      </c>
      <c r="AB10" s="24">
        <v>13866.428398028138</v>
      </c>
      <c r="AC10" s="24">
        <v>14243.906105036282</v>
      </c>
      <c r="AD10" s="24">
        <v>16948.524956822232</v>
      </c>
      <c r="AE10" s="24">
        <v>17729.722120195358</v>
      </c>
    </row>
    <row r="11" spans="1:35" x14ac:dyDescent="0.35">
      <c r="A11" s="28" t="s">
        <v>40</v>
      </c>
      <c r="B11" s="28" t="s">
        <v>65</v>
      </c>
      <c r="C11" s="24">
        <v>13504.193247999998</v>
      </c>
      <c r="D11" s="24">
        <v>14287.780143999997</v>
      </c>
      <c r="E11" s="24">
        <v>13083.135561999985</v>
      </c>
      <c r="F11" s="24">
        <v>15421.857878999997</v>
      </c>
      <c r="G11" s="24">
        <v>15584.532234999995</v>
      </c>
      <c r="H11" s="24">
        <v>14729.376752999997</v>
      </c>
      <c r="I11" s="24">
        <v>16917.737530999999</v>
      </c>
      <c r="J11" s="24">
        <v>18763.291660000003</v>
      </c>
      <c r="K11" s="24">
        <v>16146.367879999998</v>
      </c>
      <c r="L11" s="24">
        <v>15162.002597999995</v>
      </c>
      <c r="M11" s="24">
        <v>15457.811474999999</v>
      </c>
      <c r="N11" s="24">
        <v>14977.463430999996</v>
      </c>
      <c r="O11" s="24">
        <v>16801.423440999999</v>
      </c>
      <c r="P11" s="24">
        <v>16867.472549999999</v>
      </c>
      <c r="Q11" s="24">
        <v>16020.307750999997</v>
      </c>
      <c r="R11" s="24">
        <v>15901.636012000003</v>
      </c>
      <c r="S11" s="24">
        <v>17847.495519999997</v>
      </c>
      <c r="T11" s="24">
        <v>16219.337958999988</v>
      </c>
      <c r="U11" s="24">
        <v>14834.532078999999</v>
      </c>
      <c r="V11" s="24">
        <v>14240.414696999997</v>
      </c>
      <c r="W11" s="24">
        <v>13847.310135</v>
      </c>
      <c r="X11" s="24">
        <v>15609.708679999998</v>
      </c>
      <c r="Y11" s="24">
        <v>15647.389552999997</v>
      </c>
      <c r="Z11" s="24">
        <v>14882.996060000001</v>
      </c>
      <c r="AA11" s="24">
        <v>15805.965548</v>
      </c>
      <c r="AB11" s="24">
        <v>17913.896305999995</v>
      </c>
      <c r="AC11" s="24">
        <v>15831.546927999998</v>
      </c>
      <c r="AD11" s="24">
        <v>14191.462046000001</v>
      </c>
      <c r="AE11" s="24">
        <v>14017.936589999998</v>
      </c>
    </row>
    <row r="12" spans="1:35" x14ac:dyDescent="0.35">
      <c r="A12" s="28" t="s">
        <v>40</v>
      </c>
      <c r="B12" s="28" t="s">
        <v>69</v>
      </c>
      <c r="C12" s="24">
        <v>46492.354620630744</v>
      </c>
      <c r="D12" s="24">
        <v>52756.297167304205</v>
      </c>
      <c r="E12" s="24">
        <v>53166.986101302871</v>
      </c>
      <c r="F12" s="24">
        <v>66095.849330864017</v>
      </c>
      <c r="G12" s="24">
        <v>72002.613741125606</v>
      </c>
      <c r="H12" s="24">
        <v>76374.715611194042</v>
      </c>
      <c r="I12" s="24">
        <v>88076.010673546334</v>
      </c>
      <c r="J12" s="24">
        <v>89860.923671972894</v>
      </c>
      <c r="K12" s="24">
        <v>94886.948437652682</v>
      </c>
      <c r="L12" s="24">
        <v>96294.705921694374</v>
      </c>
      <c r="M12" s="24">
        <v>99183.120793859955</v>
      </c>
      <c r="N12" s="24">
        <v>104765.14786475549</v>
      </c>
      <c r="O12" s="24">
        <v>105805.98445832802</v>
      </c>
      <c r="P12" s="24">
        <v>115336.07499482123</v>
      </c>
      <c r="Q12" s="24">
        <v>120449.46813813942</v>
      </c>
      <c r="R12" s="24">
        <v>124559.99541247323</v>
      </c>
      <c r="S12" s="24">
        <v>126779.08996741557</v>
      </c>
      <c r="T12" s="24">
        <v>128600.17317734184</v>
      </c>
      <c r="U12" s="24">
        <v>127389.93388014115</v>
      </c>
      <c r="V12" s="24">
        <v>123891.69501325888</v>
      </c>
      <c r="W12" s="24">
        <v>125056.64789901933</v>
      </c>
      <c r="X12" s="24">
        <v>125713.6104131403</v>
      </c>
      <c r="Y12" s="24">
        <v>133782.26756483054</v>
      </c>
      <c r="Z12" s="24">
        <v>138608.12348339715</v>
      </c>
      <c r="AA12" s="24">
        <v>144964.65452536882</v>
      </c>
      <c r="AB12" s="24">
        <v>148885.67245604849</v>
      </c>
      <c r="AC12" s="24">
        <v>151065.09184631734</v>
      </c>
      <c r="AD12" s="24">
        <v>151555.05612873854</v>
      </c>
      <c r="AE12" s="24">
        <v>153227.64664048224</v>
      </c>
    </row>
    <row r="13" spans="1:35" x14ac:dyDescent="0.35">
      <c r="A13" s="28" t="s">
        <v>40</v>
      </c>
      <c r="B13" s="28" t="s">
        <v>68</v>
      </c>
      <c r="C13" s="24">
        <v>14501.04701702748</v>
      </c>
      <c r="D13" s="24">
        <v>17775.903865035576</v>
      </c>
      <c r="E13" s="24">
        <v>18047.32170084344</v>
      </c>
      <c r="F13" s="24">
        <v>17335.44841609562</v>
      </c>
      <c r="G13" s="24">
        <v>18327.690217517415</v>
      </c>
      <c r="H13" s="24">
        <v>19434.445201114722</v>
      </c>
      <c r="I13" s="24">
        <v>20037.4149599458</v>
      </c>
      <c r="J13" s="24">
        <v>18069.535965095078</v>
      </c>
      <c r="K13" s="24">
        <v>26678.590815745625</v>
      </c>
      <c r="L13" s="24">
        <v>27950.014665059192</v>
      </c>
      <c r="M13" s="24">
        <v>29801.779844749854</v>
      </c>
      <c r="N13" s="24">
        <v>35882.363388292681</v>
      </c>
      <c r="O13" s="24">
        <v>35845.086447118047</v>
      </c>
      <c r="P13" s="24">
        <v>35089.55875871038</v>
      </c>
      <c r="Q13" s="24">
        <v>37072.971726529577</v>
      </c>
      <c r="R13" s="24">
        <v>37521.746937778138</v>
      </c>
      <c r="S13" s="24">
        <v>43184.849027869917</v>
      </c>
      <c r="T13" s="24">
        <v>45356.314284056534</v>
      </c>
      <c r="U13" s="24">
        <v>50962.660210415328</v>
      </c>
      <c r="V13" s="24">
        <v>56450.72941511072</v>
      </c>
      <c r="W13" s="24">
        <v>64489.378427636562</v>
      </c>
      <c r="X13" s="24">
        <v>75130.903467481781</v>
      </c>
      <c r="Y13" s="24">
        <v>73794.598171092555</v>
      </c>
      <c r="Z13" s="24">
        <v>76326.42847538511</v>
      </c>
      <c r="AA13" s="24">
        <v>75620.476352261161</v>
      </c>
      <c r="AB13" s="24">
        <v>78373.108834322949</v>
      </c>
      <c r="AC13" s="24">
        <v>79813.82222590757</v>
      </c>
      <c r="AD13" s="24">
        <v>79844.917758344309</v>
      </c>
      <c r="AE13" s="24">
        <v>80142.548959973981</v>
      </c>
    </row>
    <row r="14" spans="1:35" x14ac:dyDescent="0.35">
      <c r="A14" s="28" t="s">
        <v>40</v>
      </c>
      <c r="B14" s="28" t="s">
        <v>36</v>
      </c>
      <c r="C14" s="24">
        <v>137.14344592398751</v>
      </c>
      <c r="D14" s="24">
        <v>214.95238109984231</v>
      </c>
      <c r="E14" s="24">
        <v>247.23022773855672</v>
      </c>
      <c r="F14" s="24">
        <v>292.44835511182089</v>
      </c>
      <c r="G14" s="24">
        <v>275.95628136445288</v>
      </c>
      <c r="H14" s="24">
        <v>284.43792614219257</v>
      </c>
      <c r="I14" s="24">
        <v>282.94959910008987</v>
      </c>
      <c r="J14" s="24">
        <v>267.05553101721097</v>
      </c>
      <c r="K14" s="24">
        <v>245.00808521698178</v>
      </c>
      <c r="L14" s="24">
        <v>254.87404451846101</v>
      </c>
      <c r="M14" s="24">
        <v>245.30018042520388</v>
      </c>
      <c r="N14" s="24">
        <v>964.29708195228591</v>
      </c>
      <c r="O14" s="24">
        <v>1123.26246048795</v>
      </c>
      <c r="P14" s="24">
        <v>1108.8634166111801</v>
      </c>
      <c r="Q14" s="24">
        <v>1497.8819456144397</v>
      </c>
      <c r="R14" s="24">
        <v>1510.3510665395499</v>
      </c>
      <c r="S14" s="24">
        <v>2018.9840085163439</v>
      </c>
      <c r="T14" s="24">
        <v>2006.3364363353339</v>
      </c>
      <c r="U14" s="24">
        <v>3259.7114187984489</v>
      </c>
      <c r="V14" s="24">
        <v>3221.2376310580598</v>
      </c>
      <c r="W14" s="24">
        <v>4505.0371918946603</v>
      </c>
      <c r="X14" s="24">
        <v>4644.1367325708461</v>
      </c>
      <c r="Y14" s="24">
        <v>4504.5356527517206</v>
      </c>
      <c r="Z14" s="24">
        <v>5411.7187989447593</v>
      </c>
      <c r="AA14" s="24">
        <v>5342.4101869989199</v>
      </c>
      <c r="AB14" s="24">
        <v>6624.2378389253299</v>
      </c>
      <c r="AC14" s="24">
        <v>6702.6037623414504</v>
      </c>
      <c r="AD14" s="24">
        <v>7583.6838857223493</v>
      </c>
      <c r="AE14" s="24">
        <v>7370.0149121390805</v>
      </c>
      <c r="AH14" s="27"/>
      <c r="AI14" s="27"/>
    </row>
    <row r="15" spans="1:35" x14ac:dyDescent="0.35">
      <c r="A15" s="28" t="s">
        <v>40</v>
      </c>
      <c r="B15" s="28" t="s">
        <v>73</v>
      </c>
      <c r="C15" s="24">
        <v>286.74089599999991</v>
      </c>
      <c r="D15" s="24">
        <v>431.73472099999901</v>
      </c>
      <c r="E15" s="24">
        <v>548.14407201384711</v>
      </c>
      <c r="F15" s="24">
        <v>1328.5921653530761</v>
      </c>
      <c r="G15" s="24">
        <v>4940.0770402121188</v>
      </c>
      <c r="H15" s="24">
        <v>4936.0863325624468</v>
      </c>
      <c r="I15" s="24">
        <v>5448.2302467394529</v>
      </c>
      <c r="J15" s="24">
        <v>5636.1210584352511</v>
      </c>
      <c r="K15" s="24">
        <v>9026.7714184954875</v>
      </c>
      <c r="L15" s="24">
        <v>10267.026968364235</v>
      </c>
      <c r="M15" s="24">
        <v>10429.262245272181</v>
      </c>
      <c r="N15" s="24">
        <v>13505.5900954882</v>
      </c>
      <c r="O15" s="24">
        <v>13249.890490233893</v>
      </c>
      <c r="P15" s="24">
        <v>13282.687441568949</v>
      </c>
      <c r="Q15" s="24">
        <v>14418.359072491668</v>
      </c>
      <c r="R15" s="24">
        <v>13872.163523129248</v>
      </c>
      <c r="S15" s="24">
        <v>16736.304201483537</v>
      </c>
      <c r="T15" s="24">
        <v>16741.920684606779</v>
      </c>
      <c r="U15" s="24">
        <v>17841.440728958798</v>
      </c>
      <c r="V15" s="24">
        <v>17664.137428944239</v>
      </c>
      <c r="W15" s="24">
        <v>21412.475345700183</v>
      </c>
      <c r="X15" s="24">
        <v>24434.411414871978</v>
      </c>
      <c r="Y15" s="24">
        <v>23022.802755087108</v>
      </c>
      <c r="Z15" s="24">
        <v>25031.765443302669</v>
      </c>
      <c r="AA15" s="24">
        <v>24031.609606625301</v>
      </c>
      <c r="AB15" s="24">
        <v>22661.077089960138</v>
      </c>
      <c r="AC15" s="24">
        <v>22235.986700116937</v>
      </c>
      <c r="AD15" s="24">
        <v>22635.973009574991</v>
      </c>
      <c r="AE15" s="24">
        <v>21889.883210703319</v>
      </c>
      <c r="AH15" s="27"/>
      <c r="AI15" s="27"/>
    </row>
    <row r="16" spans="1:35" x14ac:dyDescent="0.35">
      <c r="A16" s="28" t="s">
        <v>40</v>
      </c>
      <c r="B16" s="28" t="s">
        <v>56</v>
      </c>
      <c r="C16" s="24">
        <v>40.005255532999897</v>
      </c>
      <c r="D16" s="24">
        <v>116.97084435999989</v>
      </c>
      <c r="E16" s="24">
        <v>302.11836542999993</v>
      </c>
      <c r="F16" s="24">
        <v>617.21963279999977</v>
      </c>
      <c r="G16" s="24">
        <v>936.24320570000009</v>
      </c>
      <c r="H16" s="24">
        <v>1309.5244696999998</v>
      </c>
      <c r="I16" s="24">
        <v>1698.0862855999978</v>
      </c>
      <c r="J16" s="24">
        <v>2053.6963173999993</v>
      </c>
      <c r="K16" s="24">
        <v>2440.5486026999988</v>
      </c>
      <c r="L16" s="24">
        <v>2823.0118413</v>
      </c>
      <c r="M16" s="24">
        <v>3167.2270499999972</v>
      </c>
      <c r="N16" s="24">
        <v>3627.3081719999991</v>
      </c>
      <c r="O16" s="24">
        <v>4027.9121300000006</v>
      </c>
      <c r="P16" s="24">
        <v>4354.8612399999993</v>
      </c>
      <c r="Q16" s="24">
        <v>5036.9457599999987</v>
      </c>
      <c r="R16" s="24">
        <v>5248.2462569999998</v>
      </c>
      <c r="S16" s="24">
        <v>5090.9178719999991</v>
      </c>
      <c r="T16" s="24">
        <v>5288.2672560000001</v>
      </c>
      <c r="U16" s="24">
        <v>5605.5646939999997</v>
      </c>
      <c r="V16" s="24">
        <v>5750.3673470000003</v>
      </c>
      <c r="W16" s="24">
        <v>6054.2547569999997</v>
      </c>
      <c r="X16" s="24">
        <v>6067.6559849999994</v>
      </c>
      <c r="Y16" s="24">
        <v>5589.8443870000001</v>
      </c>
      <c r="Z16" s="24">
        <v>6265.8202949999895</v>
      </c>
      <c r="AA16" s="24">
        <v>6136.0263579999992</v>
      </c>
      <c r="AB16" s="24">
        <v>5628.1819820000001</v>
      </c>
      <c r="AC16" s="24">
        <v>5634.5646539999998</v>
      </c>
      <c r="AD16" s="24">
        <v>5415.8995029999996</v>
      </c>
      <c r="AE16" s="24">
        <v>5184.5754254999993</v>
      </c>
      <c r="AH16" s="27"/>
      <c r="AI16" s="27"/>
    </row>
    <row r="17" spans="1:35" x14ac:dyDescent="0.35">
      <c r="A17" s="31" t="s">
        <v>138</v>
      </c>
      <c r="B17" s="31"/>
      <c r="C17" s="32">
        <v>182875.61380060905</v>
      </c>
      <c r="D17" s="32">
        <v>181455.34418876615</v>
      </c>
      <c r="E17" s="32">
        <v>179857.16845716577</v>
      </c>
      <c r="F17" s="32">
        <v>179774.34257990943</v>
      </c>
      <c r="G17" s="32">
        <v>179619.72636831593</v>
      </c>
      <c r="H17" s="32">
        <v>177628.90784131669</v>
      </c>
      <c r="I17" s="32">
        <v>178087.98210886683</v>
      </c>
      <c r="J17" s="32">
        <v>183141.0056258112</v>
      </c>
      <c r="K17" s="32">
        <v>183949.39843977781</v>
      </c>
      <c r="L17" s="32">
        <v>185620.95533840652</v>
      </c>
      <c r="M17" s="32">
        <v>189289.25157009167</v>
      </c>
      <c r="N17" s="32">
        <v>193049.00149249018</v>
      </c>
      <c r="O17" s="32">
        <v>198089.94571609571</v>
      </c>
      <c r="P17" s="32">
        <v>203210.37195499724</v>
      </c>
      <c r="Q17" s="32">
        <v>203639.82072162622</v>
      </c>
      <c r="R17" s="32">
        <v>207840.86971113671</v>
      </c>
      <c r="S17" s="32">
        <v>219796.691780233</v>
      </c>
      <c r="T17" s="32">
        <v>221271.7131374896</v>
      </c>
      <c r="U17" s="32">
        <v>223736.07056764234</v>
      </c>
      <c r="V17" s="32">
        <v>226924.99345664136</v>
      </c>
      <c r="W17" s="32">
        <v>232348.58368143189</v>
      </c>
      <c r="X17" s="32">
        <v>240757.82712656778</v>
      </c>
      <c r="Y17" s="32">
        <v>246722.50037821714</v>
      </c>
      <c r="Z17" s="32">
        <v>247991.71651108126</v>
      </c>
      <c r="AA17" s="32">
        <v>253170.33170458081</v>
      </c>
      <c r="AB17" s="32">
        <v>266902.76200700831</v>
      </c>
      <c r="AC17" s="32">
        <v>267460.18208481366</v>
      </c>
      <c r="AD17" s="32">
        <v>268500.00357644499</v>
      </c>
      <c r="AE17" s="32">
        <v>271192.5408527269</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43677.325499999992</v>
      </c>
      <c r="D20" s="24">
        <v>38366.1302</v>
      </c>
      <c r="E20" s="24">
        <v>34438.290399999991</v>
      </c>
      <c r="F20" s="24">
        <v>37019.162595999995</v>
      </c>
      <c r="G20" s="24">
        <v>30138.633154918371</v>
      </c>
      <c r="H20" s="24">
        <v>26796.374787922949</v>
      </c>
      <c r="I20" s="24">
        <v>26538.453991032678</v>
      </c>
      <c r="J20" s="24">
        <v>28465.207461871072</v>
      </c>
      <c r="K20" s="24">
        <v>19839.889035159318</v>
      </c>
      <c r="L20" s="24">
        <v>19940.7572581848</v>
      </c>
      <c r="M20" s="24">
        <v>18369.503561511821</v>
      </c>
      <c r="N20" s="24">
        <v>7612.5277237047794</v>
      </c>
      <c r="O20" s="24">
        <v>10029.288624423971</v>
      </c>
      <c r="P20" s="24">
        <v>8409.4327027007985</v>
      </c>
      <c r="Q20" s="24">
        <v>5225.0954999999994</v>
      </c>
      <c r="R20" s="24">
        <v>6676.2756000000008</v>
      </c>
      <c r="S20" s="24">
        <v>7154.2136</v>
      </c>
      <c r="T20" s="24">
        <v>7004.2453000000005</v>
      </c>
      <c r="U20" s="24">
        <v>6415.1782999999996</v>
      </c>
      <c r="V20" s="24">
        <v>5685.7089999999998</v>
      </c>
      <c r="W20" s="24">
        <v>3251.0977244302426</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33.648923212352997</v>
      </c>
      <c r="D22" s="24">
        <v>33.648923609216197</v>
      </c>
      <c r="E22" s="24">
        <v>101.233579368713</v>
      </c>
      <c r="F22" s="24">
        <v>258.28670594274899</v>
      </c>
      <c r="G22" s="24">
        <v>399.55149359350696</v>
      </c>
      <c r="H22" s="24">
        <v>202.26603348552771</v>
      </c>
      <c r="I22" s="24">
        <v>217.97854430713198</v>
      </c>
      <c r="J22" s="24">
        <v>375.53337470037093</v>
      </c>
      <c r="K22" s="24">
        <v>157.59221443721327</v>
      </c>
      <c r="L22" s="24">
        <v>339.80706691187095</v>
      </c>
      <c r="M22" s="24">
        <v>590.97108608323549</v>
      </c>
      <c r="N22" s="24">
        <v>1190.953020806772</v>
      </c>
      <c r="O22" s="24">
        <v>1197.280127858472</v>
      </c>
      <c r="P22" s="24">
        <v>1394.0825471270459</v>
      </c>
      <c r="Q22" s="24">
        <v>978.34518235242001</v>
      </c>
      <c r="R22" s="24">
        <v>894.92511574114792</v>
      </c>
      <c r="S22" s="24">
        <v>1284.1550095681102</v>
      </c>
      <c r="T22" s="24">
        <v>1453.104045256945</v>
      </c>
      <c r="U22" s="24">
        <v>1316.4656014268999</v>
      </c>
      <c r="V22" s="24">
        <v>1220.2090379830131</v>
      </c>
      <c r="W22" s="24">
        <v>1268.0766586504828</v>
      </c>
      <c r="X22" s="24">
        <v>1445.5529007244879</v>
      </c>
      <c r="Y22" s="24">
        <v>42.248764015368003</v>
      </c>
      <c r="Z22" s="24">
        <v>5.3753327E-5</v>
      </c>
      <c r="AA22" s="24">
        <v>5.4888946999999997E-5</v>
      </c>
      <c r="AB22" s="24">
        <v>5.7914705000000003E-5</v>
      </c>
      <c r="AC22" s="24">
        <v>5.698736E-5</v>
      </c>
      <c r="AD22" s="24">
        <v>5.7541735999999997E-5</v>
      </c>
      <c r="AE22" s="24">
        <v>5.6449814999999997E-5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7.1925844999999785E-6</v>
      </c>
      <c r="D24" s="24">
        <v>7.5496177699999987E-6</v>
      </c>
      <c r="E24" s="24">
        <v>14.280807494067981</v>
      </c>
      <c r="F24" s="24">
        <v>60.063060590798997</v>
      </c>
      <c r="G24" s="24">
        <v>10.878811121861801</v>
      </c>
      <c r="H24" s="24">
        <v>22.806045456276703</v>
      </c>
      <c r="I24" s="24">
        <v>14.791027893418359</v>
      </c>
      <c r="J24" s="24">
        <v>35.057607765024457</v>
      </c>
      <c r="K24" s="24">
        <v>1.144636009998</v>
      </c>
      <c r="L24" s="24">
        <v>9.6784563516401896</v>
      </c>
      <c r="M24" s="24">
        <v>1.3967983600000001E-5</v>
      </c>
      <c r="N24" s="24">
        <v>224.65239733550916</v>
      </c>
      <c r="O24" s="24">
        <v>122.0494801497596</v>
      </c>
      <c r="P24" s="24">
        <v>276.27718043445901</v>
      </c>
      <c r="Q24" s="24">
        <v>267.66228295793735</v>
      </c>
      <c r="R24" s="24">
        <v>372.87283501338902</v>
      </c>
      <c r="S24" s="24">
        <v>1113.064074655309</v>
      </c>
      <c r="T24" s="24">
        <v>829.13898258499296</v>
      </c>
      <c r="U24" s="24">
        <v>1980.0968718745951</v>
      </c>
      <c r="V24" s="24">
        <v>2808.819756302903</v>
      </c>
      <c r="W24" s="24">
        <v>1704.3743734890961</v>
      </c>
      <c r="X24" s="24">
        <v>2111.4692909506398</v>
      </c>
      <c r="Y24" s="24">
        <v>4564.6840737836401</v>
      </c>
      <c r="Z24" s="24">
        <v>2470.982189648083</v>
      </c>
      <c r="AA24" s="24">
        <v>2539.51683989811</v>
      </c>
      <c r="AB24" s="24">
        <v>3890.5243528446649</v>
      </c>
      <c r="AC24" s="24">
        <v>5009.5260585655697</v>
      </c>
      <c r="AD24" s="24">
        <v>5486.08966385844</v>
      </c>
      <c r="AE24" s="24">
        <v>5192.7497046879998</v>
      </c>
    </row>
    <row r="25" spans="1:35" s="27" customFormat="1" x14ac:dyDescent="0.35">
      <c r="A25" s="28" t="s">
        <v>130</v>
      </c>
      <c r="B25" s="28" t="s">
        <v>65</v>
      </c>
      <c r="C25" s="24">
        <v>2167.8640349999991</v>
      </c>
      <c r="D25" s="24">
        <v>2315.1314640000001</v>
      </c>
      <c r="E25" s="24">
        <v>2159.2192259999988</v>
      </c>
      <c r="F25" s="24">
        <v>2936.471849999999</v>
      </c>
      <c r="G25" s="24">
        <v>2833.6758999999993</v>
      </c>
      <c r="H25" s="24">
        <v>2784.191914</v>
      </c>
      <c r="I25" s="24">
        <v>2926.7159559999991</v>
      </c>
      <c r="J25" s="24">
        <v>3786.3612599999992</v>
      </c>
      <c r="K25" s="24">
        <v>2966.6236299999987</v>
      </c>
      <c r="L25" s="24">
        <v>2724.9249499999987</v>
      </c>
      <c r="M25" s="24">
        <v>2877.6317399999998</v>
      </c>
      <c r="N25" s="24">
        <v>2863.1333139999988</v>
      </c>
      <c r="O25" s="24">
        <v>3380.7558439999993</v>
      </c>
      <c r="P25" s="24">
        <v>3672.1935400000002</v>
      </c>
      <c r="Q25" s="24">
        <v>3602.0570049999997</v>
      </c>
      <c r="R25" s="24">
        <v>3366.0266849999998</v>
      </c>
      <c r="S25" s="24">
        <v>4524.5128599999989</v>
      </c>
      <c r="T25" s="24">
        <v>3928.7860149999892</v>
      </c>
      <c r="U25" s="24">
        <v>3655.5897090000003</v>
      </c>
      <c r="V25" s="24">
        <v>3410.5297769999997</v>
      </c>
      <c r="W25" s="24">
        <v>3153.9536899999998</v>
      </c>
      <c r="X25" s="24">
        <v>3810.3044239999999</v>
      </c>
      <c r="Y25" s="24">
        <v>3640.6761599999991</v>
      </c>
      <c r="Z25" s="24">
        <v>3798.0677799999999</v>
      </c>
      <c r="AA25" s="24">
        <v>3853.9530049999994</v>
      </c>
      <c r="AB25" s="24">
        <v>4649.5871139999999</v>
      </c>
      <c r="AC25" s="24">
        <v>3726.9415399999998</v>
      </c>
      <c r="AD25" s="24">
        <v>3428.3003699999999</v>
      </c>
      <c r="AE25" s="24">
        <v>3086.3206849999988</v>
      </c>
    </row>
    <row r="26" spans="1:35" s="27" customFormat="1" x14ac:dyDescent="0.35">
      <c r="A26" s="28" t="s">
        <v>130</v>
      </c>
      <c r="B26" s="28" t="s">
        <v>69</v>
      </c>
      <c r="C26" s="24">
        <v>9586.8516193666255</v>
      </c>
      <c r="D26" s="24">
        <v>11101.057738401234</v>
      </c>
      <c r="E26" s="24">
        <v>14460.947304091767</v>
      </c>
      <c r="F26" s="24">
        <v>19570.838920554299</v>
      </c>
      <c r="G26" s="24">
        <v>21746.371972178149</v>
      </c>
      <c r="H26" s="24">
        <v>24182.93784298452</v>
      </c>
      <c r="I26" s="24">
        <v>26749.206991072122</v>
      </c>
      <c r="J26" s="24">
        <v>24621.084159963688</v>
      </c>
      <c r="K26" s="24">
        <v>27166.431931203646</v>
      </c>
      <c r="L26" s="24">
        <v>29078.705134283624</v>
      </c>
      <c r="M26" s="24">
        <v>30147.785385225277</v>
      </c>
      <c r="N26" s="24">
        <v>37406.944873171356</v>
      </c>
      <c r="O26" s="24">
        <v>36180.093396022719</v>
      </c>
      <c r="P26" s="24">
        <v>38181.569785168074</v>
      </c>
      <c r="Q26" s="24">
        <v>40243.124880182098</v>
      </c>
      <c r="R26" s="24">
        <v>40328.521183953999</v>
      </c>
      <c r="S26" s="24">
        <v>35195.594819620426</v>
      </c>
      <c r="T26" s="24">
        <v>34482.289798317484</v>
      </c>
      <c r="U26" s="24">
        <v>36650.888782664973</v>
      </c>
      <c r="V26" s="24">
        <v>35955.864110961913</v>
      </c>
      <c r="W26" s="24">
        <v>39989.823423417845</v>
      </c>
      <c r="X26" s="24">
        <v>39304.60831075989</v>
      </c>
      <c r="Y26" s="24">
        <v>40333.559428329769</v>
      </c>
      <c r="Z26" s="24">
        <v>42241.595680657818</v>
      </c>
      <c r="AA26" s="24">
        <v>44556.200886914085</v>
      </c>
      <c r="AB26" s="24">
        <v>42615.005378774185</v>
      </c>
      <c r="AC26" s="24">
        <v>43456.115472551624</v>
      </c>
      <c r="AD26" s="24">
        <v>45044.589445820231</v>
      </c>
      <c r="AE26" s="24">
        <v>46622.494172838611</v>
      </c>
    </row>
    <row r="27" spans="1:35" s="27" customFormat="1" x14ac:dyDescent="0.35">
      <c r="A27" s="28" t="s">
        <v>130</v>
      </c>
      <c r="B27" s="28" t="s">
        <v>68</v>
      </c>
      <c r="C27" s="24">
        <v>5342.8111836316775</v>
      </c>
      <c r="D27" s="24">
        <v>6499.5898522108</v>
      </c>
      <c r="E27" s="24">
        <v>6543.0243979450079</v>
      </c>
      <c r="F27" s="24">
        <v>6299.1530708484306</v>
      </c>
      <c r="G27" s="24">
        <v>7344.8601160036042</v>
      </c>
      <c r="H27" s="24">
        <v>7939.4180002635949</v>
      </c>
      <c r="I27" s="24">
        <v>7980.9224962355256</v>
      </c>
      <c r="J27" s="24">
        <v>7570.3042279673737</v>
      </c>
      <c r="K27" s="24">
        <v>15500.483109797362</v>
      </c>
      <c r="L27" s="24">
        <v>16388.192427638893</v>
      </c>
      <c r="M27" s="24">
        <v>16690.297117652881</v>
      </c>
      <c r="N27" s="24">
        <v>17955.292381577914</v>
      </c>
      <c r="O27" s="24">
        <v>17966.02105474444</v>
      </c>
      <c r="P27" s="24">
        <v>17205.119928943452</v>
      </c>
      <c r="Q27" s="24">
        <v>18487.996279312032</v>
      </c>
      <c r="R27" s="24">
        <v>18992.653790304175</v>
      </c>
      <c r="S27" s="24">
        <v>22819.263117884417</v>
      </c>
      <c r="T27" s="24">
        <v>24159.117559440725</v>
      </c>
      <c r="U27" s="24">
        <v>27285.877950269361</v>
      </c>
      <c r="V27" s="24">
        <v>30463.11578977773</v>
      </c>
      <c r="W27" s="24">
        <v>35219.351315424465</v>
      </c>
      <c r="X27" s="24">
        <v>39849.417575678905</v>
      </c>
      <c r="Y27" s="24">
        <v>39049.513273287237</v>
      </c>
      <c r="Z27" s="24">
        <v>42003.81836374</v>
      </c>
      <c r="AA27" s="24">
        <v>41853.796159759957</v>
      </c>
      <c r="AB27" s="24">
        <v>41796.114148689157</v>
      </c>
      <c r="AC27" s="24">
        <v>41866.570839532644</v>
      </c>
      <c r="AD27" s="24">
        <v>43237.075707228265</v>
      </c>
      <c r="AE27" s="24">
        <v>41857.67120039295</v>
      </c>
    </row>
    <row r="28" spans="1:35" s="27" customFormat="1" x14ac:dyDescent="0.35">
      <c r="A28" s="28" t="s">
        <v>130</v>
      </c>
      <c r="B28" s="28" t="s">
        <v>36</v>
      </c>
      <c r="C28" s="24">
        <v>1.4593632499999999E-5</v>
      </c>
      <c r="D28" s="24">
        <v>2.09977983E-5</v>
      </c>
      <c r="E28" s="24">
        <v>2.1173086699999999E-5</v>
      </c>
      <c r="F28" s="24">
        <v>2.9986443999999998E-5</v>
      </c>
      <c r="G28" s="24">
        <v>3.3497362999999899E-5</v>
      </c>
      <c r="H28" s="24">
        <v>3.6242237499999996E-5</v>
      </c>
      <c r="I28" s="24">
        <v>4.8910245000000001E-5</v>
      </c>
      <c r="J28" s="24">
        <v>5.3641800999999995E-5</v>
      </c>
      <c r="K28" s="24">
        <v>2.3627199999999999E-4</v>
      </c>
      <c r="L28" s="24">
        <v>2.4889794400000001E-4</v>
      </c>
      <c r="M28" s="24">
        <v>2.5259647400000001E-4</v>
      </c>
      <c r="N28" s="24">
        <v>4.5815499000000001E-4</v>
      </c>
      <c r="O28" s="24">
        <v>4.4751734999999999E-4</v>
      </c>
      <c r="P28" s="24">
        <v>4.6857557000000005E-4</v>
      </c>
      <c r="Q28" s="24">
        <v>5.3665625999999998E-4</v>
      </c>
      <c r="R28" s="24">
        <v>5.1328899999999902E-4</v>
      </c>
      <c r="S28" s="24">
        <v>5.3095040999999996E-4</v>
      </c>
      <c r="T28" s="24">
        <v>5.2451085000000002E-4</v>
      </c>
      <c r="U28" s="24">
        <v>1129.0392321831</v>
      </c>
      <c r="V28" s="24">
        <v>1121.677351244</v>
      </c>
      <c r="W28" s="24">
        <v>2371.1913999999997</v>
      </c>
      <c r="X28" s="24">
        <v>2357.9717000000001</v>
      </c>
      <c r="Y28" s="24">
        <v>2283.5334000000003</v>
      </c>
      <c r="Z28" s="24">
        <v>3136.1336999999999</v>
      </c>
      <c r="AA28" s="24">
        <v>3112.2362000000003</v>
      </c>
      <c r="AB28" s="24">
        <v>3049.4427999999998</v>
      </c>
      <c r="AC28" s="24">
        <v>3010.6233000000002</v>
      </c>
      <c r="AD28" s="24">
        <v>3074.8063999999999</v>
      </c>
      <c r="AE28" s="24">
        <v>3019.1601000000001</v>
      </c>
    </row>
    <row r="29" spans="1:35" s="27" customFormat="1" x14ac:dyDescent="0.35">
      <c r="A29" s="28" t="s">
        <v>130</v>
      </c>
      <c r="B29" s="28" t="s">
        <v>73</v>
      </c>
      <c r="C29" s="24">
        <v>71.607605999999905</v>
      </c>
      <c r="D29" s="24">
        <v>127.267680999999</v>
      </c>
      <c r="E29" s="24">
        <v>171.36721389555601</v>
      </c>
      <c r="F29" s="24">
        <v>934.25830226252697</v>
      </c>
      <c r="G29" s="24">
        <v>4526.8380543941648</v>
      </c>
      <c r="H29" s="24">
        <v>4435.8876054359716</v>
      </c>
      <c r="I29" s="24">
        <v>4895.2308814887101</v>
      </c>
      <c r="J29" s="24">
        <v>5122.448174758305</v>
      </c>
      <c r="K29" s="24">
        <v>8537.9067429943079</v>
      </c>
      <c r="L29" s="24">
        <v>9403.6846358422754</v>
      </c>
      <c r="M29" s="24">
        <v>9505.3497976121143</v>
      </c>
      <c r="N29" s="24">
        <v>10230.71908366402</v>
      </c>
      <c r="O29" s="24">
        <v>9602.0158953334867</v>
      </c>
      <c r="P29" s="24">
        <v>9688.0070377781631</v>
      </c>
      <c r="Q29" s="24">
        <v>10437.472055351929</v>
      </c>
      <c r="R29" s="24">
        <v>9943.7729579216939</v>
      </c>
      <c r="S29" s="24">
        <v>10373.137288021397</v>
      </c>
      <c r="T29" s="24">
        <v>10177.611326508399</v>
      </c>
      <c r="U29" s="24">
        <v>10701.7263937149</v>
      </c>
      <c r="V29" s="24">
        <v>10525.792665204479</v>
      </c>
      <c r="W29" s="24">
        <v>12247.326725351171</v>
      </c>
      <c r="X29" s="24">
        <v>12140.726527353079</v>
      </c>
      <c r="Y29" s="24">
        <v>11566.67107298006</v>
      </c>
      <c r="Z29" s="24">
        <v>12719.858354358248</v>
      </c>
      <c r="AA29" s="24">
        <v>12442.409377903599</v>
      </c>
      <c r="AB29" s="24">
        <v>12196.50994570566</v>
      </c>
      <c r="AC29" s="24">
        <v>11597.49016769706</v>
      </c>
      <c r="AD29" s="24">
        <v>12103.09331763658</v>
      </c>
      <c r="AE29" s="24">
        <v>11787.17221663175</v>
      </c>
    </row>
    <row r="30" spans="1:35" s="27" customFormat="1" x14ac:dyDescent="0.35">
      <c r="A30" s="28" t="s">
        <v>130</v>
      </c>
      <c r="B30" s="28" t="s">
        <v>56</v>
      </c>
      <c r="C30" s="24">
        <v>7.5512758</v>
      </c>
      <c r="D30" s="24">
        <v>32.026027400000004</v>
      </c>
      <c r="E30" s="24">
        <v>92.347158999999991</v>
      </c>
      <c r="F30" s="24">
        <v>179.73870999999997</v>
      </c>
      <c r="G30" s="24">
        <v>282.03503000000001</v>
      </c>
      <c r="H30" s="24">
        <v>399.0608949999999</v>
      </c>
      <c r="I30" s="24">
        <v>520.42502999999897</v>
      </c>
      <c r="J30" s="24">
        <v>637.50863000000004</v>
      </c>
      <c r="K30" s="24">
        <v>767.24887999999999</v>
      </c>
      <c r="L30" s="24">
        <v>885.98288000000002</v>
      </c>
      <c r="M30" s="24">
        <v>1004.3116299999999</v>
      </c>
      <c r="N30" s="24">
        <v>1203.6148900000001</v>
      </c>
      <c r="O30" s="24">
        <v>1354.6113400000002</v>
      </c>
      <c r="P30" s="24">
        <v>1472.287589999999</v>
      </c>
      <c r="Q30" s="24">
        <v>1690.7042099999999</v>
      </c>
      <c r="R30" s="24">
        <v>1753.6949</v>
      </c>
      <c r="S30" s="24">
        <v>1749.8368599999999</v>
      </c>
      <c r="T30" s="24">
        <v>1806.673</v>
      </c>
      <c r="U30" s="24">
        <v>1899.9834000000001</v>
      </c>
      <c r="V30" s="24">
        <v>1939.3978000000002</v>
      </c>
      <c r="W30" s="24">
        <v>2052.4762999999998</v>
      </c>
      <c r="X30" s="24">
        <v>2130.7917400000001</v>
      </c>
      <c r="Y30" s="24">
        <v>2021.55215</v>
      </c>
      <c r="Z30" s="24">
        <v>2296.9929999999999</v>
      </c>
      <c r="AA30" s="24">
        <v>2254.5609300000001</v>
      </c>
      <c r="AB30" s="24">
        <v>2169.5050799999999</v>
      </c>
      <c r="AC30" s="24">
        <v>2106.7714299999998</v>
      </c>
      <c r="AD30" s="24">
        <v>2115.0591300000001</v>
      </c>
      <c r="AE30" s="24">
        <v>1964.9800700000001</v>
      </c>
    </row>
    <row r="31" spans="1:35" s="27" customFormat="1" x14ac:dyDescent="0.35">
      <c r="A31" s="31" t="s">
        <v>138</v>
      </c>
      <c r="B31" s="31"/>
      <c r="C31" s="32">
        <v>60808.501268403219</v>
      </c>
      <c r="D31" s="32">
        <v>58315.558185770875</v>
      </c>
      <c r="E31" s="32">
        <v>57716.995714899553</v>
      </c>
      <c r="F31" s="32">
        <v>66143.976203936283</v>
      </c>
      <c r="G31" s="32">
        <v>62473.971447815493</v>
      </c>
      <c r="H31" s="32">
        <v>61927.994624112864</v>
      </c>
      <c r="I31" s="32">
        <v>64428.069006540871</v>
      </c>
      <c r="J31" s="32">
        <v>64853.548092267527</v>
      </c>
      <c r="K31" s="32">
        <v>65632.164556607531</v>
      </c>
      <c r="L31" s="32">
        <v>68482.065293370819</v>
      </c>
      <c r="M31" s="32">
        <v>68676.188904441195</v>
      </c>
      <c r="N31" s="32">
        <v>67253.503710596327</v>
      </c>
      <c r="O31" s="32">
        <v>68875.488527199355</v>
      </c>
      <c r="P31" s="32">
        <v>69138.675684373826</v>
      </c>
      <c r="Q31" s="32">
        <v>68804.281129804483</v>
      </c>
      <c r="R31" s="32">
        <v>70631.275210012711</v>
      </c>
      <c r="S31" s="32">
        <v>72090.803481728261</v>
      </c>
      <c r="T31" s="32">
        <v>71856.681700600137</v>
      </c>
      <c r="U31" s="32">
        <v>77304.09721523583</v>
      </c>
      <c r="V31" s="32">
        <v>79544.247472025556</v>
      </c>
      <c r="W31" s="32">
        <v>84586.677185412133</v>
      </c>
      <c r="X31" s="32">
        <v>86521.352502113921</v>
      </c>
      <c r="Y31" s="32">
        <v>87630.681699416018</v>
      </c>
      <c r="Z31" s="32">
        <v>90514.464067799228</v>
      </c>
      <c r="AA31" s="32">
        <v>92803.466946461092</v>
      </c>
      <c r="AB31" s="32">
        <v>92951.23105222272</v>
      </c>
      <c r="AC31" s="32">
        <v>94059.15396763719</v>
      </c>
      <c r="AD31" s="32">
        <v>97196.055244448682</v>
      </c>
      <c r="AE31" s="32">
        <v>96759.23581936938</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34370.234389999998</v>
      </c>
      <c r="D34" s="24">
        <v>31959.495079999997</v>
      </c>
      <c r="E34" s="24">
        <v>33453.690179999998</v>
      </c>
      <c r="F34" s="24">
        <v>26384.616651637392</v>
      </c>
      <c r="G34" s="24">
        <v>25166.048278498929</v>
      </c>
      <c r="H34" s="24">
        <v>24752.443043041203</v>
      </c>
      <c r="I34" s="24">
        <v>22699.377180279582</v>
      </c>
      <c r="J34" s="24">
        <v>23820.033691677756</v>
      </c>
      <c r="K34" s="24">
        <v>23133.479078730565</v>
      </c>
      <c r="L34" s="24">
        <v>22398.362679361766</v>
      </c>
      <c r="M34" s="24">
        <v>21336.150196038634</v>
      </c>
      <c r="N34" s="24">
        <v>22019.132107033391</v>
      </c>
      <c r="O34" s="24">
        <v>21302.381638729752</v>
      </c>
      <c r="P34" s="24">
        <v>18906.6168601266</v>
      </c>
      <c r="Q34" s="24">
        <v>18519.729197219542</v>
      </c>
      <c r="R34" s="24">
        <v>16873.812489052834</v>
      </c>
      <c r="S34" s="24">
        <v>16820.237856303102</v>
      </c>
      <c r="T34" s="24">
        <v>16760.325940518131</v>
      </c>
      <c r="U34" s="24">
        <v>15470.852166098142</v>
      </c>
      <c r="V34" s="24">
        <v>16118.161744357298</v>
      </c>
      <c r="W34" s="24">
        <v>14863.2352760099</v>
      </c>
      <c r="X34" s="24">
        <v>12236.1720125796</v>
      </c>
      <c r="Y34" s="24">
        <v>8625.5094872917107</v>
      </c>
      <c r="Z34" s="24">
        <v>7091.6920173193048</v>
      </c>
      <c r="AA34" s="24">
        <v>6646.3390717546899</v>
      </c>
      <c r="AB34" s="24">
        <v>6903.1319999999996</v>
      </c>
      <c r="AC34" s="24">
        <v>5542.6595172641</v>
      </c>
      <c r="AD34" s="24">
        <v>4999.5190016075994</v>
      </c>
      <c r="AE34" s="24">
        <v>5114.1628597827994</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1104.0250216176748</v>
      </c>
      <c r="D36" s="24">
        <v>1104.0250218621889</v>
      </c>
      <c r="E36" s="24">
        <v>1232.2761734782944</v>
      </c>
      <c r="F36" s="24">
        <v>2250.5832032825529</v>
      </c>
      <c r="G36" s="24">
        <v>2758.187673482807</v>
      </c>
      <c r="H36" s="24">
        <v>2399.2735734588009</v>
      </c>
      <c r="I36" s="24">
        <v>2636.0684942955199</v>
      </c>
      <c r="J36" s="24">
        <v>2645.575545299429</v>
      </c>
      <c r="K36" s="24">
        <v>2319.7514853318808</v>
      </c>
      <c r="L36" s="24">
        <v>2624.663326474928</v>
      </c>
      <c r="M36" s="24">
        <v>3225.4809097991774</v>
      </c>
      <c r="N36" s="24">
        <v>3627.2053163451887</v>
      </c>
      <c r="O36" s="24">
        <v>4243.5367469586972</v>
      </c>
      <c r="P36" s="24">
        <v>3531.1138560556374</v>
      </c>
      <c r="Q36" s="24">
        <v>3234.2775857176421</v>
      </c>
      <c r="R36" s="24">
        <v>2692.9568559992922</v>
      </c>
      <c r="S36" s="24">
        <v>2938.0232499877111</v>
      </c>
      <c r="T36" s="24">
        <v>2814.2400300596169</v>
      </c>
      <c r="U36" s="24">
        <v>2307.3114169303522</v>
      </c>
      <c r="V36" s="24">
        <v>2576.0851372486568</v>
      </c>
      <c r="W36" s="24">
        <v>2818.0000977224418</v>
      </c>
      <c r="X36" s="24">
        <v>3009.5487222900119</v>
      </c>
      <c r="Y36" s="24">
        <v>2898.0011217021392</v>
      </c>
      <c r="Z36" s="24">
        <v>2812.222611158677</v>
      </c>
      <c r="AA36" s="24">
        <v>1359.858780946623</v>
      </c>
      <c r="AB36" s="24">
        <v>960.52348224152502</v>
      </c>
      <c r="AC36" s="24">
        <v>963.1551425891779</v>
      </c>
      <c r="AD36" s="24">
        <v>960.52348100675999</v>
      </c>
      <c r="AE36" s="24">
        <v>960.52348110004004</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147.43915999999999</v>
      </c>
      <c r="J37" s="24">
        <v>141.39998</v>
      </c>
      <c r="K37" s="24">
        <v>131.79593</v>
      </c>
      <c r="L37" s="24">
        <v>95.784003999999996</v>
      </c>
      <c r="M37" s="24">
        <v>98.616860000000003</v>
      </c>
      <c r="N37" s="24">
        <v>126.05755000000001</v>
      </c>
      <c r="O37" s="24">
        <v>195.5445</v>
      </c>
      <c r="P37" s="24">
        <v>156.16985</v>
      </c>
      <c r="Q37" s="24">
        <v>139.50223</v>
      </c>
      <c r="R37" s="24">
        <v>172.40316999999999</v>
      </c>
      <c r="S37" s="24">
        <v>188.40231</v>
      </c>
      <c r="T37" s="24">
        <v>176.29696999999999</v>
      </c>
      <c r="U37" s="24">
        <v>153.92316</v>
      </c>
      <c r="V37" s="24">
        <v>175.5864</v>
      </c>
      <c r="W37" s="24">
        <v>231.68389999999999</v>
      </c>
      <c r="X37" s="24">
        <v>232.45542999999901</v>
      </c>
      <c r="Y37" s="24">
        <v>220.64330000000001</v>
      </c>
      <c r="Z37" s="24">
        <v>214.59533999999999</v>
      </c>
      <c r="AA37" s="24">
        <v>186.80341999999999</v>
      </c>
      <c r="AB37" s="24">
        <v>0</v>
      </c>
      <c r="AC37" s="24">
        <v>0</v>
      </c>
      <c r="AD37" s="24">
        <v>0</v>
      </c>
      <c r="AE37" s="24">
        <v>0</v>
      </c>
    </row>
    <row r="38" spans="1:31" s="27" customFormat="1" x14ac:dyDescent="0.35">
      <c r="A38" s="28" t="s">
        <v>131</v>
      </c>
      <c r="B38" s="28" t="s">
        <v>66</v>
      </c>
      <c r="C38" s="24">
        <v>1.2074722799999999E-5</v>
      </c>
      <c r="D38" s="24">
        <v>1.259524868999999E-5</v>
      </c>
      <c r="E38" s="24">
        <v>1.3487270539999977E-5</v>
      </c>
      <c r="F38" s="24">
        <v>105.4382996032661</v>
      </c>
      <c r="G38" s="24">
        <v>52.4323299541986</v>
      </c>
      <c r="H38" s="24">
        <v>66.183514729693599</v>
      </c>
      <c r="I38" s="24">
        <v>120.94712859171318</v>
      </c>
      <c r="J38" s="24">
        <v>199.85401391663731</v>
      </c>
      <c r="K38" s="24">
        <v>99.350058086306888</v>
      </c>
      <c r="L38" s="24">
        <v>178.2902937773442</v>
      </c>
      <c r="M38" s="24">
        <v>314.1233700765419</v>
      </c>
      <c r="N38" s="24">
        <v>584.16804141809121</v>
      </c>
      <c r="O38" s="24">
        <v>549.98278514110598</v>
      </c>
      <c r="P38" s="24">
        <v>384.51802109600044</v>
      </c>
      <c r="Q38" s="24">
        <v>380.10213723213548</v>
      </c>
      <c r="R38" s="24">
        <v>626.03216499641667</v>
      </c>
      <c r="S38" s="24">
        <v>969.88163184822452</v>
      </c>
      <c r="T38" s="24">
        <v>620.85818164513319</v>
      </c>
      <c r="U38" s="24">
        <v>1344.878048750528</v>
      </c>
      <c r="V38" s="24">
        <v>1612.703586774566</v>
      </c>
      <c r="W38" s="24">
        <v>1878.7167786976709</v>
      </c>
      <c r="X38" s="24">
        <v>2049.89587111127</v>
      </c>
      <c r="Y38" s="24">
        <v>2007.5482570839599</v>
      </c>
      <c r="Z38" s="24">
        <v>2328.4069217944761</v>
      </c>
      <c r="AA38" s="24">
        <v>2528.0750629959948</v>
      </c>
      <c r="AB38" s="24">
        <v>5002.6021926281701</v>
      </c>
      <c r="AC38" s="24">
        <v>4426.090790625678</v>
      </c>
      <c r="AD38" s="24">
        <v>4396.7997456301036</v>
      </c>
      <c r="AE38" s="24">
        <v>4022.7358051097081</v>
      </c>
    </row>
    <row r="39" spans="1:31" s="27" customFormat="1" x14ac:dyDescent="0.35">
      <c r="A39" s="28" t="s">
        <v>131</v>
      </c>
      <c r="B39" s="28" t="s">
        <v>65</v>
      </c>
      <c r="C39" s="24">
        <v>698.90613000000008</v>
      </c>
      <c r="D39" s="24">
        <v>697.60457999999903</v>
      </c>
      <c r="E39" s="24">
        <v>700.33712999999898</v>
      </c>
      <c r="F39" s="24">
        <v>696.94467000000009</v>
      </c>
      <c r="G39" s="24">
        <v>695.566409999999</v>
      </c>
      <c r="H39" s="24">
        <v>694.64829000000009</v>
      </c>
      <c r="I39" s="24">
        <v>696.34536000000003</v>
      </c>
      <c r="J39" s="24">
        <v>692.22167000000002</v>
      </c>
      <c r="K39" s="24">
        <v>692.22321999999997</v>
      </c>
      <c r="L39" s="24">
        <v>670.84779999999898</v>
      </c>
      <c r="M39" s="24">
        <v>694.03521999999998</v>
      </c>
      <c r="N39" s="24">
        <v>687.22844000000009</v>
      </c>
      <c r="O39" s="24">
        <v>687.49337999999898</v>
      </c>
      <c r="P39" s="24">
        <v>679.18809999999894</v>
      </c>
      <c r="Q39" s="24">
        <v>662.12850000000003</v>
      </c>
      <c r="R39" s="24">
        <v>662.52313000000004</v>
      </c>
      <c r="S39" s="24">
        <v>232.42063999999999</v>
      </c>
      <c r="T39" s="24">
        <v>238.0102</v>
      </c>
      <c r="U39" s="24">
        <v>222.38191</v>
      </c>
      <c r="V39" s="24">
        <v>213.23392999999999</v>
      </c>
      <c r="W39" s="24">
        <v>227.89621</v>
      </c>
      <c r="X39" s="24">
        <v>0</v>
      </c>
      <c r="Y39" s="24">
        <v>0</v>
      </c>
      <c r="Z39" s="24">
        <v>0</v>
      </c>
      <c r="AA39" s="24">
        <v>0</v>
      </c>
      <c r="AB39" s="24">
        <v>0</v>
      </c>
      <c r="AC39" s="24">
        <v>0</v>
      </c>
      <c r="AD39" s="24">
        <v>0</v>
      </c>
      <c r="AE39" s="24">
        <v>0</v>
      </c>
    </row>
    <row r="40" spans="1:31" s="27" customFormat="1" x14ac:dyDescent="0.35">
      <c r="A40" s="28" t="s">
        <v>131</v>
      </c>
      <c r="B40" s="28" t="s">
        <v>69</v>
      </c>
      <c r="C40" s="24">
        <v>16416.307771253523</v>
      </c>
      <c r="D40" s="24">
        <v>17161.135220969016</v>
      </c>
      <c r="E40" s="24">
        <v>16086.717116563013</v>
      </c>
      <c r="F40" s="24">
        <v>18382.738893193615</v>
      </c>
      <c r="G40" s="24">
        <v>21509.834984876645</v>
      </c>
      <c r="H40" s="24">
        <v>21109.67469898835</v>
      </c>
      <c r="I40" s="24">
        <v>22770.288595113561</v>
      </c>
      <c r="J40" s="24">
        <v>25409.811567882694</v>
      </c>
      <c r="K40" s="24">
        <v>24898.995326087821</v>
      </c>
      <c r="L40" s="24">
        <v>25538.433018281845</v>
      </c>
      <c r="M40" s="24">
        <v>25193.336621226405</v>
      </c>
      <c r="N40" s="24">
        <v>25441.242690460054</v>
      </c>
      <c r="O40" s="24">
        <v>26559.28350786426</v>
      </c>
      <c r="P40" s="24">
        <v>30947.25714194759</v>
      </c>
      <c r="Q40" s="24">
        <v>30708.122406846611</v>
      </c>
      <c r="R40" s="24">
        <v>34109.738813844458</v>
      </c>
      <c r="S40" s="24">
        <v>37140.342547419095</v>
      </c>
      <c r="T40" s="24">
        <v>37003.102247905532</v>
      </c>
      <c r="U40" s="24">
        <v>37200.837922710409</v>
      </c>
      <c r="V40" s="24">
        <v>33748.196659436886</v>
      </c>
      <c r="W40" s="24">
        <v>34221.131103195657</v>
      </c>
      <c r="X40" s="24">
        <v>34356.400706844761</v>
      </c>
      <c r="Y40" s="24">
        <v>39909.935944430137</v>
      </c>
      <c r="Z40" s="24">
        <v>40499.975365982995</v>
      </c>
      <c r="AA40" s="24">
        <v>44588.787929209029</v>
      </c>
      <c r="AB40" s="24">
        <v>47295.381839094902</v>
      </c>
      <c r="AC40" s="24">
        <v>47545.996740252136</v>
      </c>
      <c r="AD40" s="24">
        <v>49106.679041700365</v>
      </c>
      <c r="AE40" s="24">
        <v>49053.303069808462</v>
      </c>
    </row>
    <row r="41" spans="1:31" s="27" customFormat="1" x14ac:dyDescent="0.35">
      <c r="A41" s="28" t="s">
        <v>131</v>
      </c>
      <c r="B41" s="28" t="s">
        <v>68</v>
      </c>
      <c r="C41" s="24">
        <v>5555.0970391911624</v>
      </c>
      <c r="D41" s="24">
        <v>7538.3554776480605</v>
      </c>
      <c r="E41" s="24">
        <v>7676.9248759457014</v>
      </c>
      <c r="F41" s="24">
        <v>7343.9356121962228</v>
      </c>
      <c r="G41" s="24">
        <v>7448.1645599186832</v>
      </c>
      <c r="H41" s="24">
        <v>7800.5712398832175</v>
      </c>
      <c r="I41" s="24">
        <v>7893.2117475910127</v>
      </c>
      <c r="J41" s="24">
        <v>6593.1282412559276</v>
      </c>
      <c r="K41" s="24">
        <v>7142.0087357217135</v>
      </c>
      <c r="L41" s="24">
        <v>7427.2539892320037</v>
      </c>
      <c r="M41" s="24">
        <v>7684.0117190787705</v>
      </c>
      <c r="N41" s="24">
        <v>8778.6652745794727</v>
      </c>
      <c r="O41" s="24">
        <v>9170.9407371023917</v>
      </c>
      <c r="P41" s="24">
        <v>9249.3260511074495</v>
      </c>
      <c r="Q41" s="24">
        <v>9633.6146477235543</v>
      </c>
      <c r="R41" s="24">
        <v>9357.5055630311508</v>
      </c>
      <c r="S41" s="24">
        <v>11204.078944352856</v>
      </c>
      <c r="T41" s="24">
        <v>11990.705541970809</v>
      </c>
      <c r="U41" s="24">
        <v>13115.482997713501</v>
      </c>
      <c r="V41" s="24">
        <v>15217.976219098</v>
      </c>
      <c r="W41" s="24">
        <v>16606.462794050796</v>
      </c>
      <c r="X41" s="24">
        <v>23172.462608103771</v>
      </c>
      <c r="Y41" s="24">
        <v>22557.444937699325</v>
      </c>
      <c r="Z41" s="24">
        <v>22096.557092238563</v>
      </c>
      <c r="AA41" s="24">
        <v>21307.774956570789</v>
      </c>
      <c r="AB41" s="24">
        <v>22553.646419566616</v>
      </c>
      <c r="AC41" s="24">
        <v>23618.008311635022</v>
      </c>
      <c r="AD41" s="24">
        <v>22779.996007936032</v>
      </c>
      <c r="AE41" s="24">
        <v>22612.088825467748</v>
      </c>
    </row>
    <row r="42" spans="1:31" s="27" customFormat="1" x14ac:dyDescent="0.35">
      <c r="A42" s="28" t="s">
        <v>131</v>
      </c>
      <c r="B42" s="28" t="s">
        <v>36</v>
      </c>
      <c r="C42" s="24">
        <v>1.0307247E-5</v>
      </c>
      <c r="D42" s="24">
        <v>22.069285469577</v>
      </c>
      <c r="E42" s="24">
        <v>25.555060619537002</v>
      </c>
      <c r="F42" s="24">
        <v>29.663899463913999</v>
      </c>
      <c r="G42" s="24">
        <v>29.088653278060001</v>
      </c>
      <c r="H42" s="24">
        <v>29.620555979654</v>
      </c>
      <c r="I42" s="24">
        <v>29.665826768505898</v>
      </c>
      <c r="J42" s="24">
        <v>28.236624836774997</v>
      </c>
      <c r="K42" s="24">
        <v>27.334170105510001</v>
      </c>
      <c r="L42" s="24">
        <v>28.031672673039999</v>
      </c>
      <c r="M42" s="24">
        <v>27.2305200349</v>
      </c>
      <c r="N42" s="24">
        <v>638.611446</v>
      </c>
      <c r="O42" s="24">
        <v>834.21952999999996</v>
      </c>
      <c r="P42" s="24">
        <v>851.06963000000007</v>
      </c>
      <c r="Q42" s="24">
        <v>846.83665399999995</v>
      </c>
      <c r="R42" s="24">
        <v>859.92821499999991</v>
      </c>
      <c r="S42" s="24">
        <v>1281.7021999999999</v>
      </c>
      <c r="T42" s="24">
        <v>1287.393012</v>
      </c>
      <c r="U42" s="24">
        <v>1285.7308379999999</v>
      </c>
      <c r="V42" s="24">
        <v>1276.8308999999999</v>
      </c>
      <c r="W42" s="24">
        <v>1299.7025000000001</v>
      </c>
      <c r="X42" s="24">
        <v>1505.5199</v>
      </c>
      <c r="Y42" s="24">
        <v>1501.0052000000001</v>
      </c>
      <c r="Z42" s="24">
        <v>1501.9744000000001</v>
      </c>
      <c r="AA42" s="24">
        <v>1452.8452</v>
      </c>
      <c r="AB42" s="24">
        <v>2859.28</v>
      </c>
      <c r="AC42" s="24">
        <v>2994.0646999999999</v>
      </c>
      <c r="AD42" s="24">
        <v>3793.2685999999999</v>
      </c>
      <c r="AE42" s="24">
        <v>3665.8670000000002</v>
      </c>
    </row>
    <row r="43" spans="1:31" s="27" customFormat="1" x14ac:dyDescent="0.35">
      <c r="A43" s="28" t="s">
        <v>131</v>
      </c>
      <c r="B43" s="28" t="s">
        <v>73</v>
      </c>
      <c r="C43" s="24">
        <v>215.13328999999999</v>
      </c>
      <c r="D43" s="24">
        <v>304.46704</v>
      </c>
      <c r="E43" s="24">
        <v>376.776778593328</v>
      </c>
      <c r="F43" s="24">
        <v>394.33376386173995</v>
      </c>
      <c r="G43" s="24">
        <v>413.23888448036996</v>
      </c>
      <c r="H43" s="24">
        <v>500.19861043996497</v>
      </c>
      <c r="I43" s="24">
        <v>552.99923572680393</v>
      </c>
      <c r="J43" s="24">
        <v>513.67274838405001</v>
      </c>
      <c r="K43" s="24">
        <v>483.266345408294</v>
      </c>
      <c r="L43" s="24">
        <v>541.83687853598008</v>
      </c>
      <c r="M43" s="24">
        <v>518.79277920791992</v>
      </c>
      <c r="N43" s="24">
        <v>1184.89005</v>
      </c>
      <c r="O43" s="24">
        <v>1617.2014299999989</v>
      </c>
      <c r="P43" s="24">
        <v>1602.29466</v>
      </c>
      <c r="Q43" s="24">
        <v>1680.9449400000001</v>
      </c>
      <c r="R43" s="24">
        <v>1661.44652</v>
      </c>
      <c r="S43" s="24">
        <v>3070.3122499999999</v>
      </c>
      <c r="T43" s="24">
        <v>3200.2584000000002</v>
      </c>
      <c r="U43" s="24">
        <v>3451.7399500000001</v>
      </c>
      <c r="V43" s="24">
        <v>3593.4680599999997</v>
      </c>
      <c r="W43" s="24">
        <v>3826.9451199999999</v>
      </c>
      <c r="X43" s="24">
        <v>7165.7260999999999</v>
      </c>
      <c r="Y43" s="24">
        <v>6672.3367799999996</v>
      </c>
      <c r="Z43" s="24">
        <v>6870.4200299999993</v>
      </c>
      <c r="AA43" s="24">
        <v>6281.1760800000002</v>
      </c>
      <c r="AB43" s="24">
        <v>5364.8420999999998</v>
      </c>
      <c r="AC43" s="24">
        <v>5545.3684799999992</v>
      </c>
      <c r="AD43" s="24">
        <v>5246.5230200000005</v>
      </c>
      <c r="AE43" s="24">
        <v>4951.1380099999997</v>
      </c>
    </row>
    <row r="44" spans="1:31" s="27" customFormat="1" x14ac:dyDescent="0.35">
      <c r="A44" s="28" t="s">
        <v>131</v>
      </c>
      <c r="B44" s="28" t="s">
        <v>56</v>
      </c>
      <c r="C44" s="24">
        <v>10.4627038</v>
      </c>
      <c r="D44" s="24">
        <v>36.879816999999896</v>
      </c>
      <c r="E44" s="24">
        <v>81.510243000000003</v>
      </c>
      <c r="F44" s="24">
        <v>165.047068</v>
      </c>
      <c r="G44" s="24">
        <v>247.77597600000001</v>
      </c>
      <c r="H44" s="24">
        <v>344.51105000000001</v>
      </c>
      <c r="I44" s="24">
        <v>438.76055599999899</v>
      </c>
      <c r="J44" s="24">
        <v>525.66953999999998</v>
      </c>
      <c r="K44" s="24">
        <v>632.21573000000001</v>
      </c>
      <c r="L44" s="24">
        <v>744.57545000000005</v>
      </c>
      <c r="M44" s="24">
        <v>840.44542599999795</v>
      </c>
      <c r="N44" s="24">
        <v>913.52935000000002</v>
      </c>
      <c r="O44" s="24">
        <v>1005.5810799999999</v>
      </c>
      <c r="P44" s="24">
        <v>1123.08942</v>
      </c>
      <c r="Q44" s="24">
        <v>1258.6370499999998</v>
      </c>
      <c r="R44" s="24">
        <v>1308.0772899999999</v>
      </c>
      <c r="S44" s="24">
        <v>1217.3578299999999</v>
      </c>
      <c r="T44" s="24">
        <v>1317.11086</v>
      </c>
      <c r="U44" s="24">
        <v>1359.1668300000001</v>
      </c>
      <c r="V44" s="24">
        <v>1469.1704099999999</v>
      </c>
      <c r="W44" s="24">
        <v>1571.7624500000002</v>
      </c>
      <c r="X44" s="24">
        <v>1476.976889999999</v>
      </c>
      <c r="Y44" s="24">
        <v>1390.1280100000001</v>
      </c>
      <c r="Z44" s="24">
        <v>1412.5313399999989</v>
      </c>
      <c r="AA44" s="24">
        <v>1278.3692599999999</v>
      </c>
      <c r="AB44" s="24">
        <v>1072.5605500000001</v>
      </c>
      <c r="AC44" s="24">
        <v>1167.6741400000001</v>
      </c>
      <c r="AD44" s="24">
        <v>839.51866000000007</v>
      </c>
      <c r="AE44" s="24">
        <v>872.63487999999995</v>
      </c>
    </row>
    <row r="45" spans="1:31" s="27" customFormat="1" x14ac:dyDescent="0.35">
      <c r="A45" s="31" t="s">
        <v>138</v>
      </c>
      <c r="B45" s="31"/>
      <c r="C45" s="32">
        <v>58181.686134137075</v>
      </c>
      <c r="D45" s="32">
        <v>58497.73116307451</v>
      </c>
      <c r="E45" s="32">
        <v>59223.664679474277</v>
      </c>
      <c r="F45" s="32">
        <v>55237.061339913053</v>
      </c>
      <c r="G45" s="32">
        <v>57703.038246731259</v>
      </c>
      <c r="H45" s="32">
        <v>56895.598370101266</v>
      </c>
      <c r="I45" s="32">
        <v>56963.677665871386</v>
      </c>
      <c r="J45" s="32">
        <v>59502.024710032441</v>
      </c>
      <c r="K45" s="32">
        <v>58417.603833958288</v>
      </c>
      <c r="L45" s="32">
        <v>58933.635111127893</v>
      </c>
      <c r="M45" s="32">
        <v>58545.754896219529</v>
      </c>
      <c r="N45" s="32">
        <v>61263.699419836194</v>
      </c>
      <c r="O45" s="32">
        <v>62709.163295796207</v>
      </c>
      <c r="P45" s="32">
        <v>63854.189880333273</v>
      </c>
      <c r="Q45" s="32">
        <v>63277.476704739478</v>
      </c>
      <c r="R45" s="32">
        <v>64494.972186924162</v>
      </c>
      <c r="S45" s="32">
        <v>69493.387179910991</v>
      </c>
      <c r="T45" s="32">
        <v>69603.539112099214</v>
      </c>
      <c r="U45" s="32">
        <v>69815.66762220292</v>
      </c>
      <c r="V45" s="32">
        <v>69661.943676915398</v>
      </c>
      <c r="W45" s="32">
        <v>70847.126159676467</v>
      </c>
      <c r="X45" s="32">
        <v>75056.935350929416</v>
      </c>
      <c r="Y45" s="32">
        <v>76219.083048207278</v>
      </c>
      <c r="Z45" s="32">
        <v>75043.449348494018</v>
      </c>
      <c r="AA45" s="32">
        <v>76617.639221477133</v>
      </c>
      <c r="AB45" s="32">
        <v>82715.28593353121</v>
      </c>
      <c r="AC45" s="32">
        <v>82095.91050236611</v>
      </c>
      <c r="AD45" s="32">
        <v>82243.517277880863</v>
      </c>
      <c r="AE45" s="32">
        <v>81762.81404126875</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27304.5406</v>
      </c>
      <c r="D49" s="24">
        <v>23311.189499999997</v>
      </c>
      <c r="E49" s="24">
        <v>24987.010900000001</v>
      </c>
      <c r="F49" s="24">
        <v>13731.283144675159</v>
      </c>
      <c r="G49" s="24">
        <v>13745.816078805175</v>
      </c>
      <c r="H49" s="24">
        <v>11692.686894527651</v>
      </c>
      <c r="I49" s="24">
        <v>6.9155966299999985E-4</v>
      </c>
      <c r="J49" s="24">
        <v>5.248449809999989E-4</v>
      </c>
      <c r="K49" s="24">
        <v>4.5266974299999985E-4</v>
      </c>
      <c r="L49" s="24">
        <v>4.3796249699999982E-4</v>
      </c>
      <c r="M49" s="24">
        <v>3.8930446399999894E-4</v>
      </c>
      <c r="N49" s="24">
        <v>3.7218917399999896E-4</v>
      </c>
      <c r="O49" s="24">
        <v>3.8453779399999998E-4</v>
      </c>
      <c r="P49" s="24">
        <v>3.5216501799999905E-4</v>
      </c>
      <c r="Q49" s="24">
        <v>3.5031936299999972E-4</v>
      </c>
      <c r="R49" s="24">
        <v>3.4159683499999992E-4</v>
      </c>
      <c r="S49" s="24">
        <v>2.9913644099999989E-4</v>
      </c>
      <c r="T49" s="24">
        <v>3.1861331299999987E-4</v>
      </c>
      <c r="U49" s="24">
        <v>2.76110353999999E-4</v>
      </c>
      <c r="V49" s="24">
        <v>2.71831853E-4</v>
      </c>
      <c r="W49" s="24">
        <v>3.1358184599999999E-4</v>
      </c>
      <c r="X49" s="24">
        <v>3.4327844099999984E-4</v>
      </c>
      <c r="Y49" s="24">
        <v>3.4050480599999986E-4</v>
      </c>
      <c r="Z49" s="24">
        <v>3.1399118500000003E-4</v>
      </c>
      <c r="AA49" s="24">
        <v>3.0547864499999989E-4</v>
      </c>
      <c r="AB49" s="24">
        <v>3.4219880999999887E-4</v>
      </c>
      <c r="AC49" s="24">
        <v>1.3464188799999999E-4</v>
      </c>
      <c r="AD49" s="24">
        <v>0</v>
      </c>
      <c r="AE49" s="24">
        <v>0</v>
      </c>
    </row>
    <row r="50" spans="1:31" s="27" customFormat="1" x14ac:dyDescent="0.35">
      <c r="A50" s="28" t="s">
        <v>132</v>
      </c>
      <c r="B50" s="28" t="s">
        <v>20</v>
      </c>
      <c r="C50" s="24">
        <v>7.9393289999999997E-6</v>
      </c>
      <c r="D50" s="24">
        <v>7.8161660000000001E-6</v>
      </c>
      <c r="E50" s="24">
        <v>8.1849009999999996E-6</v>
      </c>
      <c r="F50" s="24">
        <v>1.36378469999999E-5</v>
      </c>
      <c r="G50" s="24">
        <v>1.3959594E-5</v>
      </c>
      <c r="H50" s="24">
        <v>1.3891864999999999E-5</v>
      </c>
      <c r="I50" s="24">
        <v>1.3791210999999999E-5</v>
      </c>
      <c r="J50" s="24">
        <v>1.48546815E-5</v>
      </c>
      <c r="K50" s="24">
        <v>1.4660714E-5</v>
      </c>
      <c r="L50" s="24">
        <v>1.5731077E-5</v>
      </c>
      <c r="M50" s="24">
        <v>1.8142346999999999E-5</v>
      </c>
      <c r="N50" s="24">
        <v>2.3431154000000001E-5</v>
      </c>
      <c r="O50" s="24">
        <v>2.3607020000000001E-5</v>
      </c>
      <c r="P50" s="24">
        <v>2.3150266999999899E-5</v>
      </c>
      <c r="Q50" s="24">
        <v>2.2269262E-5</v>
      </c>
      <c r="R50" s="24">
        <v>2.2569104000000001E-5</v>
      </c>
      <c r="S50" s="24">
        <v>2.7749987999999899E-5</v>
      </c>
      <c r="T50" s="24">
        <v>2.8091594000000001E-5</v>
      </c>
      <c r="U50" s="24">
        <v>3.2574129999999999E-5</v>
      </c>
      <c r="V50" s="24">
        <v>3.2333409999999998E-5</v>
      </c>
      <c r="W50" s="24">
        <v>5.3976269999999998E-5</v>
      </c>
      <c r="X50" s="24">
        <v>5.6566700000000002E-5</v>
      </c>
      <c r="Y50" s="24">
        <v>6.9410394999999995E-5</v>
      </c>
      <c r="Z50" s="24">
        <v>6.5280094999999998E-5</v>
      </c>
      <c r="AA50" s="24">
        <v>6.7055356000000001E-5</v>
      </c>
      <c r="AB50" s="24">
        <v>7.0692559999999897E-5</v>
      </c>
      <c r="AC50" s="24">
        <v>6.9601650000000005E-5</v>
      </c>
      <c r="AD50" s="24">
        <v>8.3726829999999995E-5</v>
      </c>
      <c r="AE50" s="24">
        <v>8.3053359999999896E-5</v>
      </c>
    </row>
    <row r="51" spans="1:31" s="27" customFormat="1" x14ac:dyDescent="0.35">
      <c r="A51" s="28" t="s">
        <v>132</v>
      </c>
      <c r="B51" s="28" t="s">
        <v>32</v>
      </c>
      <c r="C51" s="24">
        <v>11.010873</v>
      </c>
      <c r="D51" s="24">
        <v>5.2792143999999999</v>
      </c>
      <c r="E51" s="24">
        <v>9.7808200000000003</v>
      </c>
      <c r="F51" s="24">
        <v>53.678190000000001</v>
      </c>
      <c r="G51" s="24">
        <v>53.954322999999903</v>
      </c>
      <c r="H51" s="24">
        <v>52.701743999999998</v>
      </c>
      <c r="I51" s="24">
        <v>55.900649999999999</v>
      </c>
      <c r="J51" s="24">
        <v>88.827483999999998</v>
      </c>
      <c r="K51" s="24">
        <v>8.8062740000000002</v>
      </c>
      <c r="L51" s="24">
        <v>28.834845000000001</v>
      </c>
      <c r="M51" s="24">
        <v>64.418289999999999</v>
      </c>
      <c r="N51" s="24">
        <v>243.79212999999999</v>
      </c>
      <c r="O51" s="24">
        <v>179.9598</v>
      </c>
      <c r="P51" s="24">
        <v>369.20537999999999</v>
      </c>
      <c r="Q51" s="24">
        <v>203.84814</v>
      </c>
      <c r="R51" s="24">
        <v>223.49635000000001</v>
      </c>
      <c r="S51" s="24">
        <v>477.59802000000002</v>
      </c>
      <c r="T51" s="24">
        <v>488.6259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11.354833210292149</v>
      </c>
      <c r="D52" s="24">
        <v>0.31008876964754006</v>
      </c>
      <c r="E52" s="24">
        <v>9.653158430619099</v>
      </c>
      <c r="F52" s="24">
        <v>33.4813333531186</v>
      </c>
      <c r="G52" s="24">
        <v>24.080667455391001</v>
      </c>
      <c r="H52" s="24">
        <v>54.811925575518394</v>
      </c>
      <c r="I52" s="24">
        <v>29.463678215425187</v>
      </c>
      <c r="J52" s="24">
        <v>52.885663222853601</v>
      </c>
      <c r="K52" s="24">
        <v>9.565813143425979</v>
      </c>
      <c r="L52" s="24">
        <v>20.234849623526692</v>
      </c>
      <c r="M52" s="24">
        <v>30.867728320273599</v>
      </c>
      <c r="N52" s="24">
        <v>206.03058164909291</v>
      </c>
      <c r="O52" s="24">
        <v>98.52737553985969</v>
      </c>
      <c r="P52" s="24">
        <v>241.31335301937497</v>
      </c>
      <c r="Q52" s="24">
        <v>233.42054851549548</v>
      </c>
      <c r="R52" s="24">
        <v>226.27463554467599</v>
      </c>
      <c r="S52" s="24">
        <v>434.05187258229296</v>
      </c>
      <c r="T52" s="24">
        <v>307.74472957739403</v>
      </c>
      <c r="U52" s="24">
        <v>790.95299456060911</v>
      </c>
      <c r="V52" s="24">
        <v>1296.817531965517</v>
      </c>
      <c r="W52" s="24">
        <v>1852.9763027178717</v>
      </c>
      <c r="X52" s="24">
        <v>1948.3306094251409</v>
      </c>
      <c r="Y52" s="24">
        <v>3288.9943480500397</v>
      </c>
      <c r="Z52" s="24">
        <v>2465.9017300866562</v>
      </c>
      <c r="AA52" s="24">
        <v>2661.36032503659</v>
      </c>
      <c r="AB52" s="24">
        <v>4092.1623118500352</v>
      </c>
      <c r="AC52" s="24">
        <v>4009.1401078488661</v>
      </c>
      <c r="AD52" s="24">
        <v>5977.2774020037004</v>
      </c>
      <c r="AE52" s="24">
        <v>7520.3092846566697</v>
      </c>
    </row>
    <row r="53" spans="1:31" s="27" customFormat="1" x14ac:dyDescent="0.35">
      <c r="A53" s="28" t="s">
        <v>132</v>
      </c>
      <c r="B53" s="28" t="s">
        <v>65</v>
      </c>
      <c r="C53" s="24">
        <v>2781.4787129999991</v>
      </c>
      <c r="D53" s="24">
        <v>2809.3968499999987</v>
      </c>
      <c r="E53" s="24">
        <v>2555.0600959999902</v>
      </c>
      <c r="F53" s="24">
        <v>3146.813408999999</v>
      </c>
      <c r="G53" s="24">
        <v>3233.2395649999999</v>
      </c>
      <c r="H53" s="24">
        <v>3056.128228999999</v>
      </c>
      <c r="I53" s="24">
        <v>3100.301465</v>
      </c>
      <c r="J53" s="24">
        <v>3900.3499099999995</v>
      </c>
      <c r="K53" s="24">
        <v>3242.2218600000001</v>
      </c>
      <c r="L53" s="24">
        <v>2776.7773179999999</v>
      </c>
      <c r="M53" s="24">
        <v>2798.305625</v>
      </c>
      <c r="N53" s="24">
        <v>2526.0247169999998</v>
      </c>
      <c r="O53" s="24">
        <v>3111.875407</v>
      </c>
      <c r="P53" s="24">
        <v>3213.5681799999975</v>
      </c>
      <c r="Q53" s="24">
        <v>3047.1551559999998</v>
      </c>
      <c r="R53" s="24">
        <v>3064.840377</v>
      </c>
      <c r="S53" s="24">
        <v>3871.7464399999999</v>
      </c>
      <c r="T53" s="24">
        <v>3217.2032239999994</v>
      </c>
      <c r="U53" s="24">
        <v>2768.6454300000005</v>
      </c>
      <c r="V53" s="24">
        <v>2767.1976599999994</v>
      </c>
      <c r="W53" s="24">
        <v>2512.6276749999988</v>
      </c>
      <c r="X53" s="24">
        <v>3091.8805959999995</v>
      </c>
      <c r="Y53" s="24">
        <v>3199.4482029999995</v>
      </c>
      <c r="Z53" s="24">
        <v>3026.1308299999996</v>
      </c>
      <c r="AA53" s="24">
        <v>3048.2818829999992</v>
      </c>
      <c r="AB53" s="24">
        <v>3842.0567419999988</v>
      </c>
      <c r="AC53" s="24">
        <v>3193.923467999999</v>
      </c>
      <c r="AD53" s="24">
        <v>2736.3094759999999</v>
      </c>
      <c r="AE53" s="24">
        <v>2745.2760250000001</v>
      </c>
    </row>
    <row r="54" spans="1:31" s="27" customFormat="1" x14ac:dyDescent="0.35">
      <c r="A54" s="28" t="s">
        <v>132</v>
      </c>
      <c r="B54" s="28" t="s">
        <v>69</v>
      </c>
      <c r="C54" s="24">
        <v>10735.56284784405</v>
      </c>
      <c r="D54" s="24">
        <v>13633.917148582203</v>
      </c>
      <c r="E54" s="24">
        <v>11507.437756699606</v>
      </c>
      <c r="F54" s="24">
        <v>14228.495408441338</v>
      </c>
      <c r="G54" s="24">
        <v>14908.971655103898</v>
      </c>
      <c r="H54" s="24">
        <v>16215.560250308294</v>
      </c>
      <c r="I54" s="24">
        <v>21708.707157198554</v>
      </c>
      <c r="J54" s="24">
        <v>21946.536961304118</v>
      </c>
      <c r="K54" s="24">
        <v>22412.711195817446</v>
      </c>
      <c r="L54" s="24">
        <v>21375.987264071064</v>
      </c>
      <c r="M54" s="24">
        <v>22270.489996039105</v>
      </c>
      <c r="N54" s="24">
        <v>19751.111779666291</v>
      </c>
      <c r="O54" s="24">
        <v>21236.086006839454</v>
      </c>
      <c r="P54" s="24">
        <v>24829.766241694364</v>
      </c>
      <c r="Q54" s="24">
        <v>26542.496082271129</v>
      </c>
      <c r="R54" s="24">
        <v>27116.027835078818</v>
      </c>
      <c r="S54" s="24">
        <v>32089.321982286543</v>
      </c>
      <c r="T54" s="24">
        <v>33554.378301768586</v>
      </c>
      <c r="U54" s="24">
        <v>31304.844943360578</v>
      </c>
      <c r="V54" s="24">
        <v>30860.614843367744</v>
      </c>
      <c r="W54" s="24">
        <v>28199.838722737957</v>
      </c>
      <c r="X54" s="24">
        <v>29235.250163918165</v>
      </c>
      <c r="Y54" s="24">
        <v>30243.018862619621</v>
      </c>
      <c r="Z54" s="24">
        <v>30985.881001526981</v>
      </c>
      <c r="AA54" s="24">
        <v>31027.70575881032</v>
      </c>
      <c r="AB54" s="24">
        <v>30343.718761968743</v>
      </c>
      <c r="AC54" s="24">
        <v>31154.422398938961</v>
      </c>
      <c r="AD54" s="24">
        <v>29471.985452582914</v>
      </c>
      <c r="AE54" s="24">
        <v>28560.160548517193</v>
      </c>
    </row>
    <row r="55" spans="1:31" s="27" customFormat="1" x14ac:dyDescent="0.35">
      <c r="A55" s="28" t="s">
        <v>132</v>
      </c>
      <c r="B55" s="28" t="s">
        <v>68</v>
      </c>
      <c r="C55" s="24">
        <v>2656.0010237240335</v>
      </c>
      <c r="D55" s="24">
        <v>2636.7377396332959</v>
      </c>
      <c r="E55" s="24">
        <v>2729.485636461668</v>
      </c>
      <c r="F55" s="24">
        <v>2624.9483804286006</v>
      </c>
      <c r="G55" s="24">
        <v>2493.1715857835775</v>
      </c>
      <c r="H55" s="24">
        <v>2628.1761066727249</v>
      </c>
      <c r="I55" s="24">
        <v>3064.0082997551485</v>
      </c>
      <c r="J55" s="24">
        <v>2860.8947767165437</v>
      </c>
      <c r="K55" s="24">
        <v>2946.8407954542781</v>
      </c>
      <c r="L55" s="24">
        <v>3035.6327347591778</v>
      </c>
      <c r="M55" s="24">
        <v>4158.0779319724588</v>
      </c>
      <c r="N55" s="24">
        <v>7879.223578300649</v>
      </c>
      <c r="O55" s="24">
        <v>7497.8789439277016</v>
      </c>
      <c r="P55" s="24">
        <v>7438.8923475306092</v>
      </c>
      <c r="Q55" s="24">
        <v>7730.7933695322854</v>
      </c>
      <c r="R55" s="24">
        <v>7913.7428915137034</v>
      </c>
      <c r="S55" s="24">
        <v>7200.8534677359039</v>
      </c>
      <c r="T55" s="24">
        <v>7253.824081466938</v>
      </c>
      <c r="U55" s="24">
        <v>7869.6271689122386</v>
      </c>
      <c r="V55" s="24">
        <v>7985.1802331157878</v>
      </c>
      <c r="W55" s="24">
        <v>9943.6292699999976</v>
      </c>
      <c r="X55" s="24">
        <v>9464.35779</v>
      </c>
      <c r="Y55" s="24">
        <v>9235.1143559999982</v>
      </c>
      <c r="Z55" s="24">
        <v>9536.0641849999993</v>
      </c>
      <c r="AA55" s="24">
        <v>9694.4741999999987</v>
      </c>
      <c r="AB55" s="24">
        <v>11611.65893</v>
      </c>
      <c r="AC55" s="24">
        <v>11918.58007</v>
      </c>
      <c r="AD55" s="24">
        <v>11515.89839</v>
      </c>
      <c r="AE55" s="24">
        <v>13329.829889999999</v>
      </c>
    </row>
    <row r="56" spans="1:31" s="27" customFormat="1" x14ac:dyDescent="0.35">
      <c r="A56" s="28" t="s">
        <v>132</v>
      </c>
      <c r="B56" s="28" t="s">
        <v>36</v>
      </c>
      <c r="C56" s="24">
        <v>49.444472885899991</v>
      </c>
      <c r="D56" s="24">
        <v>106.24703501561</v>
      </c>
      <c r="E56" s="24">
        <v>121.00046933335301</v>
      </c>
      <c r="F56" s="24">
        <v>163.77918275314798</v>
      </c>
      <c r="G56" s="24">
        <v>153.157934290555</v>
      </c>
      <c r="H56" s="24">
        <v>160.899186012776</v>
      </c>
      <c r="I56" s="24">
        <v>159.59757044718199</v>
      </c>
      <c r="J56" s="24">
        <v>149.35113149470601</v>
      </c>
      <c r="K56" s="24">
        <v>134.19196506301188</v>
      </c>
      <c r="L56" s="24">
        <v>142.41505637790002</v>
      </c>
      <c r="M56" s="24">
        <v>138.79446416951598</v>
      </c>
      <c r="N56" s="24">
        <v>145.91967771280002</v>
      </c>
      <c r="O56" s="24">
        <v>112.23955685859998</v>
      </c>
      <c r="P56" s="24">
        <v>102.52902347465</v>
      </c>
      <c r="Q56" s="24">
        <v>115.3881396715</v>
      </c>
      <c r="R56" s="24">
        <v>117.08429949515001</v>
      </c>
      <c r="S56" s="24">
        <v>109.09111004863</v>
      </c>
      <c r="T56" s="24">
        <v>103.7647868877</v>
      </c>
      <c r="U56" s="24">
        <v>116.71315352209901</v>
      </c>
      <c r="V56" s="24">
        <v>109.3460195431</v>
      </c>
      <c r="W56" s="24">
        <v>39.16178060016</v>
      </c>
      <c r="X56" s="24">
        <v>9.0632214999999895E-4</v>
      </c>
      <c r="Y56" s="24">
        <v>9.6642789999999896E-4</v>
      </c>
      <c r="Z56" s="24">
        <v>1.0279701E-3</v>
      </c>
      <c r="AA56" s="24">
        <v>9.7734940000000011E-4</v>
      </c>
      <c r="AB56" s="24">
        <v>9.762827E-4</v>
      </c>
      <c r="AC56" s="24">
        <v>1.0205195000000001E-3</v>
      </c>
      <c r="AD56" s="24">
        <v>1.0896071000000001E-3</v>
      </c>
      <c r="AE56" s="24">
        <v>1.1430937E-3</v>
      </c>
    </row>
    <row r="57" spans="1:31" s="27" customFormat="1" x14ac:dyDescent="0.35">
      <c r="A57" s="28" t="s">
        <v>132</v>
      </c>
      <c r="B57" s="28" t="s">
        <v>73</v>
      </c>
      <c r="C57" s="24">
        <v>0</v>
      </c>
      <c r="D57" s="24">
        <v>0</v>
      </c>
      <c r="E57" s="24">
        <v>2.0952370000000001E-5</v>
      </c>
      <c r="F57" s="24">
        <v>3.9759725E-5</v>
      </c>
      <c r="G57" s="24">
        <v>3.8959401999999997E-5</v>
      </c>
      <c r="H57" s="24">
        <v>4.6953594999999997E-5</v>
      </c>
      <c r="I57" s="24">
        <v>4.5164716999999998E-5</v>
      </c>
      <c r="J57" s="24">
        <v>4.4960450000000001E-5</v>
      </c>
      <c r="K57" s="24">
        <v>5.2417538000000001E-5</v>
      </c>
      <c r="L57" s="24">
        <v>6.3610290000000002E-5</v>
      </c>
      <c r="M57" s="24">
        <v>8.0481370000000003E-5</v>
      </c>
      <c r="N57" s="24">
        <v>489.03604000000001</v>
      </c>
      <c r="O57" s="24">
        <v>466.54113999999998</v>
      </c>
      <c r="P57" s="24">
        <v>436.50812000000002</v>
      </c>
      <c r="Q57" s="24">
        <v>693.62823000000003</v>
      </c>
      <c r="R57" s="24">
        <v>710.52260000000001</v>
      </c>
      <c r="S57" s="24">
        <v>1631.1122</v>
      </c>
      <c r="T57" s="24">
        <v>1654.8674000000001</v>
      </c>
      <c r="U57" s="24">
        <v>1817.1621</v>
      </c>
      <c r="V57" s="24">
        <v>1744.6274000000001</v>
      </c>
      <c r="W57" s="24">
        <v>3494.4459999999999</v>
      </c>
      <c r="X57" s="24">
        <v>3352.9744000000001</v>
      </c>
      <c r="Y57" s="24">
        <v>3090.0551999999998</v>
      </c>
      <c r="Z57" s="24">
        <v>3594.9016000000001</v>
      </c>
      <c r="AA57" s="24">
        <v>3527.9349999999999</v>
      </c>
      <c r="AB57" s="24">
        <v>3414.5331999999999</v>
      </c>
      <c r="AC57" s="24">
        <v>3426.3559999999902</v>
      </c>
      <c r="AD57" s="24">
        <v>3572.9097000000002</v>
      </c>
      <c r="AE57" s="24">
        <v>3487.7280000000001</v>
      </c>
    </row>
    <row r="58" spans="1:31" s="27" customFormat="1" x14ac:dyDescent="0.35">
      <c r="A58" s="28" t="s">
        <v>132</v>
      </c>
      <c r="B58" s="28" t="s">
        <v>56</v>
      </c>
      <c r="C58" s="24">
        <v>7.7414182999999994</v>
      </c>
      <c r="D58" s="24">
        <v>19.387029000000002</v>
      </c>
      <c r="E58" s="24">
        <v>71.221283999999997</v>
      </c>
      <c r="F58" s="24">
        <v>188.17304699999988</v>
      </c>
      <c r="G58" s="24">
        <v>295.100933</v>
      </c>
      <c r="H58" s="24">
        <v>423.45699000000002</v>
      </c>
      <c r="I58" s="24">
        <v>549.09492999999998</v>
      </c>
      <c r="J58" s="24">
        <v>662.63912999999911</v>
      </c>
      <c r="K58" s="24">
        <v>767.79753999999912</v>
      </c>
      <c r="L58" s="24">
        <v>875.30250000000001</v>
      </c>
      <c r="M58" s="24">
        <v>973.19530000000009</v>
      </c>
      <c r="N58" s="24">
        <v>1128.705909999999</v>
      </c>
      <c r="O58" s="24">
        <v>1251.5629800000002</v>
      </c>
      <c r="P58" s="24">
        <v>1325.9237400000002</v>
      </c>
      <c r="Q58" s="24">
        <v>1608.7047799999991</v>
      </c>
      <c r="R58" s="24">
        <v>1684.7239</v>
      </c>
      <c r="S58" s="24">
        <v>1632.2546399999999</v>
      </c>
      <c r="T58" s="24">
        <v>1664.68812</v>
      </c>
      <c r="U58" s="24">
        <v>1800.17065</v>
      </c>
      <c r="V58" s="24">
        <v>1795.61276</v>
      </c>
      <c r="W58" s="24">
        <v>1865.4721999999999</v>
      </c>
      <c r="X58" s="24">
        <v>1907.2077000000002</v>
      </c>
      <c r="Y58" s="24">
        <v>1677.6086299999999</v>
      </c>
      <c r="Z58" s="24">
        <v>1982.27825999999</v>
      </c>
      <c r="AA58" s="24">
        <v>2018.2403999999999</v>
      </c>
      <c r="AB58" s="24">
        <v>1891.4733999999999</v>
      </c>
      <c r="AC58" s="24">
        <v>1869.5562</v>
      </c>
      <c r="AD58" s="24">
        <v>1946.6329000000001</v>
      </c>
      <c r="AE58" s="24">
        <v>1871.6690399999998</v>
      </c>
    </row>
    <row r="59" spans="1:31" s="27" customFormat="1" x14ac:dyDescent="0.35">
      <c r="A59" s="31" t="s">
        <v>138</v>
      </c>
      <c r="B59" s="31"/>
      <c r="C59" s="32">
        <v>43499.948898717703</v>
      </c>
      <c r="D59" s="32">
        <v>42396.83054920131</v>
      </c>
      <c r="E59" s="32">
        <v>41798.428375776784</v>
      </c>
      <c r="F59" s="32">
        <v>33818.699879536063</v>
      </c>
      <c r="G59" s="32">
        <v>34459.233889107636</v>
      </c>
      <c r="H59" s="32">
        <v>33700.065163976054</v>
      </c>
      <c r="I59" s="32">
        <v>27958.381955519999</v>
      </c>
      <c r="J59" s="32">
        <v>28849.495334943178</v>
      </c>
      <c r="K59" s="32">
        <v>28620.146405745607</v>
      </c>
      <c r="L59" s="32">
        <v>27237.46746514734</v>
      </c>
      <c r="M59" s="32">
        <v>29322.159978778647</v>
      </c>
      <c r="N59" s="32">
        <v>30606.18318223636</v>
      </c>
      <c r="O59" s="32">
        <v>32124.327941451829</v>
      </c>
      <c r="P59" s="32">
        <v>36092.745877559631</v>
      </c>
      <c r="Q59" s="32">
        <v>37757.713668907534</v>
      </c>
      <c r="R59" s="32">
        <v>38544.382453303137</v>
      </c>
      <c r="S59" s="32">
        <v>44073.572109491171</v>
      </c>
      <c r="T59" s="32">
        <v>44821.776583517829</v>
      </c>
      <c r="U59" s="32">
        <v>42734.070845517912</v>
      </c>
      <c r="V59" s="32">
        <v>42909.810572614311</v>
      </c>
      <c r="W59" s="32">
        <v>42509.072338013939</v>
      </c>
      <c r="X59" s="32">
        <v>43739.819559188451</v>
      </c>
      <c r="Y59" s="32">
        <v>45966.576179584859</v>
      </c>
      <c r="Z59" s="32">
        <v>46013.978125884911</v>
      </c>
      <c r="AA59" s="32">
        <v>46431.822539380904</v>
      </c>
      <c r="AB59" s="32">
        <v>49889.597158710145</v>
      </c>
      <c r="AC59" s="32">
        <v>50276.06624903137</v>
      </c>
      <c r="AD59" s="32">
        <v>49701.470804313445</v>
      </c>
      <c r="AE59" s="32">
        <v>52155.575831227223</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1114.8326178316561</v>
      </c>
      <c r="D64" s="24">
        <v>1114.832617747893</v>
      </c>
      <c r="E64" s="24">
        <v>508.32443992902199</v>
      </c>
      <c r="F64" s="24">
        <v>745.40721154091693</v>
      </c>
      <c r="G64" s="24">
        <v>966.94978180471594</v>
      </c>
      <c r="H64" s="24">
        <v>711.83221163424389</v>
      </c>
      <c r="I64" s="24">
        <v>450.73341166630104</v>
      </c>
      <c r="J64" s="24">
        <v>449.50187165225702</v>
      </c>
      <c r="K64" s="24">
        <v>449.50187149141101</v>
      </c>
      <c r="L64" s="24">
        <v>449.50187206896697</v>
      </c>
      <c r="M64" s="24">
        <v>636.89356271182999</v>
      </c>
      <c r="N64" s="24">
        <v>972.69531906254895</v>
      </c>
      <c r="O64" s="24">
        <v>1125.65041932543</v>
      </c>
      <c r="P64" s="24">
        <v>1218.8293192816332</v>
      </c>
      <c r="Q64" s="24">
        <v>686.93446897235594</v>
      </c>
      <c r="R64" s="24">
        <v>864.97047925014101</v>
      </c>
      <c r="S64" s="24">
        <v>3.0377972999999999E-5</v>
      </c>
      <c r="T64" s="24">
        <v>3.0649204000000002E-5</v>
      </c>
      <c r="U64" s="24">
        <v>3.0698636999999999E-5</v>
      </c>
      <c r="V64" s="24">
        <v>3.0292595000000002E-5</v>
      </c>
      <c r="W64" s="24">
        <v>3.8955385999999998E-5</v>
      </c>
      <c r="X64" s="24">
        <v>4.0322272999999998E-5</v>
      </c>
      <c r="Y64" s="24">
        <v>4.1048840000000002E-5</v>
      </c>
      <c r="Z64" s="24">
        <v>3.8819533E-5</v>
      </c>
      <c r="AA64" s="24">
        <v>3.9862876000000002E-5</v>
      </c>
      <c r="AB64" s="24">
        <v>4.0893304999999997E-5</v>
      </c>
      <c r="AC64" s="24">
        <v>4.0159410000000001E-5</v>
      </c>
      <c r="AD64" s="24">
        <v>4.0172149999999998E-5</v>
      </c>
      <c r="AE64" s="24">
        <v>3.9428913E-5</v>
      </c>
    </row>
    <row r="65" spans="1:31" s="27" customFormat="1" x14ac:dyDescent="0.35">
      <c r="A65" s="28" t="s">
        <v>133</v>
      </c>
      <c r="B65" s="28" t="s">
        <v>32</v>
      </c>
      <c r="C65" s="24">
        <v>663.48270000000002</v>
      </c>
      <c r="D65" s="24">
        <v>678.49069999999995</v>
      </c>
      <c r="E65" s="24">
        <v>644.80505000000005</v>
      </c>
      <c r="F65" s="24">
        <v>114.286963999999</v>
      </c>
      <c r="G65" s="24">
        <v>144.64902000000001</v>
      </c>
      <c r="H65" s="24">
        <v>147.08779999999999</v>
      </c>
      <c r="I65" s="24">
        <v>86.433909999999997</v>
      </c>
      <c r="J65" s="24">
        <v>103.63696</v>
      </c>
      <c r="K65" s="24">
        <v>81.573119999999903</v>
      </c>
      <c r="L65" s="24">
        <v>81.573119999999903</v>
      </c>
      <c r="M65" s="24">
        <v>83.577680000000001</v>
      </c>
      <c r="N65" s="24">
        <v>338.40726000000001</v>
      </c>
      <c r="O65" s="24">
        <v>336.52339999999998</v>
      </c>
      <c r="P65" s="24">
        <v>645.68340000000001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50.44764772801642</v>
      </c>
      <c r="D66" s="24">
        <v>24.845857324952362</v>
      </c>
      <c r="E66" s="24">
        <v>86.660361311870744</v>
      </c>
      <c r="F66" s="24">
        <v>92.09555812423865</v>
      </c>
      <c r="G66" s="24">
        <v>170.904526379576</v>
      </c>
      <c r="H66" s="24">
        <v>119.09866606162595</v>
      </c>
      <c r="I66" s="24">
        <v>59.231048576645662</v>
      </c>
      <c r="J66" s="24">
        <v>69.740119546610899</v>
      </c>
      <c r="K66" s="24">
        <v>5.0413066760159593</v>
      </c>
      <c r="L66" s="24">
        <v>46.091509873992827</v>
      </c>
      <c r="M66" s="24">
        <v>92.059741214916727</v>
      </c>
      <c r="N66" s="24">
        <v>275.62162015815056</v>
      </c>
      <c r="O66" s="24">
        <v>256.72604143784832</v>
      </c>
      <c r="P66" s="24">
        <v>382.90582885591101</v>
      </c>
      <c r="Q66" s="24">
        <v>222.84925237901149</v>
      </c>
      <c r="R66" s="24">
        <v>230.7812360934436</v>
      </c>
      <c r="S66" s="24">
        <v>601.57484708072775</v>
      </c>
      <c r="T66" s="24">
        <v>641.30723592320351</v>
      </c>
      <c r="U66" s="24">
        <v>749.24243119481173</v>
      </c>
      <c r="V66" s="24">
        <v>842.00934953044896</v>
      </c>
      <c r="W66" s="24">
        <v>1084.6832055059019</v>
      </c>
      <c r="X66" s="24">
        <v>1270.1792557238</v>
      </c>
      <c r="Y66" s="24">
        <v>1847.51741220434</v>
      </c>
      <c r="Z66" s="24">
        <v>785.52928461826309</v>
      </c>
      <c r="AA66" s="24">
        <v>855.617519250942</v>
      </c>
      <c r="AB66" s="24">
        <v>879.21007844142605</v>
      </c>
      <c r="AC66" s="24">
        <v>797.47716933886693</v>
      </c>
      <c r="AD66" s="24">
        <v>1070.7489663085159</v>
      </c>
      <c r="AE66" s="24">
        <v>986.99622861366402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6764.1855345269469</v>
      </c>
      <c r="D68" s="24">
        <v>7539.6693027461615</v>
      </c>
      <c r="E68" s="24">
        <v>6828.9248689846663</v>
      </c>
      <c r="F68" s="24">
        <v>9656.294933627074</v>
      </c>
      <c r="G68" s="24">
        <v>9374.1065947139614</v>
      </c>
      <c r="H68" s="24">
        <v>10357.187138718857</v>
      </c>
      <c r="I68" s="24">
        <v>10324.666866392396</v>
      </c>
      <c r="J68" s="24">
        <v>11694.241875623527</v>
      </c>
      <c r="K68" s="24">
        <v>11478.51303723397</v>
      </c>
      <c r="L68" s="24">
        <v>11111.450450156855</v>
      </c>
      <c r="M68" s="24">
        <v>11778.337087254822</v>
      </c>
      <c r="N68" s="24">
        <v>12218.004931187617</v>
      </c>
      <c r="O68" s="24">
        <v>12054.543643090521</v>
      </c>
      <c r="P68" s="24">
        <v>11217.099572867981</v>
      </c>
      <c r="Q68" s="24">
        <v>12628.369790926707</v>
      </c>
      <c r="R68" s="24">
        <v>12404.066268149372</v>
      </c>
      <c r="S68" s="24">
        <v>11965.141428073788</v>
      </c>
      <c r="T68" s="24">
        <v>12500.700974028132</v>
      </c>
      <c r="U68" s="24">
        <v>11559.224295185457</v>
      </c>
      <c r="V68" s="24">
        <v>12078.863888175099</v>
      </c>
      <c r="W68" s="24">
        <v>11975.920029437129</v>
      </c>
      <c r="X68" s="24">
        <v>12215.342278631766</v>
      </c>
      <c r="Y68" s="24">
        <v>12276.324819090414</v>
      </c>
      <c r="Z68" s="24">
        <v>13868.920601108073</v>
      </c>
      <c r="AA68" s="24">
        <v>13458.824000672717</v>
      </c>
      <c r="AB68" s="24">
        <v>16020.507837603553</v>
      </c>
      <c r="AC68" s="24">
        <v>16404.818470698126</v>
      </c>
      <c r="AD68" s="24">
        <v>15715.986178100098</v>
      </c>
      <c r="AE68" s="24">
        <v>16371.696405242292</v>
      </c>
    </row>
    <row r="69" spans="1:31" s="27" customFormat="1" x14ac:dyDescent="0.35">
      <c r="A69" s="28" t="s">
        <v>133</v>
      </c>
      <c r="B69" s="28" t="s">
        <v>68</v>
      </c>
      <c r="C69" s="24">
        <v>947.13776930285087</v>
      </c>
      <c r="D69" s="24">
        <v>1101.2207934260082</v>
      </c>
      <c r="E69" s="24">
        <v>1097.8867879561585</v>
      </c>
      <c r="F69" s="24">
        <v>1067.4113484501565</v>
      </c>
      <c r="G69" s="24">
        <v>1041.4939521881686</v>
      </c>
      <c r="H69" s="24">
        <v>1066.279850352538</v>
      </c>
      <c r="I69" s="24">
        <v>1099.272412641302</v>
      </c>
      <c r="J69" s="24">
        <v>1045.2087153935954</v>
      </c>
      <c r="K69" s="24">
        <v>1089.2581674009823</v>
      </c>
      <c r="L69" s="24">
        <v>1098.935503440438</v>
      </c>
      <c r="M69" s="24">
        <v>1269.3930660927792</v>
      </c>
      <c r="N69" s="24">
        <v>1269.182143970773</v>
      </c>
      <c r="O69" s="24">
        <v>1210.2457012912294</v>
      </c>
      <c r="P69" s="24">
        <v>1196.2204222936398</v>
      </c>
      <c r="Q69" s="24">
        <v>1220.5674205779271</v>
      </c>
      <c r="R69" s="24">
        <v>1257.8446837276806</v>
      </c>
      <c r="S69" s="24">
        <v>1960.6534888917918</v>
      </c>
      <c r="T69" s="24">
        <v>1952.6670916678236</v>
      </c>
      <c r="U69" s="24">
        <v>2691.672081219132</v>
      </c>
      <c r="V69" s="24">
        <v>2784.4571558510675</v>
      </c>
      <c r="W69" s="24">
        <v>2719.9350284082552</v>
      </c>
      <c r="X69" s="24">
        <v>2644.665470244729</v>
      </c>
      <c r="Y69" s="24">
        <v>2952.5255837953032</v>
      </c>
      <c r="Z69" s="24">
        <v>2689.9888133177888</v>
      </c>
      <c r="AA69" s="24">
        <v>2764.4310153560155</v>
      </c>
      <c r="AB69" s="24">
        <v>2411.6893145179961</v>
      </c>
      <c r="AC69" s="24">
        <v>2410.6629829705398</v>
      </c>
      <c r="AD69" s="24">
        <v>2311.9476272167349</v>
      </c>
      <c r="AE69" s="24">
        <v>2342.9590187508447</v>
      </c>
    </row>
    <row r="70" spans="1:31" s="27" customFormat="1" x14ac:dyDescent="0.35">
      <c r="A70" s="28" t="s">
        <v>133</v>
      </c>
      <c r="B70" s="28" t="s">
        <v>36</v>
      </c>
      <c r="C70" s="24">
        <v>87.698938399411006</v>
      </c>
      <c r="D70" s="24">
        <v>86.636025287666001</v>
      </c>
      <c r="E70" s="24">
        <v>100.67466244676402</v>
      </c>
      <c r="F70" s="24">
        <v>99.00522575136489</v>
      </c>
      <c r="G70" s="24">
        <v>93.709637406003907</v>
      </c>
      <c r="H70" s="24">
        <v>93.918124594565015</v>
      </c>
      <c r="I70" s="24">
        <v>93.686123880596995</v>
      </c>
      <c r="J70" s="24">
        <v>89.467687414234987</v>
      </c>
      <c r="K70" s="24">
        <v>83.481669302601915</v>
      </c>
      <c r="L70" s="24">
        <v>84.427018588739998</v>
      </c>
      <c r="M70" s="24">
        <v>79.274891268399912</v>
      </c>
      <c r="N70" s="24">
        <v>179.76543499999991</v>
      </c>
      <c r="O70" s="24">
        <v>176.8028599999999</v>
      </c>
      <c r="P70" s="24">
        <v>155.26422400000001</v>
      </c>
      <c r="Q70" s="24">
        <v>535.65653999999995</v>
      </c>
      <c r="R70" s="24">
        <v>533.33796600000005</v>
      </c>
      <c r="S70" s="24">
        <v>628.19008600000006</v>
      </c>
      <c r="T70" s="24">
        <v>615.17803299999991</v>
      </c>
      <c r="U70" s="24">
        <v>728.22808399999997</v>
      </c>
      <c r="V70" s="24">
        <v>713.38324</v>
      </c>
      <c r="W70" s="24">
        <v>794.98137799999995</v>
      </c>
      <c r="X70" s="24">
        <v>780.64410799999996</v>
      </c>
      <c r="Y70" s="24">
        <v>719.9959540000001</v>
      </c>
      <c r="Z70" s="24">
        <v>773.60952799999995</v>
      </c>
      <c r="AA70" s="24">
        <v>777.3276699999999</v>
      </c>
      <c r="AB70" s="24">
        <v>715.51391299999989</v>
      </c>
      <c r="AC70" s="24">
        <v>697.91459199999997</v>
      </c>
      <c r="AD70" s="24">
        <v>715.60762599999998</v>
      </c>
      <c r="AE70" s="24">
        <v>684.98646299999996</v>
      </c>
    </row>
    <row r="71" spans="1:31" s="27" customFormat="1" x14ac:dyDescent="0.35">
      <c r="A71" s="28" t="s">
        <v>133</v>
      </c>
      <c r="B71" s="28" t="s">
        <v>73</v>
      </c>
      <c r="C71" s="24">
        <v>0</v>
      </c>
      <c r="D71" s="24">
        <v>0</v>
      </c>
      <c r="E71" s="24">
        <v>1.740921E-5</v>
      </c>
      <c r="F71" s="24">
        <v>1.7786504000000001E-5</v>
      </c>
      <c r="G71" s="24">
        <v>1.74809429999999E-5</v>
      </c>
      <c r="H71" s="24">
        <v>2.0638056000000001E-5</v>
      </c>
      <c r="I71" s="24">
        <v>2.0402287000000001E-5</v>
      </c>
      <c r="J71" s="24">
        <v>2.0787228999999999E-5</v>
      </c>
      <c r="K71" s="24">
        <v>2.1297417E-5</v>
      </c>
      <c r="L71" s="24">
        <v>2.3226888999999999E-5</v>
      </c>
      <c r="M71" s="24">
        <v>2.44117959999999E-5</v>
      </c>
      <c r="N71" s="24">
        <v>4.796753E-5</v>
      </c>
      <c r="O71" s="24">
        <v>4.6912308000000003E-5</v>
      </c>
      <c r="P71" s="24">
        <v>4.6449036999999902E-5</v>
      </c>
      <c r="Q71" s="24">
        <v>5.7315069999999899E-5</v>
      </c>
      <c r="R71" s="24">
        <v>5.6728672999999997E-5</v>
      </c>
      <c r="S71" s="24">
        <v>7.447314E-5</v>
      </c>
      <c r="T71" s="24">
        <v>7.4716979999999995E-5</v>
      </c>
      <c r="U71" s="24">
        <v>7.8002600000000004E-5</v>
      </c>
      <c r="V71" s="24">
        <v>7.8498959999999897E-5</v>
      </c>
      <c r="W71" s="24">
        <v>1.0239965E-4</v>
      </c>
      <c r="X71" s="24">
        <v>9.8240179999999994E-5</v>
      </c>
      <c r="Y71" s="24">
        <v>9.7886190000000004E-5</v>
      </c>
      <c r="Z71" s="24">
        <v>1.3770367000000001E-4</v>
      </c>
      <c r="AA71" s="24">
        <v>1.3581847E-4</v>
      </c>
      <c r="AB71" s="24">
        <v>1.3301173999999999E-4</v>
      </c>
      <c r="AC71" s="24">
        <v>1.3560533999999901E-4</v>
      </c>
      <c r="AD71" s="24">
        <v>1.3791406999999901E-4</v>
      </c>
      <c r="AE71" s="24">
        <v>1.3966841999999999E-4</v>
      </c>
    </row>
    <row r="72" spans="1:31" s="27" customFormat="1" x14ac:dyDescent="0.35">
      <c r="A72" s="28" t="s">
        <v>133</v>
      </c>
      <c r="B72" s="28" t="s">
        <v>56</v>
      </c>
      <c r="C72" s="24">
        <v>13.9033107999999</v>
      </c>
      <c r="D72" s="24">
        <v>26.8249326</v>
      </c>
      <c r="E72" s="24">
        <v>53.276091999999998</v>
      </c>
      <c r="F72" s="24">
        <v>79.606157999999994</v>
      </c>
      <c r="G72" s="24">
        <v>103.332301</v>
      </c>
      <c r="H72" s="24">
        <v>130.949018</v>
      </c>
      <c r="I72" s="24">
        <v>164.55749</v>
      </c>
      <c r="J72" s="24">
        <v>195.218084</v>
      </c>
      <c r="K72" s="24">
        <v>225.55613499999998</v>
      </c>
      <c r="L72" s="24">
        <v>258.7484399999999</v>
      </c>
      <c r="M72" s="24">
        <v>283.98818499999902</v>
      </c>
      <c r="N72" s="24">
        <v>311.3698</v>
      </c>
      <c r="O72" s="24">
        <v>340.7370949999999</v>
      </c>
      <c r="P72" s="24">
        <v>358.84040999999996</v>
      </c>
      <c r="Q72" s="24">
        <v>388.38144699999998</v>
      </c>
      <c r="R72" s="24">
        <v>401.14498599999996</v>
      </c>
      <c r="S72" s="24">
        <v>402.4316</v>
      </c>
      <c r="T72" s="24">
        <v>404.85021</v>
      </c>
      <c r="U72" s="24">
        <v>437.02513999999996</v>
      </c>
      <c r="V72" s="24">
        <v>432.70706999999999</v>
      </c>
      <c r="W72" s="24">
        <v>452.09406000000001</v>
      </c>
      <c r="X72" s="24">
        <v>446.26338999999996</v>
      </c>
      <c r="Y72" s="24">
        <v>402.03303399999999</v>
      </c>
      <c r="Z72" s="24">
        <v>457.33660400000002</v>
      </c>
      <c r="AA72" s="24">
        <v>464.66024999999991</v>
      </c>
      <c r="AB72" s="24">
        <v>391.75805000000003</v>
      </c>
      <c r="AC72" s="24">
        <v>388.43448999999998</v>
      </c>
      <c r="AD72" s="24">
        <v>407.51742999999999</v>
      </c>
      <c r="AE72" s="24">
        <v>372.02903499999996</v>
      </c>
    </row>
    <row r="73" spans="1:31" s="27" customFormat="1" x14ac:dyDescent="0.35">
      <c r="A73" s="31" t="s">
        <v>138</v>
      </c>
      <c r="B73" s="31"/>
      <c r="C73" s="32">
        <v>9540.0862693894705</v>
      </c>
      <c r="D73" s="32">
        <v>10459.059271245014</v>
      </c>
      <c r="E73" s="32">
        <v>9166.6015081817168</v>
      </c>
      <c r="F73" s="32">
        <v>11675.496015742385</v>
      </c>
      <c r="G73" s="32">
        <v>11698.103875086421</v>
      </c>
      <c r="H73" s="32">
        <v>12401.485666767265</v>
      </c>
      <c r="I73" s="32">
        <v>12020.337649276644</v>
      </c>
      <c r="J73" s="32">
        <v>13362.329542215992</v>
      </c>
      <c r="K73" s="32">
        <v>13103.887502802378</v>
      </c>
      <c r="L73" s="32">
        <v>12787.552455540254</v>
      </c>
      <c r="M73" s="32">
        <v>13860.261137274349</v>
      </c>
      <c r="N73" s="32">
        <v>15073.91127437909</v>
      </c>
      <c r="O73" s="32">
        <v>14983.689205145029</v>
      </c>
      <c r="P73" s="32">
        <v>14660.738543299165</v>
      </c>
      <c r="Q73" s="32">
        <v>14758.720932856</v>
      </c>
      <c r="R73" s="32">
        <v>14757.662667220638</v>
      </c>
      <c r="S73" s="32">
        <v>14527.369794424281</v>
      </c>
      <c r="T73" s="32">
        <v>15094.675332268362</v>
      </c>
      <c r="U73" s="32">
        <v>15000.138838298039</v>
      </c>
      <c r="V73" s="32">
        <v>15705.330423849211</v>
      </c>
      <c r="W73" s="32">
        <v>15780.538302306673</v>
      </c>
      <c r="X73" s="32">
        <v>16130.187044922568</v>
      </c>
      <c r="Y73" s="32">
        <v>17076.367856138899</v>
      </c>
      <c r="Z73" s="32">
        <v>17344.43873786366</v>
      </c>
      <c r="AA73" s="32">
        <v>17078.872575142552</v>
      </c>
      <c r="AB73" s="32">
        <v>19311.407271456279</v>
      </c>
      <c r="AC73" s="32">
        <v>19612.958663166944</v>
      </c>
      <c r="AD73" s="32">
        <v>19098.682811797498</v>
      </c>
      <c r="AE73" s="32">
        <v>19701.651692035713</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6.3747725000000001E-6</v>
      </c>
      <c r="D78" s="24">
        <v>6.2470039999999998E-6</v>
      </c>
      <c r="E78" s="24">
        <v>6.5252669999999997E-6</v>
      </c>
      <c r="F78" s="24">
        <v>6.61335529999999E-6</v>
      </c>
      <c r="G78" s="24">
        <v>6.6334669999999998E-6</v>
      </c>
      <c r="H78" s="24">
        <v>6.8576295999999898E-6</v>
      </c>
      <c r="I78" s="24">
        <v>8.0655109999999994E-6</v>
      </c>
      <c r="J78" s="24">
        <v>8.7286609999999999E-6</v>
      </c>
      <c r="K78" s="24">
        <v>8.7161490000000002E-6</v>
      </c>
      <c r="L78" s="24">
        <v>9.3953510000000008E-6</v>
      </c>
      <c r="M78" s="24">
        <v>9.7615459999999903E-6</v>
      </c>
      <c r="N78" s="24">
        <v>1.1934532999999999E-5</v>
      </c>
      <c r="O78" s="24">
        <v>1.1941396999999901E-5</v>
      </c>
      <c r="P78" s="24">
        <v>1.1875676E-5</v>
      </c>
      <c r="Q78" s="24">
        <v>1.1646516999999999E-5</v>
      </c>
      <c r="R78" s="24">
        <v>1.17854209999999E-5</v>
      </c>
      <c r="S78" s="24">
        <v>1.3051741999999901E-5</v>
      </c>
      <c r="T78" s="24">
        <v>1.3025333000000001E-5</v>
      </c>
      <c r="U78" s="24">
        <v>1.5470589E-5</v>
      </c>
      <c r="V78" s="24">
        <v>1.5324794999999999E-5</v>
      </c>
      <c r="W78" s="24">
        <v>1.7768160000000001E-5</v>
      </c>
      <c r="X78" s="24">
        <v>1.8018133999999999E-5</v>
      </c>
      <c r="Y78" s="24">
        <v>1.8078928000000001E-5</v>
      </c>
      <c r="Z78" s="24">
        <v>1.7263668000000001E-5</v>
      </c>
      <c r="AA78" s="24">
        <v>1.7569378999999899E-5</v>
      </c>
      <c r="AB78" s="24">
        <v>1.8667819E-5</v>
      </c>
      <c r="AC78" s="24">
        <v>1.8308887000000001E-5</v>
      </c>
      <c r="AD78" s="24">
        <v>2.2484805999999998E-5</v>
      </c>
      <c r="AE78" s="24">
        <v>2.2260383000000001E-5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4.7694520399999902E-6</v>
      </c>
      <c r="D80" s="24">
        <v>4.5044657999999994E-6</v>
      </c>
      <c r="E80" s="24">
        <v>4.8094599499999992E-6</v>
      </c>
      <c r="F80" s="24">
        <v>4.9484279999999998E-6</v>
      </c>
      <c r="G80" s="24">
        <v>5.0653245399999899E-6</v>
      </c>
      <c r="H80" s="24">
        <v>5.3649050599999901E-6</v>
      </c>
      <c r="I80" s="24">
        <v>6.0999170999999903E-6</v>
      </c>
      <c r="J80" s="24">
        <v>6.662882199999989E-6</v>
      </c>
      <c r="K80" s="24">
        <v>7.2667839999999907E-6</v>
      </c>
      <c r="L80" s="24">
        <v>0.65240893520179999</v>
      </c>
      <c r="M80" s="24">
        <v>3.8760395490969999</v>
      </c>
      <c r="N80" s="24">
        <v>2.7833333736406893</v>
      </c>
      <c r="O80" s="24">
        <v>9.9985236999999899E-6</v>
      </c>
      <c r="P80" s="24">
        <v>1.1169655771990998</v>
      </c>
      <c r="Q80" s="24">
        <v>5.30619637556799</v>
      </c>
      <c r="R80" s="24">
        <v>2.6900412426427001</v>
      </c>
      <c r="S80" s="24">
        <v>4.0544226058783002</v>
      </c>
      <c r="T80" s="24">
        <v>1.11463697E-5</v>
      </c>
      <c r="U80" s="24">
        <v>20.043052396234287</v>
      </c>
      <c r="V80" s="24">
        <v>6.0524373266956992</v>
      </c>
      <c r="W80" s="24">
        <v>2.40247827072369</v>
      </c>
      <c r="X80" s="24">
        <v>1.4955193900000001E-5</v>
      </c>
      <c r="Y80" s="24">
        <v>3.0978561198609995</v>
      </c>
      <c r="Z80" s="24">
        <v>4.8379085656997001</v>
      </c>
      <c r="AA80" s="24">
        <v>1.6637742126473001</v>
      </c>
      <c r="AB80" s="24">
        <v>1.92946226384229</v>
      </c>
      <c r="AC80" s="24">
        <v>1.6719786573020001</v>
      </c>
      <c r="AD80" s="24">
        <v>17.609179021473999</v>
      </c>
      <c r="AE80" s="24">
        <v>6.9310971273139907</v>
      </c>
    </row>
    <row r="81" spans="1:35" s="27" customFormat="1" x14ac:dyDescent="0.35">
      <c r="A81" s="28" t="s">
        <v>134</v>
      </c>
      <c r="B81" s="28" t="s">
        <v>65</v>
      </c>
      <c r="C81" s="24">
        <v>7855.9443699999993</v>
      </c>
      <c r="D81" s="24">
        <v>8465.6472499999982</v>
      </c>
      <c r="E81" s="24">
        <v>7668.5191099999984</v>
      </c>
      <c r="F81" s="24">
        <v>8641.6279500000001</v>
      </c>
      <c r="G81" s="24">
        <v>8822.0503599999975</v>
      </c>
      <c r="H81" s="24">
        <v>8194.4083199999986</v>
      </c>
      <c r="I81" s="24">
        <v>10194.374749999997</v>
      </c>
      <c r="J81" s="24">
        <v>10384.358820000001</v>
      </c>
      <c r="K81" s="24">
        <v>9245.2991699999984</v>
      </c>
      <c r="L81" s="24">
        <v>8989.4525299999987</v>
      </c>
      <c r="M81" s="24">
        <v>9087.8388899999991</v>
      </c>
      <c r="N81" s="24">
        <v>8901.0769599999985</v>
      </c>
      <c r="O81" s="24">
        <v>9621.2988100000002</v>
      </c>
      <c r="P81" s="24">
        <v>9302.5227300000006</v>
      </c>
      <c r="Q81" s="24">
        <v>8708.9670899999983</v>
      </c>
      <c r="R81" s="24">
        <v>8808.2458200000019</v>
      </c>
      <c r="S81" s="24">
        <v>9218.8155799999986</v>
      </c>
      <c r="T81" s="24">
        <v>8835.3385199999993</v>
      </c>
      <c r="U81" s="24">
        <v>8187.9150299999983</v>
      </c>
      <c r="V81" s="24">
        <v>7849.4533299999985</v>
      </c>
      <c r="W81" s="24">
        <v>7952.8325600000007</v>
      </c>
      <c r="X81" s="24">
        <v>8707.5236599999989</v>
      </c>
      <c r="Y81" s="24">
        <v>8807.2651899999983</v>
      </c>
      <c r="Z81" s="24">
        <v>8058.7974500000009</v>
      </c>
      <c r="AA81" s="24">
        <v>8903.7306600000011</v>
      </c>
      <c r="AB81" s="24">
        <v>9422.2524499999981</v>
      </c>
      <c r="AC81" s="24">
        <v>8910.6819199999991</v>
      </c>
      <c r="AD81" s="24">
        <v>8026.8522000000003</v>
      </c>
      <c r="AE81" s="24">
        <v>8186.3398799999977</v>
      </c>
    </row>
    <row r="82" spans="1:35" s="27" customFormat="1" x14ac:dyDescent="0.35">
      <c r="A82" s="28" t="s">
        <v>134</v>
      </c>
      <c r="B82" s="28" t="s">
        <v>69</v>
      </c>
      <c r="C82" s="24">
        <v>2989.44684763959</v>
      </c>
      <c r="D82" s="24">
        <v>3320.5177566055968</v>
      </c>
      <c r="E82" s="24">
        <v>4282.9590549638242</v>
      </c>
      <c r="F82" s="24">
        <v>4257.4811750476938</v>
      </c>
      <c r="G82" s="24">
        <v>4463.3285342529616</v>
      </c>
      <c r="H82" s="24">
        <v>4509.3556801940276</v>
      </c>
      <c r="I82" s="24">
        <v>6523.1410637696927</v>
      </c>
      <c r="J82" s="24">
        <v>6189.2491071988652</v>
      </c>
      <c r="K82" s="24">
        <v>8930.2969473097965</v>
      </c>
      <c r="L82" s="24">
        <v>9190.1300549009757</v>
      </c>
      <c r="M82" s="24">
        <v>9793.1717041143384</v>
      </c>
      <c r="N82" s="24">
        <v>9947.8435902701713</v>
      </c>
      <c r="O82" s="24">
        <v>9775.9779045110681</v>
      </c>
      <c r="P82" s="24">
        <v>10160.382253143218</v>
      </c>
      <c r="Q82" s="24">
        <v>10327.354977912879</v>
      </c>
      <c r="R82" s="24">
        <v>10601.6413114466</v>
      </c>
      <c r="S82" s="24">
        <v>10388.689190015701</v>
      </c>
      <c r="T82" s="24">
        <v>11059.701855322097</v>
      </c>
      <c r="U82" s="24">
        <v>10674.13793621974</v>
      </c>
      <c r="V82" s="24">
        <v>11248.155511317251</v>
      </c>
      <c r="W82" s="24">
        <v>10669.934620230752</v>
      </c>
      <c r="X82" s="24">
        <v>10602.0089529857</v>
      </c>
      <c r="Y82" s="24">
        <v>11019.4285103606</v>
      </c>
      <c r="Z82" s="24">
        <v>11011.7508341213</v>
      </c>
      <c r="AA82" s="24">
        <v>11333.135949762698</v>
      </c>
      <c r="AB82" s="24">
        <v>12611.058638607099</v>
      </c>
      <c r="AC82" s="24">
        <v>12503.738763876499</v>
      </c>
      <c r="AD82" s="24">
        <v>12215.8160105349</v>
      </c>
      <c r="AE82" s="24">
        <v>12619.9924440757</v>
      </c>
    </row>
    <row r="83" spans="1:35" s="27" customFormat="1" x14ac:dyDescent="0.35">
      <c r="A83" s="28" t="s">
        <v>134</v>
      </c>
      <c r="B83" s="28" t="s">
        <v>68</v>
      </c>
      <c r="C83" s="24">
        <v>1.1777554E-6</v>
      </c>
      <c r="D83" s="24">
        <v>2.1174125999999998E-6</v>
      </c>
      <c r="E83" s="24">
        <v>2.5349031999999998E-6</v>
      </c>
      <c r="F83" s="24">
        <v>4.1722100000000003E-6</v>
      </c>
      <c r="G83" s="24">
        <v>3.6233830000000001E-6</v>
      </c>
      <c r="H83" s="24">
        <v>3.942649E-6</v>
      </c>
      <c r="I83" s="24">
        <v>3.7228116999999998E-6</v>
      </c>
      <c r="J83" s="24">
        <v>3.7616332999999998E-6</v>
      </c>
      <c r="K83" s="24">
        <v>7.37128999999999E-6</v>
      </c>
      <c r="L83" s="24">
        <v>9.9886829999999999E-6</v>
      </c>
      <c r="M83" s="24">
        <v>9.95296E-6</v>
      </c>
      <c r="N83" s="24">
        <v>9.8638780000000004E-6</v>
      </c>
      <c r="O83" s="24">
        <v>1.0052287E-5</v>
      </c>
      <c r="P83" s="24">
        <v>8.8352290000000007E-6</v>
      </c>
      <c r="Q83" s="24">
        <v>9.3837724999999996E-6</v>
      </c>
      <c r="R83" s="24">
        <v>9.2014300000000001E-6</v>
      </c>
      <c r="S83" s="24">
        <v>9.0049499999999992E-6</v>
      </c>
      <c r="T83" s="24">
        <v>9.5102370000000004E-6</v>
      </c>
      <c r="U83" s="24">
        <v>1.2301100999999999E-5</v>
      </c>
      <c r="V83" s="24">
        <v>1.7268141E-5</v>
      </c>
      <c r="W83" s="24">
        <v>1.9753048E-5</v>
      </c>
      <c r="X83" s="24">
        <v>2.3454382000000001E-5</v>
      </c>
      <c r="Y83" s="24">
        <v>2.0310704999999999E-5</v>
      </c>
      <c r="Z83" s="24">
        <v>2.1088766999999899E-5</v>
      </c>
      <c r="AA83" s="24">
        <v>2.0574397999999999E-5</v>
      </c>
      <c r="AB83" s="24">
        <v>2.1549171000000001E-5</v>
      </c>
      <c r="AC83" s="24">
        <v>2.1769381E-5</v>
      </c>
      <c r="AD83" s="24">
        <v>2.5963287E-5</v>
      </c>
      <c r="AE83" s="24">
        <v>2.5362442000000001E-5</v>
      </c>
    </row>
    <row r="84" spans="1:35" s="27" customFormat="1" x14ac:dyDescent="0.35">
      <c r="A84" s="28" t="s">
        <v>134</v>
      </c>
      <c r="B84" s="28" t="s">
        <v>36</v>
      </c>
      <c r="C84" s="24">
        <v>9.7377970000000003E-6</v>
      </c>
      <c r="D84" s="24">
        <v>1.4329191E-5</v>
      </c>
      <c r="E84" s="24">
        <v>1.4165816E-5</v>
      </c>
      <c r="F84" s="24">
        <v>1.7156949999999998E-5</v>
      </c>
      <c r="G84" s="24">
        <v>2.2892470999999999E-5</v>
      </c>
      <c r="H84" s="24">
        <v>2.3312959999999999E-5</v>
      </c>
      <c r="I84" s="24">
        <v>2.9093559999999999E-5</v>
      </c>
      <c r="J84" s="24">
        <v>3.3629693999999998E-5</v>
      </c>
      <c r="K84" s="24">
        <v>4.4473858E-5</v>
      </c>
      <c r="L84" s="24">
        <v>4.7980837000000001E-5</v>
      </c>
      <c r="M84" s="24">
        <v>5.2355914000000003E-5</v>
      </c>
      <c r="N84" s="24">
        <v>6.5084495999999999E-5</v>
      </c>
      <c r="O84" s="24">
        <v>6.6111999999999898E-5</v>
      </c>
      <c r="P84" s="24">
        <v>7.0560960000000001E-5</v>
      </c>
      <c r="Q84" s="24">
        <v>7.5286680000000004E-5</v>
      </c>
      <c r="R84" s="24">
        <v>7.2755400000000005E-5</v>
      </c>
      <c r="S84" s="24">
        <v>8.1517304000000004E-5</v>
      </c>
      <c r="T84" s="24">
        <v>7.9936784E-5</v>
      </c>
      <c r="U84" s="24">
        <v>1.1109325000000001E-4</v>
      </c>
      <c r="V84" s="24">
        <v>1.2027096E-4</v>
      </c>
      <c r="W84" s="24">
        <v>1.3329450000000001E-4</v>
      </c>
      <c r="X84" s="24">
        <v>1.1824869599999999E-4</v>
      </c>
      <c r="Y84" s="24">
        <v>1.3232382E-4</v>
      </c>
      <c r="Z84" s="24">
        <v>1.4297466E-4</v>
      </c>
      <c r="AA84" s="24">
        <v>1.3964952E-4</v>
      </c>
      <c r="AB84" s="24">
        <v>1.4964262999999999E-4</v>
      </c>
      <c r="AC84" s="24">
        <v>1.4982194999999901E-4</v>
      </c>
      <c r="AD84" s="24">
        <v>1.7011525000000001E-4</v>
      </c>
      <c r="AE84" s="24">
        <v>2.0604538E-4</v>
      </c>
    </row>
    <row r="85" spans="1:35" s="27" customFormat="1" x14ac:dyDescent="0.35">
      <c r="A85" s="28" t="s">
        <v>134</v>
      </c>
      <c r="B85" s="28" t="s">
        <v>73</v>
      </c>
      <c r="C85" s="24">
        <v>0</v>
      </c>
      <c r="D85" s="24">
        <v>0</v>
      </c>
      <c r="E85" s="24">
        <v>4.1163382999999905E-5</v>
      </c>
      <c r="F85" s="24">
        <v>4.1682579999999998E-5</v>
      </c>
      <c r="G85" s="24">
        <v>4.4897239000000001E-5</v>
      </c>
      <c r="H85" s="24">
        <v>4.9094858999999903E-5</v>
      </c>
      <c r="I85" s="24">
        <v>6.3956933999999895E-5</v>
      </c>
      <c r="J85" s="24">
        <v>6.9545216999999999E-5</v>
      </c>
      <c r="K85" s="24">
        <v>5.5982563779299994</v>
      </c>
      <c r="L85" s="24">
        <v>321.50536714879996</v>
      </c>
      <c r="M85" s="24">
        <v>405.11956355898002</v>
      </c>
      <c r="N85" s="24">
        <v>1600.94487385665</v>
      </c>
      <c r="O85" s="24">
        <v>1564.1319779880998</v>
      </c>
      <c r="P85" s="24">
        <v>1555.8775773417501</v>
      </c>
      <c r="Q85" s="24">
        <v>1606.31378982467</v>
      </c>
      <c r="R85" s="24">
        <v>1556.4213884788801</v>
      </c>
      <c r="S85" s="24">
        <v>1661.7423889889999</v>
      </c>
      <c r="T85" s="24">
        <v>1709.1834833814</v>
      </c>
      <c r="U85" s="24">
        <v>1870.8122072413</v>
      </c>
      <c r="V85" s="24">
        <v>1800.2492252408001</v>
      </c>
      <c r="W85" s="24">
        <v>1843.75739794936</v>
      </c>
      <c r="X85" s="24">
        <v>1774.9842892787199</v>
      </c>
      <c r="Y85" s="24">
        <v>1693.73960422086</v>
      </c>
      <c r="Z85" s="24">
        <v>1846.5853212407501</v>
      </c>
      <c r="AA85" s="24">
        <v>1780.08901290323</v>
      </c>
      <c r="AB85" s="24">
        <v>1685.19171124274</v>
      </c>
      <c r="AC85" s="24">
        <v>1666.77191681455</v>
      </c>
      <c r="AD85" s="24">
        <v>1713.44683402434</v>
      </c>
      <c r="AE85" s="24">
        <v>1663.8448444031499</v>
      </c>
    </row>
    <row r="86" spans="1:35" s="27" customFormat="1" x14ac:dyDescent="0.35">
      <c r="A86" s="28" t="s">
        <v>134</v>
      </c>
      <c r="B86" s="28" t="s">
        <v>56</v>
      </c>
      <c r="C86" s="24">
        <v>0.346546833</v>
      </c>
      <c r="D86" s="24">
        <v>1.85303836</v>
      </c>
      <c r="E86" s="24">
        <v>3.7635874299999998</v>
      </c>
      <c r="F86" s="24">
        <v>4.6546497999999996</v>
      </c>
      <c r="G86" s="24">
        <v>7.9989656999999896</v>
      </c>
      <c r="H86" s="24">
        <v>11.5465167</v>
      </c>
      <c r="I86" s="24">
        <v>25.2482796</v>
      </c>
      <c r="J86" s="24">
        <v>32.66093339999999</v>
      </c>
      <c r="K86" s="24">
        <v>47.730317700000001</v>
      </c>
      <c r="L86" s="24">
        <v>58.402571299999998</v>
      </c>
      <c r="M86" s="24">
        <v>65.286508999999995</v>
      </c>
      <c r="N86" s="24">
        <v>70.088222000000002</v>
      </c>
      <c r="O86" s="24">
        <v>75.419635</v>
      </c>
      <c r="P86" s="24">
        <v>74.720079999999996</v>
      </c>
      <c r="Q86" s="24">
        <v>90.518273000000008</v>
      </c>
      <c r="R86" s="24">
        <v>100.605181</v>
      </c>
      <c r="S86" s="24">
        <v>89.036941999999911</v>
      </c>
      <c r="T86" s="24">
        <v>94.945065999999997</v>
      </c>
      <c r="U86" s="24">
        <v>109.21867399999991</v>
      </c>
      <c r="V86" s="24">
        <v>113.47930699999999</v>
      </c>
      <c r="W86" s="24">
        <v>112.449747</v>
      </c>
      <c r="X86" s="24">
        <v>106.41626500000001</v>
      </c>
      <c r="Y86" s="24">
        <v>98.522563000000005</v>
      </c>
      <c r="Z86" s="24">
        <v>116.681091</v>
      </c>
      <c r="AA86" s="24">
        <v>120.19551799999989</v>
      </c>
      <c r="AB86" s="24">
        <v>102.884902</v>
      </c>
      <c r="AC86" s="24">
        <v>102.128394</v>
      </c>
      <c r="AD86" s="24">
        <v>107.17138299999999</v>
      </c>
      <c r="AE86" s="24">
        <v>103.2624004999999</v>
      </c>
      <c r="AH86" s="12"/>
      <c r="AI86" s="12"/>
    </row>
    <row r="87" spans="1:35" s="27" customFormat="1" x14ac:dyDescent="0.35">
      <c r="A87" s="31" t="s">
        <v>138</v>
      </c>
      <c r="B87" s="31"/>
      <c r="C87" s="32">
        <v>10845.391229961569</v>
      </c>
      <c r="D87" s="32">
        <v>11786.165019474478</v>
      </c>
      <c r="E87" s="32">
        <v>11951.478178833453</v>
      </c>
      <c r="F87" s="32">
        <v>12899.109140781688</v>
      </c>
      <c r="G87" s="32">
        <v>13285.378909575134</v>
      </c>
      <c r="H87" s="32">
        <v>12703.764016359208</v>
      </c>
      <c r="I87" s="32">
        <v>16717.515831657929</v>
      </c>
      <c r="J87" s="32">
        <v>16573.607946352044</v>
      </c>
      <c r="K87" s="32">
        <v>18175.596140664016</v>
      </c>
      <c r="L87" s="32">
        <v>18180.235013220212</v>
      </c>
      <c r="M87" s="32">
        <v>18884.88665337794</v>
      </c>
      <c r="N87" s="32">
        <v>18851.70390544222</v>
      </c>
      <c r="O87" s="32">
        <v>19397.276746503278</v>
      </c>
      <c r="P87" s="32">
        <v>19464.021969431324</v>
      </c>
      <c r="Q87" s="32">
        <v>19041.628285318737</v>
      </c>
      <c r="R87" s="32">
        <v>19412.577193676094</v>
      </c>
      <c r="S87" s="32">
        <v>19611.559214678273</v>
      </c>
      <c r="T87" s="32">
        <v>19895.040409004036</v>
      </c>
      <c r="U87" s="32">
        <v>18882.096046387665</v>
      </c>
      <c r="V87" s="32">
        <v>19103.66131123688</v>
      </c>
      <c r="W87" s="32">
        <v>18625.169696022684</v>
      </c>
      <c r="X87" s="32">
        <v>19309.532669413409</v>
      </c>
      <c r="Y87" s="32">
        <v>19829.79159487009</v>
      </c>
      <c r="Z87" s="32">
        <v>19075.386231039436</v>
      </c>
      <c r="AA87" s="32">
        <v>20238.530422119122</v>
      </c>
      <c r="AB87" s="32">
        <v>22035.240591087928</v>
      </c>
      <c r="AC87" s="32">
        <v>21416.09270261207</v>
      </c>
      <c r="AD87" s="32">
        <v>20260.277438004468</v>
      </c>
      <c r="AE87" s="32">
        <v>20813.263468825837</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168.54826023316861</v>
      </c>
      <c r="D92" s="24">
        <v>266.16849932557801</v>
      </c>
      <c r="E92" s="24">
        <v>304.32854469560198</v>
      </c>
      <c r="F92" s="24">
        <v>361.70806443609496</v>
      </c>
      <c r="G92" s="24">
        <v>340.41227560587294</v>
      </c>
      <c r="H92" s="24">
        <v>350.771695379211</v>
      </c>
      <c r="I92" s="24">
        <v>350.21442127254085</v>
      </c>
      <c r="J92" s="24">
        <v>328.80421420520503</v>
      </c>
      <c r="K92" s="24">
        <v>302.77415768275893</v>
      </c>
      <c r="L92" s="24">
        <v>314.364228155928</v>
      </c>
      <c r="M92" s="24">
        <v>303.52747736897987</v>
      </c>
      <c r="N92" s="24">
        <v>1149.0077347845199</v>
      </c>
      <c r="O92" s="24">
        <v>1333.2652286714201</v>
      </c>
      <c r="P92" s="24">
        <v>1315.2611587624178</v>
      </c>
      <c r="Q92" s="24">
        <v>1774.19970892008</v>
      </c>
      <c r="R92" s="24">
        <v>1788.24906123457</v>
      </c>
      <c r="S92" s="24">
        <v>2390.5400781623089</v>
      </c>
      <c r="T92" s="24">
        <v>2369.6202878506447</v>
      </c>
      <c r="U92" s="24">
        <v>3844.2019972567591</v>
      </c>
      <c r="V92" s="24">
        <v>3807.1172519758998</v>
      </c>
      <c r="W92" s="24">
        <v>5333.9451172322197</v>
      </c>
      <c r="X92" s="24">
        <v>5505.5624373116607</v>
      </c>
      <c r="Y92" s="24">
        <v>5333.1725559164597</v>
      </c>
      <c r="Z92" s="24">
        <v>6425.7561373552398</v>
      </c>
      <c r="AA92" s="24">
        <v>6357.0512812913303</v>
      </c>
      <c r="AB92" s="24">
        <v>7845.8580125383796</v>
      </c>
      <c r="AC92" s="24">
        <v>7947.1869489558394</v>
      </c>
      <c r="AD92" s="24">
        <v>8970.541291830401</v>
      </c>
      <c r="AE92" s="24">
        <v>8723.5829373259603</v>
      </c>
      <c r="AF92" s="12"/>
      <c r="AG92" s="12"/>
      <c r="AH92" s="12"/>
      <c r="AI92" s="12"/>
    </row>
    <row r="93" spans="1:35" collapsed="1" x14ac:dyDescent="0.35">
      <c r="A93" s="28" t="s">
        <v>40</v>
      </c>
      <c r="B93" s="28" t="s">
        <v>72</v>
      </c>
      <c r="C93" s="24">
        <v>648.66129799999908</v>
      </c>
      <c r="D93" s="24">
        <v>1120.554783</v>
      </c>
      <c r="E93" s="24">
        <v>1385.518710293366</v>
      </c>
      <c r="F93" s="24">
        <v>3127.5022920226593</v>
      </c>
      <c r="G93" s="24">
        <v>6745.0584125954374</v>
      </c>
      <c r="H93" s="24">
        <v>7316.2483706243102</v>
      </c>
      <c r="I93" s="24">
        <v>8434.0344478112638</v>
      </c>
      <c r="J93" s="24">
        <v>8366.9372038173551</v>
      </c>
      <c r="K93" s="24">
        <v>12861.985735634127</v>
      </c>
      <c r="L93" s="24">
        <v>13970.319203560322</v>
      </c>
      <c r="M93" s="24">
        <v>15128.65239207979</v>
      </c>
      <c r="N93" s="24">
        <v>18703.309842629744</v>
      </c>
      <c r="O93" s="24">
        <v>18899.754998190932</v>
      </c>
      <c r="P93" s="24">
        <v>18627.653327879474</v>
      </c>
      <c r="Q93" s="24">
        <v>20429.636498266882</v>
      </c>
      <c r="R93" s="24">
        <v>19751.777915569794</v>
      </c>
      <c r="S93" s="24">
        <v>23377.121023593372</v>
      </c>
      <c r="T93" s="24">
        <v>23604.827635745118</v>
      </c>
      <c r="U93" s="24">
        <v>25082.899269818139</v>
      </c>
      <c r="V93" s="24">
        <v>25156.418055574788</v>
      </c>
      <c r="W93" s="24">
        <v>29190.3500430645</v>
      </c>
      <c r="X93" s="24">
        <v>33445.688366425275</v>
      </c>
      <c r="Y93" s="24">
        <v>30837.039422981386</v>
      </c>
      <c r="Z93" s="24">
        <v>34179.372169000424</v>
      </c>
      <c r="AA93" s="24">
        <v>33321.816845909518</v>
      </c>
      <c r="AB93" s="24">
        <v>31027.399575379288</v>
      </c>
      <c r="AC93" s="24">
        <v>30292.828031797148</v>
      </c>
      <c r="AD93" s="24">
        <v>30807.227584364089</v>
      </c>
      <c r="AE93" s="24">
        <v>29376.90629500776</v>
      </c>
    </row>
    <row r="94" spans="1:35" x14ac:dyDescent="0.35">
      <c r="A94" s="28" t="s">
        <v>40</v>
      </c>
      <c r="B94" s="28" t="s">
        <v>76</v>
      </c>
      <c r="C94" s="24">
        <v>48.015812129999787</v>
      </c>
      <c r="D94" s="24">
        <v>140.75306887000002</v>
      </c>
      <c r="E94" s="24">
        <v>362.25589369999994</v>
      </c>
      <c r="F94" s="24">
        <v>741.93786929999874</v>
      </c>
      <c r="G94" s="24">
        <v>1123.5787112999988</v>
      </c>
      <c r="H94" s="24">
        <v>1570.7462077</v>
      </c>
      <c r="I94" s="24">
        <v>2041.9142592999999</v>
      </c>
      <c r="J94" s="24">
        <v>2461.1164327999991</v>
      </c>
      <c r="K94" s="24">
        <v>2930.0504390000006</v>
      </c>
      <c r="L94" s="24">
        <v>3387.472941999999</v>
      </c>
      <c r="M94" s="24">
        <v>3811.0022129999998</v>
      </c>
      <c r="N94" s="24">
        <v>4347.1248299999988</v>
      </c>
      <c r="O94" s="24">
        <v>4831.4190749999989</v>
      </c>
      <c r="P94" s="24">
        <v>5231.5133740000001</v>
      </c>
      <c r="Q94" s="24">
        <v>6042.4268919999977</v>
      </c>
      <c r="R94" s="24">
        <v>6297.565302</v>
      </c>
      <c r="S94" s="24">
        <v>6120.9218429999992</v>
      </c>
      <c r="T94" s="24">
        <v>6350.4076030000006</v>
      </c>
      <c r="U94" s="24">
        <v>6714.1685059999982</v>
      </c>
      <c r="V94" s="24">
        <v>6920.7711469999995</v>
      </c>
      <c r="W94" s="24">
        <v>7247.688667999998</v>
      </c>
      <c r="X94" s="24">
        <v>7295.8544700000002</v>
      </c>
      <c r="Y94" s="24">
        <v>6700.6261879999984</v>
      </c>
      <c r="Z94" s="24">
        <v>7516.4461079999983</v>
      </c>
      <c r="AA94" s="24">
        <v>7382.2449919999999</v>
      </c>
      <c r="AB94" s="24">
        <v>6742.1527129999986</v>
      </c>
      <c r="AC94" s="24">
        <v>6776.2947269999995</v>
      </c>
      <c r="AD94" s="24">
        <v>6486.5695140000007</v>
      </c>
      <c r="AE94" s="24">
        <v>6217.6986229999993</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1.73253356999999E-5</v>
      </c>
      <c r="D97" s="24">
        <v>2.49222919999999E-5</v>
      </c>
      <c r="E97" s="24">
        <v>2.5106888999999998E-5</v>
      </c>
      <c r="F97" s="24">
        <v>3.5592800999999999E-5</v>
      </c>
      <c r="G97" s="24">
        <v>3.9737151999999897E-5</v>
      </c>
      <c r="H97" s="24">
        <v>4.2990605000000002E-5</v>
      </c>
      <c r="I97" s="24">
        <v>5.8100409000000002E-5</v>
      </c>
      <c r="J97" s="24">
        <v>6.3608835000000002E-5</v>
      </c>
      <c r="K97" s="24">
        <v>2.83584296999999E-4</v>
      </c>
      <c r="L97" s="24">
        <v>2.9860754000000001E-4</v>
      </c>
      <c r="M97" s="24">
        <v>3.0366334999999993E-4</v>
      </c>
      <c r="N97" s="24">
        <v>5.4471430999999894E-4</v>
      </c>
      <c r="O97" s="24">
        <v>5.3194242000000004E-4</v>
      </c>
      <c r="P97" s="24">
        <v>5.5784252999999898E-4</v>
      </c>
      <c r="Q97" s="24">
        <v>6.3688142000000001E-4</v>
      </c>
      <c r="R97" s="24">
        <v>6.100199999999991E-4</v>
      </c>
      <c r="S97" s="24">
        <v>6.3215006000000003E-4</v>
      </c>
      <c r="T97" s="24">
        <v>6.2328802999999993E-4</v>
      </c>
      <c r="U97" s="24">
        <v>1328.2812814545</v>
      </c>
      <c r="V97" s="24">
        <v>1323.2836074323</v>
      </c>
      <c r="W97" s="24">
        <v>2821.9025000000001</v>
      </c>
      <c r="X97" s="24">
        <v>2808.7847999999999</v>
      </c>
      <c r="Y97" s="24">
        <v>2719.4724999999999</v>
      </c>
      <c r="Z97" s="24">
        <v>3746.8896000000004</v>
      </c>
      <c r="AA97" s="24">
        <v>3727.6917999999996</v>
      </c>
      <c r="AB97" s="24">
        <v>3631.5787</v>
      </c>
      <c r="AC97" s="24">
        <v>3606.5928000000004</v>
      </c>
      <c r="AD97" s="24">
        <v>3662.1078000000002</v>
      </c>
      <c r="AE97" s="24">
        <v>3605.7359999999999</v>
      </c>
    </row>
    <row r="98" spans="1:31" x14ac:dyDescent="0.35">
      <c r="A98" s="28" t="s">
        <v>130</v>
      </c>
      <c r="B98" s="28" t="s">
        <v>72</v>
      </c>
      <c r="C98" s="24">
        <v>340.87259799999902</v>
      </c>
      <c r="D98" s="24">
        <v>681.91948300000001</v>
      </c>
      <c r="E98" s="24">
        <v>845.09168739849804</v>
      </c>
      <c r="F98" s="24">
        <v>2558.8775078911508</v>
      </c>
      <c r="G98" s="24">
        <v>6149.896555460633</v>
      </c>
      <c r="H98" s="24">
        <v>6600.546886989122</v>
      </c>
      <c r="I98" s="24">
        <v>7639.2811905068211</v>
      </c>
      <c r="J98" s="24">
        <v>7628.7026875535512</v>
      </c>
      <c r="K98" s="24">
        <v>12160.37735851166</v>
      </c>
      <c r="L98" s="24">
        <v>12789.801667302627</v>
      </c>
      <c r="M98" s="24">
        <v>13870.056281326611</v>
      </c>
      <c r="N98" s="24">
        <v>14506.402599628735</v>
      </c>
      <c r="O98" s="24">
        <v>14276.179292596411</v>
      </c>
      <c r="P98" s="24">
        <v>14049.9807228639</v>
      </c>
      <c r="Q98" s="24">
        <v>15387.978765249351</v>
      </c>
      <c r="R98" s="24">
        <v>14755.427783913879</v>
      </c>
      <c r="S98" s="24">
        <v>15357.30081931078</v>
      </c>
      <c r="T98" s="24">
        <v>15342.76691717229</v>
      </c>
      <c r="U98" s="24">
        <v>16108.291389316499</v>
      </c>
      <c r="V98" s="24">
        <v>16115.529688690202</v>
      </c>
      <c r="W98" s="24">
        <v>17677.351473556901</v>
      </c>
      <c r="X98" s="24">
        <v>17979.867581709899</v>
      </c>
      <c r="Y98" s="24">
        <v>16500.640220958168</v>
      </c>
      <c r="Z98" s="24">
        <v>18745.09397595669</v>
      </c>
      <c r="AA98" s="24">
        <v>18724.641212818751</v>
      </c>
      <c r="AB98" s="24">
        <v>17942.223752602727</v>
      </c>
      <c r="AC98" s="24">
        <v>16941.056733718829</v>
      </c>
      <c r="AD98" s="24">
        <v>17622.989426993099</v>
      </c>
      <c r="AE98" s="24">
        <v>16764.557319589541</v>
      </c>
    </row>
    <row r="99" spans="1:31" x14ac:dyDescent="0.35">
      <c r="A99" s="28" t="s">
        <v>130</v>
      </c>
      <c r="B99" s="28" t="s">
        <v>76</v>
      </c>
      <c r="C99" s="24">
        <v>9.0633253999999912</v>
      </c>
      <c r="D99" s="24">
        <v>38.619824000000001</v>
      </c>
      <c r="E99" s="24">
        <v>110.65756</v>
      </c>
      <c r="F99" s="24">
        <v>216.043487999999</v>
      </c>
      <c r="G99" s="24">
        <v>338.19504000000001</v>
      </c>
      <c r="H99" s="24">
        <v>478.967625</v>
      </c>
      <c r="I99" s="24">
        <v>626.22451999999998</v>
      </c>
      <c r="J99" s="24">
        <v>763.57103000000006</v>
      </c>
      <c r="K99" s="24">
        <v>920.88102000000003</v>
      </c>
      <c r="L99" s="24">
        <v>1063.39003</v>
      </c>
      <c r="M99" s="24">
        <v>1208.8195700000001</v>
      </c>
      <c r="N99" s="24">
        <v>1441.2170299999989</v>
      </c>
      <c r="O99" s="24">
        <v>1625.85562</v>
      </c>
      <c r="P99" s="24">
        <v>1771.7517800000001</v>
      </c>
      <c r="Q99" s="24">
        <v>2024.58986</v>
      </c>
      <c r="R99" s="24">
        <v>2104.8506700000003</v>
      </c>
      <c r="S99" s="24">
        <v>2106.2114999999999</v>
      </c>
      <c r="T99" s="24">
        <v>2168.6772000000001</v>
      </c>
      <c r="U99" s="24">
        <v>2274.1996799999997</v>
      </c>
      <c r="V99" s="24">
        <v>2334.49656</v>
      </c>
      <c r="W99" s="24">
        <v>2456.7011200000002</v>
      </c>
      <c r="X99" s="24">
        <v>2557.6187300000001</v>
      </c>
      <c r="Y99" s="24">
        <v>2426.1806200000001</v>
      </c>
      <c r="Z99" s="24">
        <v>2756.9373299999988</v>
      </c>
      <c r="AA99" s="24">
        <v>2714.1465000000003</v>
      </c>
      <c r="AB99" s="24">
        <v>2595.7842199999996</v>
      </c>
      <c r="AC99" s="24">
        <v>2536.9637500000003</v>
      </c>
      <c r="AD99" s="24">
        <v>2530.2360000000003</v>
      </c>
      <c r="AE99" s="24">
        <v>2358.4431500000001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1.2131153E-5</v>
      </c>
      <c r="D102" s="24">
        <v>27.147267025977001</v>
      </c>
      <c r="E102" s="24">
        <v>31.549455195029999</v>
      </c>
      <c r="F102" s="24">
        <v>36.666884910739</v>
      </c>
      <c r="G102" s="24">
        <v>35.965893279276997</v>
      </c>
      <c r="H102" s="24">
        <v>36.469822070063998</v>
      </c>
      <c r="I102" s="24">
        <v>36.624475030745003</v>
      </c>
      <c r="J102" s="24">
        <v>34.860021800509998</v>
      </c>
      <c r="K102" s="24">
        <v>33.745884771389903</v>
      </c>
      <c r="L102" s="24">
        <v>34.606994320959998</v>
      </c>
      <c r="M102" s="24">
        <v>33.716683154520005</v>
      </c>
      <c r="N102" s="24">
        <v>752.79079000000002</v>
      </c>
      <c r="O102" s="24">
        <v>982.92008399999997</v>
      </c>
      <c r="P102" s="24">
        <v>1002.7388679999989</v>
      </c>
      <c r="Q102" s="24">
        <v>998.18943000000002</v>
      </c>
      <c r="R102" s="24">
        <v>1012.844106</v>
      </c>
      <c r="S102" s="24">
        <v>1513.4483760000001</v>
      </c>
      <c r="T102" s="24">
        <v>1511.9105009999998</v>
      </c>
      <c r="U102" s="24">
        <v>1514.111212</v>
      </c>
      <c r="V102" s="24">
        <v>1503.3206</v>
      </c>
      <c r="W102" s="24">
        <v>1527.8951</v>
      </c>
      <c r="X102" s="24">
        <v>1773.6986999999999</v>
      </c>
      <c r="Y102" s="24">
        <v>1765.2915</v>
      </c>
      <c r="Z102" s="24">
        <v>1765.3865000000001</v>
      </c>
      <c r="AA102" s="24">
        <v>1708.97</v>
      </c>
      <c r="AB102" s="24">
        <v>3372.2950000000001</v>
      </c>
      <c r="AC102" s="24">
        <v>3513.9926999999998</v>
      </c>
      <c r="AD102" s="24">
        <v>4466.2362999999996</v>
      </c>
      <c r="AE102" s="24">
        <v>4309.2169999999996</v>
      </c>
    </row>
    <row r="103" spans="1:31" x14ac:dyDescent="0.35">
      <c r="A103" s="28" t="s">
        <v>131</v>
      </c>
      <c r="B103" s="28" t="s">
        <v>72</v>
      </c>
      <c r="C103" s="24">
        <v>307.78870000000001</v>
      </c>
      <c r="D103" s="24">
        <v>438.63529999999997</v>
      </c>
      <c r="E103" s="24">
        <v>540.42692325842302</v>
      </c>
      <c r="F103" s="24">
        <v>568.62465986101006</v>
      </c>
      <c r="G103" s="24">
        <v>595.16173063959002</v>
      </c>
      <c r="H103" s="24">
        <v>715.70133798163693</v>
      </c>
      <c r="I103" s="24">
        <v>794.75309470355307</v>
      </c>
      <c r="J103" s="24">
        <v>738.23434791621401</v>
      </c>
      <c r="K103" s="24">
        <v>694.53519431467009</v>
      </c>
      <c r="L103" s="24">
        <v>778.71099811672002</v>
      </c>
      <c r="M103" s="24">
        <v>748.76109941716402</v>
      </c>
      <c r="N103" s="24">
        <v>1576.8987999999999</v>
      </c>
      <c r="O103" s="24">
        <v>2094.7038000000002</v>
      </c>
      <c r="P103" s="24">
        <v>2080.4913000000001</v>
      </c>
      <c r="Q103" s="24">
        <v>2174.9277999999999</v>
      </c>
      <c r="R103" s="24">
        <v>2150.7907</v>
      </c>
      <c r="S103" s="24">
        <v>3915.6309499999998</v>
      </c>
      <c r="T103" s="24">
        <v>4043.32627</v>
      </c>
      <c r="U103" s="24">
        <v>4378.3107</v>
      </c>
      <c r="V103" s="24">
        <v>4575.9183599999997</v>
      </c>
      <c r="W103" s="24">
        <v>4863.0257700000002</v>
      </c>
      <c r="X103" s="24">
        <v>9037.9261999999999</v>
      </c>
      <c r="Y103" s="24">
        <v>8380.7519999999986</v>
      </c>
      <c r="Z103" s="24">
        <v>8632.0256200000003</v>
      </c>
      <c r="AA103" s="24">
        <v>7918.1103700000003</v>
      </c>
      <c r="AB103" s="24">
        <v>6759.8912700000001</v>
      </c>
      <c r="AC103" s="24">
        <v>6935.9897300000002</v>
      </c>
      <c r="AD103" s="24">
        <v>6625.6640699999998</v>
      </c>
      <c r="AE103" s="24">
        <v>6172.88267</v>
      </c>
    </row>
    <row r="104" spans="1:31" x14ac:dyDescent="0.35">
      <c r="A104" s="28" t="s">
        <v>131</v>
      </c>
      <c r="B104" s="28" t="s">
        <v>76</v>
      </c>
      <c r="C104" s="24">
        <v>12.5577308999999</v>
      </c>
      <c r="D104" s="24">
        <v>44.264542700000007</v>
      </c>
      <c r="E104" s="24">
        <v>97.831655999999995</v>
      </c>
      <c r="F104" s="24">
        <v>198.310396</v>
      </c>
      <c r="G104" s="24">
        <v>297.85474399999896</v>
      </c>
      <c r="H104" s="24">
        <v>412.81570199999999</v>
      </c>
      <c r="I104" s="24">
        <v>526.61692999999991</v>
      </c>
      <c r="J104" s="24">
        <v>630.92836999999906</v>
      </c>
      <c r="K104" s="24">
        <v>758.80907999999999</v>
      </c>
      <c r="L104" s="24">
        <v>893.66745400000002</v>
      </c>
      <c r="M104" s="24">
        <v>1011.3892800000001</v>
      </c>
      <c r="N104" s="24">
        <v>1093.7972600000001</v>
      </c>
      <c r="O104" s="24">
        <v>1206.93624</v>
      </c>
      <c r="P104" s="24">
        <v>1347.9970600000001</v>
      </c>
      <c r="Q104" s="24">
        <v>1512.2184600000001</v>
      </c>
      <c r="R104" s="24">
        <v>1568.42598</v>
      </c>
      <c r="S104" s="24">
        <v>1465.7373499999999</v>
      </c>
      <c r="T104" s="24">
        <v>1576.2272700000001</v>
      </c>
      <c r="U104" s="24">
        <v>1631.3230399999991</v>
      </c>
      <c r="V104" s="24">
        <v>1766.9589799999992</v>
      </c>
      <c r="W104" s="24">
        <v>1882.8829299999991</v>
      </c>
      <c r="X104" s="24">
        <v>1777.2052299999991</v>
      </c>
      <c r="Y104" s="24">
        <v>1668.5944500000001</v>
      </c>
      <c r="Z104" s="24">
        <v>1691.3784699999999</v>
      </c>
      <c r="AA104" s="24">
        <v>1533.7492999999999</v>
      </c>
      <c r="AB104" s="24">
        <v>1292.67064</v>
      </c>
      <c r="AC104" s="24">
        <v>1396.14346</v>
      </c>
      <c r="AD104" s="24">
        <v>1012.6460999999999</v>
      </c>
      <c r="AE104" s="24">
        <v>1042.3450499999999</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60.582866384398002</v>
      </c>
      <c r="D107" s="24">
        <v>131.75819703034</v>
      </c>
      <c r="E107" s="24">
        <v>148.79427863025799</v>
      </c>
      <c r="F107" s="24">
        <v>202.54585724928802</v>
      </c>
      <c r="G107" s="24">
        <v>189.02200387643299</v>
      </c>
      <c r="H107" s="24">
        <v>198.35349846905999</v>
      </c>
      <c r="I107" s="24">
        <v>197.62304628431988</v>
      </c>
      <c r="J107" s="24">
        <v>183.795096178943</v>
      </c>
      <c r="K107" s="24">
        <v>165.669092564267</v>
      </c>
      <c r="L107" s="24">
        <v>175.82105437294999</v>
      </c>
      <c r="M107" s="24">
        <v>171.94019674654999</v>
      </c>
      <c r="N107" s="24">
        <v>179.7789044614</v>
      </c>
      <c r="O107" s="24">
        <v>138.34709298145998</v>
      </c>
      <c r="P107" s="24">
        <v>126.57897990179899</v>
      </c>
      <c r="Q107" s="24">
        <v>142.45444352359999</v>
      </c>
      <c r="R107" s="24">
        <v>144.54845960059998</v>
      </c>
      <c r="S107" s="24">
        <v>134.680324106699</v>
      </c>
      <c r="T107" s="24">
        <v>128.5948694569</v>
      </c>
      <c r="U107" s="24">
        <v>143.60000318059897</v>
      </c>
      <c r="V107" s="24">
        <v>135.4605828974</v>
      </c>
      <c r="W107" s="24">
        <v>47.882260511799906</v>
      </c>
      <c r="X107" s="24">
        <v>1.0681159E-3</v>
      </c>
      <c r="Y107" s="24">
        <v>1.1351947E-3</v>
      </c>
      <c r="Z107" s="24">
        <v>1.2093061000000001E-3</v>
      </c>
      <c r="AA107" s="24">
        <v>1.1517951E-3</v>
      </c>
      <c r="AB107" s="24">
        <v>1.1467050999999901E-3</v>
      </c>
      <c r="AC107" s="24">
        <v>1.2024632E-3</v>
      </c>
      <c r="AD107" s="24">
        <v>1.2799235E-3</v>
      </c>
      <c r="AE107" s="24">
        <v>1.3448468999999999E-3</v>
      </c>
    </row>
    <row r="108" spans="1:31" x14ac:dyDescent="0.35">
      <c r="A108" s="28" t="s">
        <v>132</v>
      </c>
      <c r="B108" s="28" t="s">
        <v>72</v>
      </c>
      <c r="C108" s="24">
        <v>0</v>
      </c>
      <c r="D108" s="24">
        <v>0</v>
      </c>
      <c r="E108" s="24">
        <v>2.62347499999999E-5</v>
      </c>
      <c r="F108" s="24">
        <v>4.9779040000000002E-5</v>
      </c>
      <c r="G108" s="24">
        <v>4.8645269999999998E-5</v>
      </c>
      <c r="H108" s="24">
        <v>5.8623521999999999E-5</v>
      </c>
      <c r="I108" s="24">
        <v>5.6688823000000001E-5</v>
      </c>
      <c r="J108" s="24">
        <v>5.5968509999999999E-5</v>
      </c>
      <c r="K108" s="24">
        <v>6.5738459999999896E-5</v>
      </c>
      <c r="L108" s="24">
        <v>7.9352589999999996E-5</v>
      </c>
      <c r="M108" s="24">
        <v>1.0097509999999999E-4</v>
      </c>
      <c r="N108" s="24">
        <v>611.29503999999997</v>
      </c>
      <c r="O108" s="24">
        <v>584.47760000000005</v>
      </c>
      <c r="P108" s="24">
        <v>544.65329999999994</v>
      </c>
      <c r="Q108" s="24">
        <v>866.71579999999994</v>
      </c>
      <c r="R108" s="24">
        <v>888.44110000000001</v>
      </c>
      <c r="S108" s="24">
        <v>2038.6024</v>
      </c>
      <c r="T108" s="24">
        <v>2079.4279999999999</v>
      </c>
      <c r="U108" s="24">
        <v>2260.6089999999999</v>
      </c>
      <c r="V108" s="24">
        <v>2191.6277</v>
      </c>
      <c r="W108" s="24">
        <v>4357.2139999999999</v>
      </c>
      <c r="X108" s="24">
        <v>4204.1806999999999</v>
      </c>
      <c r="Y108" s="24">
        <v>3849.6062000000002</v>
      </c>
      <c r="Z108" s="24">
        <v>4498.9633999999996</v>
      </c>
      <c r="AA108" s="24">
        <v>4427.6646000000001</v>
      </c>
      <c r="AB108" s="24">
        <v>4245.0839999999998</v>
      </c>
      <c r="AC108" s="24">
        <v>4306.0272999999997</v>
      </c>
      <c r="AD108" s="24">
        <v>4443.0546999999997</v>
      </c>
      <c r="AE108" s="24">
        <v>4359.66</v>
      </c>
    </row>
    <row r="109" spans="1:31" x14ac:dyDescent="0.35">
      <c r="A109" s="28" t="s">
        <v>132</v>
      </c>
      <c r="B109" s="28" t="s">
        <v>76</v>
      </c>
      <c r="C109" s="24">
        <v>9.2915412999999987</v>
      </c>
      <c r="D109" s="24">
        <v>23.3540727</v>
      </c>
      <c r="E109" s="24">
        <v>85.39743399999999</v>
      </c>
      <c r="F109" s="24">
        <v>226.22749699999991</v>
      </c>
      <c r="G109" s="24">
        <v>354.12987999999996</v>
      </c>
      <c r="H109" s="24">
        <v>507.93526999999995</v>
      </c>
      <c r="I109" s="24">
        <v>660.68870600000002</v>
      </c>
      <c r="J109" s="24">
        <v>793.68013999999994</v>
      </c>
      <c r="K109" s="24">
        <v>921.53948000000003</v>
      </c>
      <c r="L109" s="24">
        <v>1050.57107</v>
      </c>
      <c r="M109" s="24">
        <v>1171.42642</v>
      </c>
      <c r="N109" s="24">
        <v>1353.1296500000001</v>
      </c>
      <c r="O109" s="24">
        <v>1500.3977500000001</v>
      </c>
      <c r="P109" s="24">
        <v>1591.42347</v>
      </c>
      <c r="Q109" s="24">
        <v>1930.828</v>
      </c>
      <c r="R109" s="24">
        <v>2022.0692299999998</v>
      </c>
      <c r="S109" s="24">
        <v>1959.09347</v>
      </c>
      <c r="T109" s="24">
        <v>2004.1081199999999</v>
      </c>
      <c r="U109" s="24">
        <v>2154.54576</v>
      </c>
      <c r="V109" s="24">
        <v>2161.7199000000001</v>
      </c>
      <c r="W109" s="24">
        <v>2232.4520199999997</v>
      </c>
      <c r="X109" s="24">
        <v>2296.16372</v>
      </c>
      <c r="Y109" s="24">
        <v>2006.46766</v>
      </c>
      <c r="Z109" s="24">
        <v>2379.2048</v>
      </c>
      <c r="AA109" s="24">
        <v>2430.1964199999998</v>
      </c>
      <c r="AB109" s="24">
        <v>2262.3892999999998</v>
      </c>
      <c r="AC109" s="24">
        <v>2251.9664599999996</v>
      </c>
      <c r="AD109" s="24">
        <v>2328.36753</v>
      </c>
      <c r="AE109" s="24">
        <v>2246.4477000000002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107.9653529347369</v>
      </c>
      <c r="D112" s="24">
        <v>107.26299348111399</v>
      </c>
      <c r="E112" s="24">
        <v>123.98476909739499</v>
      </c>
      <c r="F112" s="24">
        <v>122.49526648717691</v>
      </c>
      <c r="G112" s="24">
        <v>115.42431178484799</v>
      </c>
      <c r="H112" s="24">
        <v>115.948304431</v>
      </c>
      <c r="I112" s="24">
        <v>115.966807602637</v>
      </c>
      <c r="J112" s="24">
        <v>110.14899307709</v>
      </c>
      <c r="K112" s="24">
        <v>103.35884440915001</v>
      </c>
      <c r="L112" s="24">
        <v>103.93582442650499</v>
      </c>
      <c r="M112" s="24">
        <v>97.870232156229889</v>
      </c>
      <c r="N112" s="24">
        <v>216.43741899999992</v>
      </c>
      <c r="O112" s="24">
        <v>211.99744200000001</v>
      </c>
      <c r="P112" s="24">
        <v>185.94266999999991</v>
      </c>
      <c r="Q112" s="24">
        <v>633.55511000000001</v>
      </c>
      <c r="R112" s="24">
        <v>630.85579999999993</v>
      </c>
      <c r="S112" s="24">
        <v>742.41065000000003</v>
      </c>
      <c r="T112" s="24">
        <v>729.11419999999998</v>
      </c>
      <c r="U112" s="24">
        <v>858.20937000000004</v>
      </c>
      <c r="V112" s="24">
        <v>845.0523199999999</v>
      </c>
      <c r="W112" s="24">
        <v>936.26509999999996</v>
      </c>
      <c r="X112" s="24">
        <v>923.07772999999997</v>
      </c>
      <c r="Y112" s="24">
        <v>848.40726499999994</v>
      </c>
      <c r="Z112" s="24">
        <v>913.47865999999999</v>
      </c>
      <c r="AA112" s="24">
        <v>920.38816499999996</v>
      </c>
      <c r="AB112" s="24">
        <v>841.98298999999997</v>
      </c>
      <c r="AC112" s="24">
        <v>826.60006999999996</v>
      </c>
      <c r="AD112" s="24">
        <v>842.19571199999996</v>
      </c>
      <c r="AE112" s="24">
        <v>808.62835000000007</v>
      </c>
    </row>
    <row r="113" spans="1:31" x14ac:dyDescent="0.35">
      <c r="A113" s="28" t="s">
        <v>133</v>
      </c>
      <c r="B113" s="28" t="s">
        <v>72</v>
      </c>
      <c r="C113" s="24">
        <v>0</v>
      </c>
      <c r="D113" s="24">
        <v>0</v>
      </c>
      <c r="E113" s="24">
        <v>2.1773220000000002E-5</v>
      </c>
      <c r="F113" s="24">
        <v>2.2274436999999999E-5</v>
      </c>
      <c r="G113" s="24">
        <v>2.1825420000000001E-5</v>
      </c>
      <c r="H113" s="24">
        <v>2.5770691999999999E-5</v>
      </c>
      <c r="I113" s="24">
        <v>2.5596542E-5</v>
      </c>
      <c r="J113" s="24">
        <v>2.5890767999999999E-5</v>
      </c>
      <c r="K113" s="24">
        <v>2.6701866E-5</v>
      </c>
      <c r="L113" s="24">
        <v>2.8992206E-5</v>
      </c>
      <c r="M113" s="24">
        <v>3.0528833999999998E-5</v>
      </c>
      <c r="N113" s="24">
        <v>6.0021909999999901E-5</v>
      </c>
      <c r="O113" s="24">
        <v>5.8628843999999997E-5</v>
      </c>
      <c r="P113" s="24">
        <v>5.7966376000000002E-5</v>
      </c>
      <c r="Q113" s="24">
        <v>7.1636200000000004E-5</v>
      </c>
      <c r="R113" s="24">
        <v>7.0930814999999996E-5</v>
      </c>
      <c r="S113" s="24">
        <v>9.3086359999999994E-5</v>
      </c>
      <c r="T113" s="24">
        <v>9.3737129999999996E-5</v>
      </c>
      <c r="U113" s="24">
        <v>9.7146139999999896E-5</v>
      </c>
      <c r="V113" s="24">
        <v>9.8499883999999998E-5</v>
      </c>
      <c r="W113" s="24">
        <v>1.276246E-4</v>
      </c>
      <c r="X113" s="24">
        <v>1.23071639999999E-4</v>
      </c>
      <c r="Y113" s="24">
        <v>1.222164E-4</v>
      </c>
      <c r="Z113" s="24">
        <v>1.7231654999999999E-4</v>
      </c>
      <c r="AA113" s="24">
        <v>1.7010625999999999E-4</v>
      </c>
      <c r="AB113" s="24">
        <v>1.656099E-4</v>
      </c>
      <c r="AC113" s="24">
        <v>1.7017276000000001E-4</v>
      </c>
      <c r="AD113" s="24">
        <v>1.7172672999999901E-4</v>
      </c>
      <c r="AE113" s="24">
        <v>1.747675E-4</v>
      </c>
    </row>
    <row r="114" spans="1:31" x14ac:dyDescent="0.35">
      <c r="A114" s="28" t="s">
        <v>133</v>
      </c>
      <c r="B114" s="28" t="s">
        <v>76</v>
      </c>
      <c r="C114" s="24">
        <v>16.687275999999898</v>
      </c>
      <c r="D114" s="24">
        <v>32.277698999999998</v>
      </c>
      <c r="E114" s="24">
        <v>63.862561999999997</v>
      </c>
      <c r="F114" s="24">
        <v>95.732726999999997</v>
      </c>
      <c r="G114" s="24">
        <v>123.836906</v>
      </c>
      <c r="H114" s="24">
        <v>157.16992999999999</v>
      </c>
      <c r="I114" s="24">
        <v>197.976482</v>
      </c>
      <c r="J114" s="24">
        <v>233.839697</v>
      </c>
      <c r="K114" s="24">
        <v>271.44526999999999</v>
      </c>
      <c r="L114" s="24">
        <v>309.83528499999898</v>
      </c>
      <c r="M114" s="24">
        <v>340.853273</v>
      </c>
      <c r="N114" s="24">
        <v>374.76251999999999</v>
      </c>
      <c r="O114" s="24">
        <v>407.92075399999896</v>
      </c>
      <c r="P114" s="24">
        <v>430.69373000000002</v>
      </c>
      <c r="Q114" s="24">
        <v>466.15003999999897</v>
      </c>
      <c r="R114" s="24">
        <v>481.46929999999998</v>
      </c>
      <c r="S114" s="24">
        <v>483.01359000000002</v>
      </c>
      <c r="T114" s="24">
        <v>487.4271</v>
      </c>
      <c r="U114" s="24">
        <v>523.02337999999997</v>
      </c>
      <c r="V114" s="24">
        <v>520.95992000000001</v>
      </c>
      <c r="W114" s="24">
        <v>541.01170000000002</v>
      </c>
      <c r="X114" s="24">
        <v>536.90430000000003</v>
      </c>
      <c r="Y114" s="24">
        <v>481.25299000000001</v>
      </c>
      <c r="Z114" s="24">
        <v>549.10626999999999</v>
      </c>
      <c r="AA114" s="24">
        <v>559.36825999999894</v>
      </c>
      <c r="AB114" s="24">
        <v>468.343546</v>
      </c>
      <c r="AC114" s="24">
        <v>468.10991999999999</v>
      </c>
      <c r="AD114" s="24">
        <v>487.22154999999998</v>
      </c>
      <c r="AE114" s="24">
        <v>446.52331499999991</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1.1457545E-5</v>
      </c>
      <c r="D117" s="24">
        <v>1.6865854999999899E-5</v>
      </c>
      <c r="E117" s="24">
        <v>1.66660299999999E-5</v>
      </c>
      <c r="F117" s="24">
        <v>2.0196090000000001E-5</v>
      </c>
      <c r="G117" s="24">
        <v>2.6928163E-5</v>
      </c>
      <c r="H117" s="24">
        <v>2.7418481999999999E-5</v>
      </c>
      <c r="I117" s="24">
        <v>3.4254429999999997E-5</v>
      </c>
      <c r="J117" s="24">
        <v>3.9539826999999998E-5</v>
      </c>
      <c r="K117" s="24">
        <v>5.2353654999999997E-5</v>
      </c>
      <c r="L117" s="24">
        <v>5.6427973000000002E-5</v>
      </c>
      <c r="M117" s="24">
        <v>6.1648329999999999E-5</v>
      </c>
      <c r="N117" s="24">
        <v>7.6608809999999998E-5</v>
      </c>
      <c r="O117" s="24">
        <v>7.7747539999999997E-5</v>
      </c>
      <c r="P117" s="24">
        <v>8.3018090000000003E-5</v>
      </c>
      <c r="Q117" s="24">
        <v>8.8515059999999898E-5</v>
      </c>
      <c r="R117" s="24">
        <v>8.5613969999999995E-5</v>
      </c>
      <c r="S117" s="24">
        <v>9.5905549999999995E-5</v>
      </c>
      <c r="T117" s="24">
        <v>9.4105714999999997E-5</v>
      </c>
      <c r="U117" s="24">
        <v>1.3062166E-4</v>
      </c>
      <c r="V117" s="24">
        <v>1.4164620000000001E-4</v>
      </c>
      <c r="W117" s="24">
        <v>1.5672042000000001E-4</v>
      </c>
      <c r="X117" s="24">
        <v>1.3919576E-4</v>
      </c>
      <c r="Y117" s="24">
        <v>1.5572175999999999E-4</v>
      </c>
      <c r="Z117" s="24">
        <v>1.6804914000000001E-4</v>
      </c>
      <c r="AA117" s="24">
        <v>1.6449623000000001E-4</v>
      </c>
      <c r="AB117" s="24">
        <v>1.7583327999999999E-4</v>
      </c>
      <c r="AC117" s="24">
        <v>1.76492639999999E-4</v>
      </c>
      <c r="AD117" s="24">
        <v>1.99906899999999E-4</v>
      </c>
      <c r="AE117" s="24">
        <v>2.4247906000000001E-4</v>
      </c>
    </row>
    <row r="118" spans="1:31" x14ac:dyDescent="0.35">
      <c r="A118" s="28" t="s">
        <v>134</v>
      </c>
      <c r="B118" s="28" t="s">
        <v>72</v>
      </c>
      <c r="C118" s="24">
        <v>0</v>
      </c>
      <c r="D118" s="24">
        <v>0</v>
      </c>
      <c r="E118" s="24">
        <v>5.1628474999999899E-5</v>
      </c>
      <c r="F118" s="24">
        <v>5.2217020999999901E-5</v>
      </c>
      <c r="G118" s="24">
        <v>5.6024523999999998E-5</v>
      </c>
      <c r="H118" s="24">
        <v>6.1259336999999999E-5</v>
      </c>
      <c r="I118" s="24">
        <v>8.0315523000000003E-5</v>
      </c>
      <c r="J118" s="24">
        <v>8.6488311999999989E-5</v>
      </c>
      <c r="K118" s="24">
        <v>7.0730903674699999</v>
      </c>
      <c r="L118" s="24">
        <v>401.80642979618</v>
      </c>
      <c r="M118" s="24">
        <v>509.83487983207999</v>
      </c>
      <c r="N118" s="24">
        <v>2008.7133429790999</v>
      </c>
      <c r="O118" s="24">
        <v>1944.3942469656799</v>
      </c>
      <c r="P118" s="24">
        <v>1952.5279470491998</v>
      </c>
      <c r="Q118" s="24">
        <v>2000.0140613813301</v>
      </c>
      <c r="R118" s="24">
        <v>1957.1182607251001</v>
      </c>
      <c r="S118" s="24">
        <v>2065.5867611962303</v>
      </c>
      <c r="T118" s="24">
        <v>2139.3063548356999</v>
      </c>
      <c r="U118" s="24">
        <v>2335.6880833555001</v>
      </c>
      <c r="V118" s="24">
        <v>2273.3422083847004</v>
      </c>
      <c r="W118" s="24">
        <v>2292.7586718829998</v>
      </c>
      <c r="X118" s="24">
        <v>2223.7137616437299</v>
      </c>
      <c r="Y118" s="24">
        <v>2106.0408798068202</v>
      </c>
      <c r="Z118" s="24">
        <v>2303.2890007271799</v>
      </c>
      <c r="AA118" s="24">
        <v>2251.4004929845</v>
      </c>
      <c r="AB118" s="24">
        <v>2080.2003871666598</v>
      </c>
      <c r="AC118" s="24">
        <v>2109.7540979055602</v>
      </c>
      <c r="AD118" s="24">
        <v>2115.5192156442599</v>
      </c>
      <c r="AE118" s="24">
        <v>2079.8061306507198</v>
      </c>
    </row>
    <row r="119" spans="1:31" x14ac:dyDescent="0.35">
      <c r="A119" s="28" t="s">
        <v>134</v>
      </c>
      <c r="B119" s="28" t="s">
        <v>76</v>
      </c>
      <c r="C119" s="24">
        <v>0.41593852999999997</v>
      </c>
      <c r="D119" s="24">
        <v>2.2369304699999999</v>
      </c>
      <c r="E119" s="24">
        <v>4.5066816999999997</v>
      </c>
      <c r="F119" s="24">
        <v>5.6237613</v>
      </c>
      <c r="G119" s="24">
        <v>9.5621413000000004</v>
      </c>
      <c r="H119" s="24">
        <v>13.8576807</v>
      </c>
      <c r="I119" s="24">
        <v>30.407621300000002</v>
      </c>
      <c r="J119" s="24">
        <v>39.097195799999994</v>
      </c>
      <c r="K119" s="24">
        <v>57.375588999999998</v>
      </c>
      <c r="L119" s="24">
        <v>70.009102999999996</v>
      </c>
      <c r="M119" s="24">
        <v>78.513670000000005</v>
      </c>
      <c r="N119" s="24">
        <v>84.218369999999993</v>
      </c>
      <c r="O119" s="24">
        <v>90.308711000000002</v>
      </c>
      <c r="P119" s="24">
        <v>89.647334000000001</v>
      </c>
      <c r="Q119" s="24">
        <v>108.64053199999989</v>
      </c>
      <c r="R119" s="24">
        <v>120.75012199999999</v>
      </c>
      <c r="S119" s="24">
        <v>106.865933</v>
      </c>
      <c r="T119" s="24">
        <v>113.96791300000001</v>
      </c>
      <c r="U119" s="24">
        <v>131.0766459999999</v>
      </c>
      <c r="V119" s="24">
        <v>136.63578699999999</v>
      </c>
      <c r="W119" s="24">
        <v>134.64089799999888</v>
      </c>
      <c r="X119" s="24">
        <v>127.96249</v>
      </c>
      <c r="Y119" s="24">
        <v>118.1304679999989</v>
      </c>
      <c r="Z119" s="24">
        <v>139.8192379999999</v>
      </c>
      <c r="AA119" s="24">
        <v>144.78451200000001</v>
      </c>
      <c r="AB119" s="24">
        <v>122.96500699999899</v>
      </c>
      <c r="AC119" s="24">
        <v>123.111137</v>
      </c>
      <c r="AD119" s="24">
        <v>128.09833399999999</v>
      </c>
      <c r="AE119" s="24">
        <v>123.93940799999891</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19609.820524798753</v>
      </c>
      <c r="D124" s="24">
        <v>22593.02581538949</v>
      </c>
      <c r="E124" s="24">
        <v>25795.440529221392</v>
      </c>
      <c r="F124" s="24">
        <v>28515.647989408993</v>
      </c>
      <c r="G124" s="24">
        <v>30896.268913726803</v>
      </c>
      <c r="H124" s="24">
        <v>36193.482707354939</v>
      </c>
      <c r="I124" s="24">
        <v>39710.144623191954</v>
      </c>
      <c r="J124" s="24">
        <v>38725.984701624904</v>
      </c>
      <c r="K124" s="24">
        <v>43631.990621909186</v>
      </c>
      <c r="L124" s="24">
        <v>48413.251200431951</v>
      </c>
      <c r="M124" s="24">
        <v>52307.938097032616</v>
      </c>
      <c r="N124" s="24">
        <v>56014.182328491297</v>
      </c>
      <c r="O124" s="24">
        <v>58003.92001024339</v>
      </c>
      <c r="P124" s="24">
        <v>58926.417366580266</v>
      </c>
      <c r="Q124" s="24">
        <v>65866.101334952735</v>
      </c>
      <c r="R124" s="24">
        <v>68092.082337759988</v>
      </c>
      <c r="S124" s="24">
        <v>63807.389096906387</v>
      </c>
      <c r="T124" s="24">
        <v>69181.156659901229</v>
      </c>
      <c r="U124" s="24">
        <v>74209.076598701708</v>
      </c>
      <c r="V124" s="24">
        <v>78074.278965345511</v>
      </c>
      <c r="W124" s="24">
        <v>80449.260138346421</v>
      </c>
      <c r="X124" s="24">
        <v>80681.864023744085</v>
      </c>
      <c r="Y124" s="24">
        <v>80496.349668902156</v>
      </c>
      <c r="Z124" s="24">
        <v>88733.667211950335</v>
      </c>
      <c r="AA124" s="24">
        <v>91059.096006789143</v>
      </c>
      <c r="AB124" s="24">
        <v>84167.160307204715</v>
      </c>
      <c r="AC124" s="24">
        <v>90920.65386458888</v>
      </c>
      <c r="AD124" s="24">
        <v>97349.545013143375</v>
      </c>
      <c r="AE124" s="24">
        <v>101355.04649412778</v>
      </c>
    </row>
    <row r="125" spans="1:31" collapsed="1" x14ac:dyDescent="0.35">
      <c r="A125" s="28" t="s">
        <v>40</v>
      </c>
      <c r="B125" s="28" t="s">
        <v>77</v>
      </c>
      <c r="C125" s="24">
        <v>287.73691275426609</v>
      </c>
      <c r="D125" s="24">
        <v>515.40787073588285</v>
      </c>
      <c r="E125" s="24">
        <v>884.83406588973048</v>
      </c>
      <c r="F125" s="24">
        <v>1254.7849748144738</v>
      </c>
      <c r="G125" s="24">
        <v>1593.4650659952131</v>
      </c>
      <c r="H125" s="24">
        <v>1866.0164059986998</v>
      </c>
      <c r="I125" s="24">
        <v>2141.760206632694</v>
      </c>
      <c r="J125" s="24">
        <v>2361.8162965853339</v>
      </c>
      <c r="K125" s="24">
        <v>2552.4657322368294</v>
      </c>
      <c r="L125" s="24">
        <v>2810.5931129098599</v>
      </c>
      <c r="M125" s="24">
        <v>3083.7037668790745</v>
      </c>
      <c r="N125" s="24">
        <v>3382.269755081526</v>
      </c>
      <c r="O125" s="24">
        <v>3716.9767982453018</v>
      </c>
      <c r="P125" s="24">
        <v>3982.877085965144</v>
      </c>
      <c r="Q125" s="24">
        <v>4236.6884073985748</v>
      </c>
      <c r="R125" s="24">
        <v>4189.6005468433723</v>
      </c>
      <c r="S125" s="24">
        <v>4164.9550386451247</v>
      </c>
      <c r="T125" s="24">
        <v>4139.2710786534481</v>
      </c>
      <c r="U125" s="24">
        <v>4136.7706898771457</v>
      </c>
      <c r="V125" s="24">
        <v>4095.7536186569719</v>
      </c>
      <c r="W125" s="24">
        <v>4080.5611695041625</v>
      </c>
      <c r="X125" s="24">
        <v>4061.1181196429652</v>
      </c>
      <c r="Y125" s="24">
        <v>4052.4213580448532</v>
      </c>
      <c r="Z125" s="24">
        <v>4004.517632231526</v>
      </c>
      <c r="AA125" s="24">
        <v>3963.4951713576256</v>
      </c>
      <c r="AB125" s="24">
        <v>3836.8522372622392</v>
      </c>
      <c r="AC125" s="24">
        <v>3731.3040564041066</v>
      </c>
      <c r="AD125" s="24">
        <v>3603.5117044224648</v>
      </c>
      <c r="AE125" s="24">
        <v>3483.2237242953734</v>
      </c>
    </row>
    <row r="126" spans="1:31" collapsed="1" x14ac:dyDescent="0.35">
      <c r="A126" s="28" t="s">
        <v>40</v>
      </c>
      <c r="B126" s="28" t="s">
        <v>78</v>
      </c>
      <c r="C126" s="24">
        <v>244.39855218300195</v>
      </c>
      <c r="D126" s="24">
        <v>437.83511100160956</v>
      </c>
      <c r="E126" s="24">
        <v>751.51685023187736</v>
      </c>
      <c r="F126" s="24">
        <v>1066.2117721221434</v>
      </c>
      <c r="G126" s="24">
        <v>1353.535995967894</v>
      </c>
      <c r="H126" s="24">
        <v>1585.0053865919087</v>
      </c>
      <c r="I126" s="24">
        <v>1820.0294973418661</v>
      </c>
      <c r="J126" s="24">
        <v>2006.0316135415947</v>
      </c>
      <c r="K126" s="24">
        <v>2167.827870375686</v>
      </c>
      <c r="L126" s="24">
        <v>2387.2175252604402</v>
      </c>
      <c r="M126" s="24">
        <v>2618.8192551523357</v>
      </c>
      <c r="N126" s="24">
        <v>2873.0492508742686</v>
      </c>
      <c r="O126" s="24">
        <v>3158.6308122963815</v>
      </c>
      <c r="P126" s="24">
        <v>3383.0910177141354</v>
      </c>
      <c r="Q126" s="24">
        <v>3598.8653545999446</v>
      </c>
      <c r="R126" s="24">
        <v>3557.9991105661338</v>
      </c>
      <c r="S126" s="24">
        <v>3537.7465030085968</v>
      </c>
      <c r="T126" s="24">
        <v>3515.3024822125371</v>
      </c>
      <c r="U126" s="24">
        <v>3513.3349930000199</v>
      </c>
      <c r="V126" s="24">
        <v>3480.064449957843</v>
      </c>
      <c r="W126" s="24">
        <v>3466.5362884251758</v>
      </c>
      <c r="X126" s="24">
        <v>3449.386447727883</v>
      </c>
      <c r="Y126" s="24">
        <v>3443.129058732085</v>
      </c>
      <c r="Z126" s="24">
        <v>3400.9046564581881</v>
      </c>
      <c r="AA126" s="24">
        <v>3367.1337146603978</v>
      </c>
      <c r="AB126" s="24">
        <v>3259.9543613195342</v>
      </c>
      <c r="AC126" s="24">
        <v>3169.3735571215093</v>
      </c>
      <c r="AD126" s="24">
        <v>3061.4142901630357</v>
      </c>
      <c r="AE126" s="24">
        <v>2957.9154762473622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5840.3921095261285</v>
      </c>
      <c r="D129" s="24">
        <v>6848.5857851676201</v>
      </c>
      <c r="E129" s="24">
        <v>7568.6907309200897</v>
      </c>
      <c r="F129" s="24">
        <v>8523.6303782349605</v>
      </c>
      <c r="G129" s="24">
        <v>9260.6378658641006</v>
      </c>
      <c r="H129" s="24">
        <v>11220.51553852562</v>
      </c>
      <c r="I129" s="24">
        <v>12200.04355338293</v>
      </c>
      <c r="J129" s="24">
        <v>11840.568266161839</v>
      </c>
      <c r="K129" s="24">
        <v>13148.031712476379</v>
      </c>
      <c r="L129" s="24">
        <v>14967.899162005449</v>
      </c>
      <c r="M129" s="24">
        <v>16704.443926411892</v>
      </c>
      <c r="N129" s="24">
        <v>17428.944707672737</v>
      </c>
      <c r="O129" s="24">
        <v>18411.568835787592</v>
      </c>
      <c r="P129" s="24">
        <v>18706.437080883661</v>
      </c>
      <c r="Q129" s="24">
        <v>21549.80948255958</v>
      </c>
      <c r="R129" s="24">
        <v>22022.328899635671</v>
      </c>
      <c r="S129" s="24">
        <v>20511.78968151053</v>
      </c>
      <c r="T129" s="24">
        <v>21846.137956977469</v>
      </c>
      <c r="U129" s="24">
        <v>23896.48756332359</v>
      </c>
      <c r="V129" s="24">
        <v>25827.632976557081</v>
      </c>
      <c r="W129" s="24">
        <v>25866.633962248161</v>
      </c>
      <c r="X129" s="24">
        <v>26322.658967029471</v>
      </c>
      <c r="Y129" s="24">
        <v>26189.115850600429</v>
      </c>
      <c r="Z129" s="24">
        <v>29655.965120395271</v>
      </c>
      <c r="AA129" s="24">
        <v>30038.817272152271</v>
      </c>
      <c r="AB129" s="24">
        <v>27505.50493109665</v>
      </c>
      <c r="AC129" s="24">
        <v>29065.966556606851</v>
      </c>
      <c r="AD129" s="24">
        <v>31621.801150546489</v>
      </c>
      <c r="AE129" s="24">
        <v>33685.242024408151</v>
      </c>
    </row>
    <row r="130" spans="1:31" x14ac:dyDescent="0.35">
      <c r="A130" s="28" t="s">
        <v>130</v>
      </c>
      <c r="B130" s="28" t="s">
        <v>77</v>
      </c>
      <c r="C130" s="24">
        <v>100.58281710910751</v>
      </c>
      <c r="D130" s="24">
        <v>193.1589085588455</v>
      </c>
      <c r="E130" s="24">
        <v>291.10654456740201</v>
      </c>
      <c r="F130" s="24">
        <v>396.213918386459</v>
      </c>
      <c r="G130" s="24">
        <v>501.90241513395</v>
      </c>
      <c r="H130" s="24">
        <v>585.40249528884499</v>
      </c>
      <c r="I130" s="24">
        <v>672.77160983419003</v>
      </c>
      <c r="J130" s="24">
        <v>746.57528838014503</v>
      </c>
      <c r="K130" s="24">
        <v>809.24615791511496</v>
      </c>
      <c r="L130" s="24">
        <v>898.89602584434999</v>
      </c>
      <c r="M130" s="24">
        <v>990.65309636759503</v>
      </c>
      <c r="N130" s="24">
        <v>1097.5089204624849</v>
      </c>
      <c r="O130" s="24">
        <v>1203.957169733045</v>
      </c>
      <c r="P130" s="24">
        <v>1289.4710901718099</v>
      </c>
      <c r="Q130" s="24">
        <v>1377.5795031290049</v>
      </c>
      <c r="R130" s="24">
        <v>1364.1938231480101</v>
      </c>
      <c r="S130" s="24">
        <v>1359.3640117130249</v>
      </c>
      <c r="T130" s="24">
        <v>1353.4315302653301</v>
      </c>
      <c r="U130" s="24">
        <v>1358.2135330066651</v>
      </c>
      <c r="V130" s="24">
        <v>1347.5027647827701</v>
      </c>
      <c r="W130" s="24">
        <v>1347.997830696105</v>
      </c>
      <c r="X130" s="24">
        <v>1344.7628960542652</v>
      </c>
      <c r="Y130" s="24">
        <v>1341.927045290945</v>
      </c>
      <c r="Z130" s="24">
        <v>1330.3631493911698</v>
      </c>
      <c r="AA130" s="24">
        <v>1318.1665059661848</v>
      </c>
      <c r="AB130" s="24">
        <v>1275.3935429294099</v>
      </c>
      <c r="AC130" s="24">
        <v>1239.7391591472601</v>
      </c>
      <c r="AD130" s="24">
        <v>1196.3678171691849</v>
      </c>
      <c r="AE130" s="24">
        <v>1156.4911894207</v>
      </c>
    </row>
    <row r="131" spans="1:31" x14ac:dyDescent="0.35">
      <c r="A131" s="28" t="s">
        <v>130</v>
      </c>
      <c r="B131" s="28" t="s">
        <v>78</v>
      </c>
      <c r="C131" s="24">
        <v>85.410216801166499</v>
      </c>
      <c r="D131" s="24">
        <v>164.06932347488402</v>
      </c>
      <c r="E131" s="24">
        <v>247.29409481191601</v>
      </c>
      <c r="F131" s="24">
        <v>336.77311413288101</v>
      </c>
      <c r="G131" s="24">
        <v>426.51979870605453</v>
      </c>
      <c r="H131" s="24">
        <v>497.18382034683196</v>
      </c>
      <c r="I131" s="24">
        <v>571.82752171897505</v>
      </c>
      <c r="J131" s="24">
        <v>634.16396278381001</v>
      </c>
      <c r="K131" s="24">
        <v>687.24308460616999</v>
      </c>
      <c r="L131" s="24">
        <v>763.51792943573003</v>
      </c>
      <c r="M131" s="24">
        <v>841.06944710540506</v>
      </c>
      <c r="N131" s="24">
        <v>932.08545687674996</v>
      </c>
      <c r="O131" s="24">
        <v>1022.915764251705</v>
      </c>
      <c r="P131" s="24">
        <v>1095.5481060790999</v>
      </c>
      <c r="Q131" s="24">
        <v>1169.7831059408149</v>
      </c>
      <c r="R131" s="24">
        <v>1158.630858617305</v>
      </c>
      <c r="S131" s="24">
        <v>1154.235188848495</v>
      </c>
      <c r="T131" s="24">
        <v>1150.0294416389449</v>
      </c>
      <c r="U131" s="24">
        <v>1153.2682791213949</v>
      </c>
      <c r="V131" s="24">
        <v>1144.4845349683751</v>
      </c>
      <c r="W131" s="24">
        <v>1145.2489641780851</v>
      </c>
      <c r="X131" s="24">
        <v>1142.9919884948699</v>
      </c>
      <c r="Y131" s="24">
        <v>1140.5826252040849</v>
      </c>
      <c r="Z131" s="24">
        <v>1129.407562284465</v>
      </c>
      <c r="AA131" s="24">
        <v>1119.82276217651</v>
      </c>
      <c r="AB131" s="24">
        <v>1083.9476464576701</v>
      </c>
      <c r="AC131" s="24">
        <v>1053.3342291679351</v>
      </c>
      <c r="AD131" s="24">
        <v>1016.48851031494</v>
      </c>
      <c r="AE131" s="24">
        <v>981.96600183104999</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5969.3902084891197</v>
      </c>
      <c r="D134" s="24">
        <v>6978.0983621853293</v>
      </c>
      <c r="E134" s="24">
        <v>7706.5945134791709</v>
      </c>
      <c r="F134" s="24">
        <v>8304.5519187279006</v>
      </c>
      <c r="G134" s="24">
        <v>9311.8179760340699</v>
      </c>
      <c r="H134" s="24">
        <v>10739.56155344832</v>
      </c>
      <c r="I134" s="24">
        <v>11742.373032706892</v>
      </c>
      <c r="J134" s="24">
        <v>10679.37559169023</v>
      </c>
      <c r="K134" s="24">
        <v>12453.050436443789</v>
      </c>
      <c r="L134" s="24">
        <v>13739.22051775133</v>
      </c>
      <c r="M134" s="24">
        <v>15349.065650939579</v>
      </c>
      <c r="N134" s="24">
        <v>16175.815343390799</v>
      </c>
      <c r="O134" s="24">
        <v>16542.175996491191</v>
      </c>
      <c r="P134" s="24">
        <v>17496.420165388201</v>
      </c>
      <c r="Q134" s="24">
        <v>19379.26663198007</v>
      </c>
      <c r="R134" s="24">
        <v>20059.13190183089</v>
      </c>
      <c r="S134" s="24">
        <v>17627.639741902891</v>
      </c>
      <c r="T134" s="24">
        <v>19804.64101872551</v>
      </c>
      <c r="U134" s="24">
        <v>21119.9602723875</v>
      </c>
      <c r="V134" s="24">
        <v>22953.599527396949</v>
      </c>
      <c r="W134" s="24">
        <v>23292.484485983703</v>
      </c>
      <c r="X134" s="24">
        <v>23042.700561143702</v>
      </c>
      <c r="Y134" s="24">
        <v>23920.27058115472</v>
      </c>
      <c r="Z134" s="24">
        <v>26062.117362780271</v>
      </c>
      <c r="AA134" s="24">
        <v>26829.54028746931</v>
      </c>
      <c r="AB134" s="24">
        <v>23237.570748645579</v>
      </c>
      <c r="AC134" s="24">
        <v>26038.77737440604</v>
      </c>
      <c r="AD134" s="24">
        <v>27730.282477203909</v>
      </c>
      <c r="AE134" s="24">
        <v>29886.573220772021</v>
      </c>
    </row>
    <row r="135" spans="1:31" x14ac:dyDescent="0.35">
      <c r="A135" s="28" t="s">
        <v>131</v>
      </c>
      <c r="B135" s="28" t="s">
        <v>77</v>
      </c>
      <c r="C135" s="24">
        <v>56.242850093662497</v>
      </c>
      <c r="D135" s="24">
        <v>136.370387511432</v>
      </c>
      <c r="E135" s="24">
        <v>221.91403595638249</v>
      </c>
      <c r="F135" s="24">
        <v>314.59989267921446</v>
      </c>
      <c r="G135" s="24">
        <v>403.05946062421799</v>
      </c>
      <c r="H135" s="24">
        <v>466.63424376010846</v>
      </c>
      <c r="I135" s="24">
        <v>534.06534857475503</v>
      </c>
      <c r="J135" s="24">
        <v>596.54048186397495</v>
      </c>
      <c r="K135" s="24">
        <v>649.752934215545</v>
      </c>
      <c r="L135" s="24">
        <v>718.37751611900001</v>
      </c>
      <c r="M135" s="24">
        <v>792.88135350608502</v>
      </c>
      <c r="N135" s="24">
        <v>877.55771448755002</v>
      </c>
      <c r="O135" s="24">
        <v>964.18944078826496</v>
      </c>
      <c r="P135" s="24">
        <v>1032.56017232513</v>
      </c>
      <c r="Q135" s="24">
        <v>1100.2361424560499</v>
      </c>
      <c r="R135" s="24">
        <v>1082.6174977493249</v>
      </c>
      <c r="S135" s="24">
        <v>1073.4900666804299</v>
      </c>
      <c r="T135" s="24">
        <v>1066.27268629074</v>
      </c>
      <c r="U135" s="24">
        <v>1063.9109301872252</v>
      </c>
      <c r="V135" s="24">
        <v>1054.644392829895</v>
      </c>
      <c r="W135" s="24">
        <v>1049.15128923416</v>
      </c>
      <c r="X135" s="24">
        <v>1044.3507645454399</v>
      </c>
      <c r="Y135" s="24">
        <v>1042.7963181438399</v>
      </c>
      <c r="Z135" s="24">
        <v>1030.99485810852</v>
      </c>
      <c r="AA135" s="24">
        <v>1021.2672477951049</v>
      </c>
      <c r="AB135" s="24">
        <v>990.01691356277001</v>
      </c>
      <c r="AC135" s="24">
        <v>962.76025371551498</v>
      </c>
      <c r="AD135" s="24">
        <v>929.61482192993003</v>
      </c>
      <c r="AE135" s="24">
        <v>900.36011828708502</v>
      </c>
    </row>
    <row r="136" spans="1:31" x14ac:dyDescent="0.35">
      <c r="A136" s="28" t="s">
        <v>131</v>
      </c>
      <c r="B136" s="28" t="s">
        <v>78</v>
      </c>
      <c r="C136" s="24">
        <v>47.793100020885454</v>
      </c>
      <c r="D136" s="24">
        <v>115.9103081727025</v>
      </c>
      <c r="E136" s="24">
        <v>188.42778067016599</v>
      </c>
      <c r="F136" s="24">
        <v>267.36707398605301</v>
      </c>
      <c r="G136" s="24">
        <v>342.24955185556399</v>
      </c>
      <c r="H136" s="24">
        <v>396.50315398406946</v>
      </c>
      <c r="I136" s="24">
        <v>453.77135266113254</v>
      </c>
      <c r="J136" s="24">
        <v>506.84904228210002</v>
      </c>
      <c r="K136" s="24">
        <v>552.08166618347002</v>
      </c>
      <c r="L136" s="24">
        <v>610.43663561391509</v>
      </c>
      <c r="M136" s="24">
        <v>673.19479323577502</v>
      </c>
      <c r="N136" s="24">
        <v>745.04495789146006</v>
      </c>
      <c r="O136" s="24">
        <v>819.44777878952004</v>
      </c>
      <c r="P136" s="24">
        <v>877.23907796668993</v>
      </c>
      <c r="Q136" s="24">
        <v>934.64072244262502</v>
      </c>
      <c r="R136" s="24">
        <v>919.12829329490501</v>
      </c>
      <c r="S136" s="24">
        <v>912.27970465850501</v>
      </c>
      <c r="T136" s="24">
        <v>905.30950876998509</v>
      </c>
      <c r="U136" s="24">
        <v>903.59331521605998</v>
      </c>
      <c r="V136" s="24">
        <v>896.41867400360002</v>
      </c>
      <c r="W136" s="24">
        <v>891.54806703186</v>
      </c>
      <c r="X136" s="24">
        <v>886.766575282095</v>
      </c>
      <c r="Y136" s="24">
        <v>886.34667524766508</v>
      </c>
      <c r="Z136" s="24">
        <v>875.64146440505499</v>
      </c>
      <c r="AA136" s="24">
        <v>867.73913314819004</v>
      </c>
      <c r="AB136" s="24">
        <v>841.45093851470506</v>
      </c>
      <c r="AC136" s="24">
        <v>817.57811919021503</v>
      </c>
      <c r="AD136" s="24">
        <v>790.029704185485</v>
      </c>
      <c r="AE136" s="24">
        <v>765.08198606109499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4714.6600286831308</v>
      </c>
      <c r="D139" s="24">
        <v>5401.111898515127</v>
      </c>
      <c r="E139" s="24">
        <v>6729.5041696521403</v>
      </c>
      <c r="F139" s="24">
        <v>7622.35929129531</v>
      </c>
      <c r="G139" s="24">
        <v>8154.7270711943102</v>
      </c>
      <c r="H139" s="24">
        <v>9640.4108714234189</v>
      </c>
      <c r="I139" s="24">
        <v>10744.217408973491</v>
      </c>
      <c r="J139" s="24">
        <v>11140.377875394001</v>
      </c>
      <c r="K139" s="24">
        <v>12492.40512871707</v>
      </c>
      <c r="L139" s="24">
        <v>13821.87748025677</v>
      </c>
      <c r="M139" s="24">
        <v>14113.150520499141</v>
      </c>
      <c r="N139" s="24">
        <v>15787.111335841841</v>
      </c>
      <c r="O139" s="24">
        <v>16301.066191329861</v>
      </c>
      <c r="P139" s="24">
        <v>16086.168040095279</v>
      </c>
      <c r="Q139" s="24">
        <v>17792.752289108441</v>
      </c>
      <c r="R139" s="24">
        <v>18477.372846607381</v>
      </c>
      <c r="S139" s="24">
        <v>18243.154772918359</v>
      </c>
      <c r="T139" s="24">
        <v>19618.149999365342</v>
      </c>
      <c r="U139" s="24">
        <v>20981.14615760832</v>
      </c>
      <c r="V139" s="24">
        <v>20868.686725700791</v>
      </c>
      <c r="W139" s="24">
        <v>22468.509694389169</v>
      </c>
      <c r="X139" s="24">
        <v>22545.67317473275</v>
      </c>
      <c r="Y139" s="24">
        <v>21856.43981808185</v>
      </c>
      <c r="Z139" s="24">
        <v>23900.002845363957</v>
      </c>
      <c r="AA139" s="24">
        <v>24625.893553684262</v>
      </c>
      <c r="AB139" s="24">
        <v>24087.16738393471</v>
      </c>
      <c r="AC139" s="24">
        <v>25874.884569309961</v>
      </c>
      <c r="AD139" s="24">
        <v>27659.718210843759</v>
      </c>
      <c r="AE139" s="24">
        <v>27267.166559578342</v>
      </c>
    </row>
    <row r="140" spans="1:31" x14ac:dyDescent="0.35">
      <c r="A140" s="28" t="s">
        <v>132</v>
      </c>
      <c r="B140" s="28" t="s">
        <v>77</v>
      </c>
      <c r="C140" s="24">
        <v>63.706353758334998</v>
      </c>
      <c r="D140" s="24">
        <v>83.535371884822496</v>
      </c>
      <c r="E140" s="24">
        <v>232.43778735446901</v>
      </c>
      <c r="F140" s="24">
        <v>366.05255883312202</v>
      </c>
      <c r="G140" s="24">
        <v>485.67293929624554</v>
      </c>
      <c r="H140" s="24">
        <v>593.18143881654498</v>
      </c>
      <c r="I140" s="24">
        <v>693.28820276737008</v>
      </c>
      <c r="J140" s="24">
        <v>758.04535062694504</v>
      </c>
      <c r="K140" s="24">
        <v>813.39779290139495</v>
      </c>
      <c r="L140" s="24">
        <v>889.13376986312505</v>
      </c>
      <c r="M140" s="24">
        <v>969.78893636083501</v>
      </c>
      <c r="N140" s="24">
        <v>1045.6273289865248</v>
      </c>
      <c r="O140" s="24">
        <v>1156.33551260948</v>
      </c>
      <c r="P140" s="24">
        <v>1246.666709692475</v>
      </c>
      <c r="Q140" s="24">
        <v>1327.5945813293449</v>
      </c>
      <c r="R140" s="24">
        <v>1319.532170989035</v>
      </c>
      <c r="S140" s="24">
        <v>1315.5875199217751</v>
      </c>
      <c r="T140" s="24">
        <v>1305.81984352779</v>
      </c>
      <c r="U140" s="24">
        <v>1303.9338912486999</v>
      </c>
      <c r="V140" s="24">
        <v>1288.8103582194999</v>
      </c>
      <c r="W140" s="24">
        <v>1281.5177757132051</v>
      </c>
      <c r="X140" s="24">
        <v>1274.04557287788</v>
      </c>
      <c r="Y140" s="24">
        <v>1271.634345086095</v>
      </c>
      <c r="Z140" s="24">
        <v>1255.112791618345</v>
      </c>
      <c r="AA140" s="24">
        <v>1242.4704397201501</v>
      </c>
      <c r="AB140" s="24">
        <v>1204.1400572166401</v>
      </c>
      <c r="AC140" s="24">
        <v>1172.092659379955</v>
      </c>
      <c r="AD140" s="24">
        <v>1134.3676618776301</v>
      </c>
      <c r="AE140" s="24">
        <v>1095.50092767143</v>
      </c>
    </row>
    <row r="141" spans="1:31" x14ac:dyDescent="0.35">
      <c r="A141" s="28" t="s">
        <v>132</v>
      </c>
      <c r="B141" s="28" t="s">
        <v>78</v>
      </c>
      <c r="C141" s="24">
        <v>54.114773856163005</v>
      </c>
      <c r="D141" s="24">
        <v>70.931096943377995</v>
      </c>
      <c r="E141" s="24">
        <v>197.39531739783249</v>
      </c>
      <c r="F141" s="24">
        <v>310.970507808685</v>
      </c>
      <c r="G141" s="24">
        <v>412.38448505401601</v>
      </c>
      <c r="H141" s="24">
        <v>503.69507407379001</v>
      </c>
      <c r="I141" s="24">
        <v>589.17821201229003</v>
      </c>
      <c r="J141" s="24">
        <v>643.68784975862502</v>
      </c>
      <c r="K141" s="24">
        <v>690.57787186049995</v>
      </c>
      <c r="L141" s="24">
        <v>754.97223226737503</v>
      </c>
      <c r="M141" s="24">
        <v>823.87155947089002</v>
      </c>
      <c r="N141" s="24">
        <v>888.712026899335</v>
      </c>
      <c r="O141" s="24">
        <v>982.68795968627501</v>
      </c>
      <c r="P141" s="24">
        <v>1058.45718407249</v>
      </c>
      <c r="Q141" s="24">
        <v>1128.14845923805</v>
      </c>
      <c r="R141" s="24">
        <v>1120.552872969625</v>
      </c>
      <c r="S141" s="24">
        <v>1117.3367594003651</v>
      </c>
      <c r="T141" s="24">
        <v>1108.5959852523799</v>
      </c>
      <c r="U141" s="24">
        <v>1107.7797586278898</v>
      </c>
      <c r="V141" s="24">
        <v>1095.36265536165</v>
      </c>
      <c r="W141" s="24">
        <v>1088.313867519855</v>
      </c>
      <c r="X141" s="24">
        <v>1081.66408863163</v>
      </c>
      <c r="Y141" s="24">
        <v>1079.755548906325</v>
      </c>
      <c r="Z141" s="24">
        <v>1066.3239801836</v>
      </c>
      <c r="AA141" s="24">
        <v>1055.4156748886098</v>
      </c>
      <c r="AB141" s="24">
        <v>1022.5106196274751</v>
      </c>
      <c r="AC141" s="24">
        <v>995.36697982024998</v>
      </c>
      <c r="AD141" s="24">
        <v>963.56184230613496</v>
      </c>
      <c r="AE141" s="24">
        <v>930.01305094909503</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2818.5279799899808</v>
      </c>
      <c r="D144" s="24">
        <v>3066.2401536142593</v>
      </c>
      <c r="E144" s="24">
        <v>3432.4233504559288</v>
      </c>
      <c r="F144" s="24">
        <v>3643.8284178302579</v>
      </c>
      <c r="G144" s="24">
        <v>3713.135767305329</v>
      </c>
      <c r="H144" s="24">
        <v>4061.5736027173398</v>
      </c>
      <c r="I144" s="24">
        <v>4431.6913132446298</v>
      </c>
      <c r="J144" s="24">
        <v>4443.6233562296402</v>
      </c>
      <c r="K144" s="24">
        <v>4871.0817123822098</v>
      </c>
      <c r="L144" s="24">
        <v>5157.1547184982001</v>
      </c>
      <c r="M144" s="24">
        <v>5377.2638652783698</v>
      </c>
      <c r="N144" s="24">
        <v>5776.25359726431</v>
      </c>
      <c r="O144" s="24">
        <v>5841.5307030009299</v>
      </c>
      <c r="P144" s="24">
        <v>5728.6246211231191</v>
      </c>
      <c r="Q144" s="24">
        <v>6131.6550200377606</v>
      </c>
      <c r="R144" s="24">
        <v>6480.9676774729896</v>
      </c>
      <c r="S144" s="24">
        <v>6348.5891865822496</v>
      </c>
      <c r="T144" s="24">
        <v>6792.2711768255904</v>
      </c>
      <c r="U144" s="24">
        <v>7032.0583940591105</v>
      </c>
      <c r="V144" s="24">
        <v>7208.99990844289</v>
      </c>
      <c r="W144" s="24">
        <v>7534.4853990750498</v>
      </c>
      <c r="X144" s="24">
        <v>7444.1909712773895</v>
      </c>
      <c r="Y144" s="24">
        <v>7224.9321854178397</v>
      </c>
      <c r="Z144" s="24">
        <v>7683.4260370165402</v>
      </c>
      <c r="AA144" s="24">
        <v>8089.9369853931103</v>
      </c>
      <c r="AB144" s="24">
        <v>7867.0909950539008</v>
      </c>
      <c r="AC144" s="24">
        <v>8425.16739254614</v>
      </c>
      <c r="AD144" s="24">
        <v>8743.8600942044104</v>
      </c>
      <c r="AE144" s="24">
        <v>8910.1287648327489</v>
      </c>
    </row>
    <row r="145" spans="1:31" x14ac:dyDescent="0.35">
      <c r="A145" s="28" t="s">
        <v>133</v>
      </c>
      <c r="B145" s="28" t="s">
        <v>77</v>
      </c>
      <c r="C145" s="24">
        <v>59.529391595005499</v>
      </c>
      <c r="D145" s="24">
        <v>88.261502460539006</v>
      </c>
      <c r="E145" s="24">
        <v>118.534748483866</v>
      </c>
      <c r="F145" s="24">
        <v>149.73100545787798</v>
      </c>
      <c r="G145" s="24">
        <v>168.26975243377652</v>
      </c>
      <c r="H145" s="24">
        <v>181.06107205522048</v>
      </c>
      <c r="I145" s="24">
        <v>196.5109359779355</v>
      </c>
      <c r="J145" s="24">
        <v>211.08447593450501</v>
      </c>
      <c r="K145" s="24">
        <v>226.64744787740699</v>
      </c>
      <c r="L145" s="24">
        <v>245.11380401849701</v>
      </c>
      <c r="M145" s="24">
        <v>265.36232198524453</v>
      </c>
      <c r="N145" s="24">
        <v>289.723926787972</v>
      </c>
      <c r="O145" s="24">
        <v>313.5421214821335</v>
      </c>
      <c r="P145" s="24">
        <v>329.08279489898655</v>
      </c>
      <c r="Q145" s="24">
        <v>340.61268729972801</v>
      </c>
      <c r="R145" s="24">
        <v>333.34467414474454</v>
      </c>
      <c r="S145" s="24">
        <v>326.73994593477249</v>
      </c>
      <c r="T145" s="24">
        <v>324.24931996345504</v>
      </c>
      <c r="U145" s="24">
        <v>321.21632088041298</v>
      </c>
      <c r="V145" s="24">
        <v>315.75615108013147</v>
      </c>
      <c r="W145" s="24">
        <v>313.12659377479548</v>
      </c>
      <c r="X145" s="24">
        <v>309.49973145079599</v>
      </c>
      <c r="Y145" s="24">
        <v>307.61201974868749</v>
      </c>
      <c r="Z145" s="24">
        <v>300.77841750159848</v>
      </c>
      <c r="AA145" s="24">
        <v>295.09784279632549</v>
      </c>
      <c r="AB145" s="24">
        <v>283.63229843997948</v>
      </c>
      <c r="AC145" s="24">
        <v>275.47447321987153</v>
      </c>
      <c r="AD145" s="24">
        <v>264.92532877349845</v>
      </c>
      <c r="AE145" s="24">
        <v>255.38041375923152</v>
      </c>
    </row>
    <row r="146" spans="1:31" x14ac:dyDescent="0.35">
      <c r="A146" s="28" t="s">
        <v>133</v>
      </c>
      <c r="B146" s="28" t="s">
        <v>78</v>
      </c>
      <c r="C146" s="24">
        <v>50.563386334657501</v>
      </c>
      <c r="D146" s="24">
        <v>74.959682116508006</v>
      </c>
      <c r="E146" s="24">
        <v>100.69989770889251</v>
      </c>
      <c r="F146" s="24">
        <v>127.16072678375201</v>
      </c>
      <c r="G146" s="24">
        <v>143.01426170730551</v>
      </c>
      <c r="H146" s="24">
        <v>153.85291724204998</v>
      </c>
      <c r="I146" s="24">
        <v>166.90480653762799</v>
      </c>
      <c r="J146" s="24">
        <v>179.2175089025495</v>
      </c>
      <c r="K146" s="24">
        <v>192.55529832839952</v>
      </c>
      <c r="L146" s="24">
        <v>208.12152088928198</v>
      </c>
      <c r="M146" s="24">
        <v>225.49156676363901</v>
      </c>
      <c r="N146" s="24">
        <v>246.14312437629701</v>
      </c>
      <c r="O146" s="24">
        <v>266.50277579760552</v>
      </c>
      <c r="P146" s="24">
        <v>279.5571356940265</v>
      </c>
      <c r="Q146" s="24">
        <v>289.23264378356896</v>
      </c>
      <c r="R146" s="24">
        <v>283.33297904968248</v>
      </c>
      <c r="S146" s="24">
        <v>277.61854072046253</v>
      </c>
      <c r="T146" s="24">
        <v>275.35057792091351</v>
      </c>
      <c r="U146" s="24">
        <v>272.71678533172604</v>
      </c>
      <c r="V146" s="24">
        <v>268.13546012830699</v>
      </c>
      <c r="W146" s="24">
        <v>266.04070296573599</v>
      </c>
      <c r="X146" s="24">
        <v>262.84218137359602</v>
      </c>
      <c r="Y146" s="24">
        <v>261.31484926700551</v>
      </c>
      <c r="Z146" s="24">
        <v>255.43852565383901</v>
      </c>
      <c r="AA146" s="24">
        <v>250.6820330593585</v>
      </c>
      <c r="AB146" s="24">
        <v>240.95888690185501</v>
      </c>
      <c r="AC146" s="24">
        <v>234.11006912040699</v>
      </c>
      <c r="AD146" s="24">
        <v>224.89816706657402</v>
      </c>
      <c r="AE146" s="24">
        <v>216.76863758420902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266.85019811039433</v>
      </c>
      <c r="D149" s="24">
        <v>298.98961590715248</v>
      </c>
      <c r="E149" s="24">
        <v>358.22776471406394</v>
      </c>
      <c r="F149" s="24">
        <v>421.2779833205658</v>
      </c>
      <c r="G149" s="24">
        <v>455.95023332899768</v>
      </c>
      <c r="H149" s="24">
        <v>531.42114124023965</v>
      </c>
      <c r="I149" s="24">
        <v>591.81931488401199</v>
      </c>
      <c r="J149" s="24">
        <v>622.039612149194</v>
      </c>
      <c r="K149" s="24">
        <v>667.421631889737</v>
      </c>
      <c r="L149" s="24">
        <v>727.09932192020597</v>
      </c>
      <c r="M149" s="24">
        <v>764.01413390363598</v>
      </c>
      <c r="N149" s="24">
        <v>846.05734432161501</v>
      </c>
      <c r="O149" s="24">
        <v>907.578283633821</v>
      </c>
      <c r="P149" s="24">
        <v>908.76745909001397</v>
      </c>
      <c r="Q149" s="24">
        <v>1012.617911266881</v>
      </c>
      <c r="R149" s="24">
        <v>1052.2810122130679</v>
      </c>
      <c r="S149" s="24">
        <v>1076.2157139923559</v>
      </c>
      <c r="T149" s="24">
        <v>1119.956508007308</v>
      </c>
      <c r="U149" s="24">
        <v>1179.4242113231699</v>
      </c>
      <c r="V149" s="24">
        <v>1215.359827247803</v>
      </c>
      <c r="W149" s="24">
        <v>1287.146596650329</v>
      </c>
      <c r="X149" s="24">
        <v>1326.6403495607769</v>
      </c>
      <c r="Y149" s="24">
        <v>1305.5912336473079</v>
      </c>
      <c r="Z149" s="24">
        <v>1432.1558463942879</v>
      </c>
      <c r="AA149" s="24">
        <v>1474.9079080901911</v>
      </c>
      <c r="AB149" s="24">
        <v>1469.8262484738691</v>
      </c>
      <c r="AC149" s="24">
        <v>1515.8579717198859</v>
      </c>
      <c r="AD149" s="24">
        <v>1593.8830803448029</v>
      </c>
      <c r="AE149" s="24">
        <v>1605.9359245365258</v>
      </c>
    </row>
    <row r="150" spans="1:31" x14ac:dyDescent="0.35">
      <c r="A150" s="28" t="s">
        <v>134</v>
      </c>
      <c r="B150" s="28" t="s">
        <v>77</v>
      </c>
      <c r="C150" s="24">
        <v>7.6755001981555999</v>
      </c>
      <c r="D150" s="24">
        <v>14.081700320243801</v>
      </c>
      <c r="E150" s="24">
        <v>20.840949527610999</v>
      </c>
      <c r="F150" s="24">
        <v>28.187599457800349</v>
      </c>
      <c r="G150" s="24">
        <v>34.560498507022849</v>
      </c>
      <c r="H150" s="24">
        <v>39.737156077980949</v>
      </c>
      <c r="I150" s="24">
        <v>45.124109478443849</v>
      </c>
      <c r="J150" s="24">
        <v>49.570699779763807</v>
      </c>
      <c r="K150" s="24">
        <v>53.421399327367503</v>
      </c>
      <c r="L150" s="24">
        <v>59.071997064887995</v>
      </c>
      <c r="M150" s="24">
        <v>65.018058659315003</v>
      </c>
      <c r="N150" s="24">
        <v>71.851864356994497</v>
      </c>
      <c r="O150" s="24">
        <v>78.95255363237851</v>
      </c>
      <c r="P150" s="24">
        <v>85.096318876742998</v>
      </c>
      <c r="Q150" s="24">
        <v>90.665493184447001</v>
      </c>
      <c r="R150" s="24">
        <v>89.912380812257496</v>
      </c>
      <c r="S150" s="24">
        <v>89.773494395121489</v>
      </c>
      <c r="T150" s="24">
        <v>89.497698606133</v>
      </c>
      <c r="U150" s="24">
        <v>89.496014554142505</v>
      </c>
      <c r="V150" s="24">
        <v>89.039951744675506</v>
      </c>
      <c r="W150" s="24">
        <v>88.767680085896998</v>
      </c>
      <c r="X150" s="24">
        <v>88.459154714584002</v>
      </c>
      <c r="Y150" s="24">
        <v>88.451629775285497</v>
      </c>
      <c r="Z150" s="24">
        <v>87.268415611892507</v>
      </c>
      <c r="AA150" s="24">
        <v>86.493135079860494</v>
      </c>
      <c r="AB150" s="24">
        <v>83.669425113439502</v>
      </c>
      <c r="AC150" s="24">
        <v>81.237510941504993</v>
      </c>
      <c r="AD150" s="24">
        <v>78.236074672222003</v>
      </c>
      <c r="AE150" s="24">
        <v>75.49107515692701</v>
      </c>
    </row>
    <row r="151" spans="1:31" x14ac:dyDescent="0.35">
      <c r="A151" s="28" t="s">
        <v>134</v>
      </c>
      <c r="B151" s="28" t="s">
        <v>78</v>
      </c>
      <c r="C151" s="24">
        <v>6.5170751701295</v>
      </c>
      <c r="D151" s="24">
        <v>11.964700294137</v>
      </c>
      <c r="E151" s="24">
        <v>17.699759643070401</v>
      </c>
      <c r="F151" s="24">
        <v>23.940349410772303</v>
      </c>
      <c r="G151" s="24">
        <v>29.36789864495395</v>
      </c>
      <c r="H151" s="24">
        <v>33.770420945167501</v>
      </c>
      <c r="I151" s="24">
        <v>38.3476044118404</v>
      </c>
      <c r="J151" s="24">
        <v>42.113249814510304</v>
      </c>
      <c r="K151" s="24">
        <v>45.369949397146705</v>
      </c>
      <c r="L151" s="24">
        <v>50.169207054137999</v>
      </c>
      <c r="M151" s="24">
        <v>55.191888576626503</v>
      </c>
      <c r="N151" s="24">
        <v>61.063684830427</v>
      </c>
      <c r="O151" s="24">
        <v>67.07653377127599</v>
      </c>
      <c r="P151" s="24">
        <v>72.289513901829508</v>
      </c>
      <c r="Q151" s="24">
        <v>77.060423194885004</v>
      </c>
      <c r="R151" s="24">
        <v>76.3541066346165</v>
      </c>
      <c r="S151" s="24">
        <v>76.27630938076949</v>
      </c>
      <c r="T151" s="24">
        <v>76.016968630313499</v>
      </c>
      <c r="U151" s="24">
        <v>75.976854702949495</v>
      </c>
      <c r="V151" s="24">
        <v>75.663125495910492</v>
      </c>
      <c r="W151" s="24">
        <v>75.384686729639512</v>
      </c>
      <c r="X151" s="24">
        <v>75.121613945692502</v>
      </c>
      <c r="Y151" s="24">
        <v>75.129360107004501</v>
      </c>
      <c r="Z151" s="24">
        <v>74.093123931229002</v>
      </c>
      <c r="AA151" s="24">
        <v>73.474111387729494</v>
      </c>
      <c r="AB151" s="24">
        <v>71.086269817829006</v>
      </c>
      <c r="AC151" s="24">
        <v>68.984159822701997</v>
      </c>
      <c r="AD151" s="24">
        <v>66.436066289901504</v>
      </c>
      <c r="AE151" s="24">
        <v>64.085799821913</v>
      </c>
    </row>
  </sheetData>
  <sheetProtection algorithmName="SHA-512" hashValue="uB0S8kzXqOa+yx6UMNc9HItcymPP3Bpm3K3YDT0I5va7gibBDq5glNAtDE/N8o9XvmHjG2n9W/fnQRVOxCoQcw==" saltValue="HYFlWoCHEBTTFEQwnjPKX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ED15-810E-45A3-B4A1-367385B456AD}">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49P+jHrkkIT9euh/dTq0toF+CsUTfbR/o9fiLoyDjNQOhsOCNIRqBHQT4Ync41oqKsiWw6Zwv3i6cBgG5aH9eQ==" saltValue="7pJjWQDw9BJAVQSmpfJGg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D47C-FDFF-45A6-B978-BF51CBFA3C78}">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12013.5025092289</v>
      </c>
      <c r="G6" s="24">
        <v>9912.2727391201988</v>
      </c>
      <c r="H6" s="24">
        <v>9608.9319274990958</v>
      </c>
      <c r="I6" s="24">
        <v>9473.3025779005256</v>
      </c>
      <c r="J6" s="24">
        <v>9473.3020949999955</v>
      </c>
      <c r="K6" s="24">
        <v>7952.742739999997</v>
      </c>
      <c r="L6" s="24">
        <v>7952.742739999997</v>
      </c>
      <c r="M6" s="24">
        <v>7952.742739999997</v>
      </c>
      <c r="N6" s="24">
        <v>5873.0868999999966</v>
      </c>
      <c r="O6" s="24">
        <v>5398.9348110599021</v>
      </c>
      <c r="P6" s="24">
        <v>5398.9348110640185</v>
      </c>
      <c r="Q6" s="24">
        <v>5016.7058810764902</v>
      </c>
      <c r="R6" s="24">
        <v>4645.2738756200943</v>
      </c>
      <c r="S6" s="24">
        <v>4645.2730810693201</v>
      </c>
      <c r="T6" s="24">
        <v>4645.2730810842004</v>
      </c>
      <c r="U6" s="24">
        <v>4645.2730810819703</v>
      </c>
      <c r="V6" s="24">
        <v>4645.2730510787096</v>
      </c>
      <c r="W6" s="24">
        <v>3874.1178110752189</v>
      </c>
      <c r="X6" s="24">
        <v>2440.1178110726587</v>
      </c>
      <c r="Y6" s="24">
        <v>1839.4354899999989</v>
      </c>
      <c r="Z6" s="24">
        <v>1580.8447299999989</v>
      </c>
      <c r="AA6" s="24">
        <v>1580.8447299999989</v>
      </c>
      <c r="AB6" s="24">
        <v>1580.8447299999989</v>
      </c>
      <c r="AC6" s="24">
        <v>1266.0001325793901</v>
      </c>
      <c r="AD6" s="24">
        <v>1266.0001325889</v>
      </c>
      <c r="AE6" s="24">
        <v>1266.00013258324</v>
      </c>
    </row>
    <row r="7" spans="1:35" x14ac:dyDescent="0.35">
      <c r="A7" s="28" t="s">
        <v>40</v>
      </c>
      <c r="B7" s="28" t="s">
        <v>71</v>
      </c>
      <c r="C7" s="24">
        <v>4790</v>
      </c>
      <c r="D7" s="24">
        <v>4790</v>
      </c>
      <c r="E7" s="24">
        <v>4790</v>
      </c>
      <c r="F7" s="24">
        <v>2361.6968399999996</v>
      </c>
      <c r="G7" s="24">
        <v>2280.1657699999987</v>
      </c>
      <c r="H7" s="24">
        <v>1983.959909999998</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6536.7893454223622</v>
      </c>
      <c r="T10" s="24">
        <v>6536.7893454223622</v>
      </c>
      <c r="U10" s="24">
        <v>6992.4153454223624</v>
      </c>
      <c r="V10" s="24">
        <v>6872.4153454223624</v>
      </c>
      <c r="W10" s="24">
        <v>8154.7850154223624</v>
      </c>
      <c r="X10" s="24">
        <v>8191.3685154223631</v>
      </c>
      <c r="Y10" s="24">
        <v>9780.9021454223621</v>
      </c>
      <c r="Z10" s="24">
        <v>10241.501045422363</v>
      </c>
      <c r="AA10" s="24">
        <v>10241.501045422363</v>
      </c>
      <c r="AB10" s="24">
        <v>12118.862145422363</v>
      </c>
      <c r="AC10" s="24">
        <v>11534.862145422363</v>
      </c>
      <c r="AD10" s="24">
        <v>12359.195245422363</v>
      </c>
      <c r="AE10" s="24">
        <v>12751.983351545243</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14291.527794470137</v>
      </c>
      <c r="D12" s="24">
        <v>16196.00177052073</v>
      </c>
      <c r="E12" s="24">
        <v>17941.759367283921</v>
      </c>
      <c r="F12" s="24">
        <v>22731.286861196812</v>
      </c>
      <c r="G12" s="24">
        <v>22783.360941198644</v>
      </c>
      <c r="H12" s="24">
        <v>23573.94725120184</v>
      </c>
      <c r="I12" s="24">
        <v>26534.943138204446</v>
      </c>
      <c r="J12" s="24">
        <v>28826.872703352077</v>
      </c>
      <c r="K12" s="24">
        <v>31253.183163361431</v>
      </c>
      <c r="L12" s="24">
        <v>31256.625773375676</v>
      </c>
      <c r="M12" s="24">
        <v>31566.2502814008</v>
      </c>
      <c r="N12" s="24">
        <v>36348.914745199945</v>
      </c>
      <c r="O12" s="24">
        <v>38073.841955446514</v>
      </c>
      <c r="P12" s="24">
        <v>39134.036155497161</v>
      </c>
      <c r="Q12" s="24">
        <v>39180.862597125903</v>
      </c>
      <c r="R12" s="24">
        <v>39196.106788959914</v>
      </c>
      <c r="S12" s="24">
        <v>42278.415878315071</v>
      </c>
      <c r="T12" s="24">
        <v>43360.169128894013</v>
      </c>
      <c r="U12" s="24">
        <v>43149.338989912969</v>
      </c>
      <c r="V12" s="24">
        <v>42490.875396589014</v>
      </c>
      <c r="W12" s="24">
        <v>45111.506956798192</v>
      </c>
      <c r="X12" s="24">
        <v>47726.085659635559</v>
      </c>
      <c r="Y12" s="24">
        <v>47360.163384315078</v>
      </c>
      <c r="Z12" s="24">
        <v>47072.615751457255</v>
      </c>
      <c r="AA12" s="24">
        <v>47596.380856655836</v>
      </c>
      <c r="AB12" s="24">
        <v>51258.820459784445</v>
      </c>
      <c r="AC12" s="24">
        <v>52095.770359942995</v>
      </c>
      <c r="AD12" s="24">
        <v>53039.201836185995</v>
      </c>
      <c r="AE12" s="24">
        <v>54643.331384235338</v>
      </c>
    </row>
    <row r="13" spans="1:35" x14ac:dyDescent="0.35">
      <c r="A13" s="28" t="s">
        <v>40</v>
      </c>
      <c r="B13" s="28" t="s">
        <v>68</v>
      </c>
      <c r="C13" s="24">
        <v>5599.9709892272858</v>
      </c>
      <c r="D13" s="24">
        <v>6959.1559867858805</v>
      </c>
      <c r="E13" s="24">
        <v>6959.1559867858805</v>
      </c>
      <c r="F13" s="24">
        <v>6959.1559867858805</v>
      </c>
      <c r="G13" s="24">
        <v>7502.8167267858798</v>
      </c>
      <c r="H13" s="24">
        <v>7502.8167267858798</v>
      </c>
      <c r="I13" s="24">
        <v>7659.4091167858805</v>
      </c>
      <c r="J13" s="24">
        <v>7823.6272037858798</v>
      </c>
      <c r="K13" s="24">
        <v>11142.18757678588</v>
      </c>
      <c r="L13" s="24">
        <v>11155.84951678588</v>
      </c>
      <c r="M13" s="24">
        <v>11813.765329396569</v>
      </c>
      <c r="N13" s="24">
        <v>14528.074377921839</v>
      </c>
      <c r="O13" s="24">
        <v>15058.89103678587</v>
      </c>
      <c r="P13" s="24">
        <v>15058.89103678587</v>
      </c>
      <c r="Q13" s="24">
        <v>15058.89103678587</v>
      </c>
      <c r="R13" s="24">
        <v>15124.618236785878</v>
      </c>
      <c r="S13" s="24">
        <v>19714.004636785878</v>
      </c>
      <c r="T13" s="24">
        <v>20189.101333734121</v>
      </c>
      <c r="U13" s="24">
        <v>22016.728073734121</v>
      </c>
      <c r="V13" s="24">
        <v>24406.161073734122</v>
      </c>
      <c r="W13" s="24">
        <v>27870.851902947536</v>
      </c>
      <c r="X13" s="24">
        <v>33983.977638675002</v>
      </c>
      <c r="Y13" s="24">
        <v>34421.99619870686</v>
      </c>
      <c r="Z13" s="24">
        <v>34003.376203618071</v>
      </c>
      <c r="AA13" s="24">
        <v>33908.065202865575</v>
      </c>
      <c r="AB13" s="24">
        <v>39263.046537487789</v>
      </c>
      <c r="AC13" s="24">
        <v>39152.646535961911</v>
      </c>
      <c r="AD13" s="24">
        <v>38419.846532910153</v>
      </c>
      <c r="AE13" s="24">
        <v>38860.941409583735</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1090.718689685616</v>
      </c>
      <c r="O14" s="24">
        <v>1184.3836198590197</v>
      </c>
      <c r="P14" s="24">
        <v>1159.3836198714198</v>
      </c>
      <c r="Q14" s="24">
        <v>1449.63949565948</v>
      </c>
      <c r="R14" s="24">
        <v>1449.63949571886</v>
      </c>
      <c r="S14" s="24">
        <v>1918.40454684934</v>
      </c>
      <c r="T14" s="24">
        <v>1918.4045469257198</v>
      </c>
      <c r="U14" s="24">
        <v>2874.1217624178603</v>
      </c>
      <c r="V14" s="24">
        <v>2854.1217624752003</v>
      </c>
      <c r="W14" s="24">
        <v>3421.0191863582399</v>
      </c>
      <c r="X14" s="24">
        <v>3310.8197849225498</v>
      </c>
      <c r="Y14" s="24">
        <v>3310.8197849245598</v>
      </c>
      <c r="Z14" s="24">
        <v>3610.1553233106697</v>
      </c>
      <c r="AA14" s="24">
        <v>3610.1553194414296</v>
      </c>
      <c r="AB14" s="24">
        <v>4965.2410188459608</v>
      </c>
      <c r="AC14" s="24">
        <v>4965.241016911551</v>
      </c>
      <c r="AD14" s="24">
        <v>5856.3035141495411</v>
      </c>
      <c r="AE14" s="24">
        <v>5856.3034954653594</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4852.5089705048895</v>
      </c>
      <c r="L15" s="24">
        <v>4985.7093950296003</v>
      </c>
      <c r="M15" s="24">
        <v>5022.1066951389002</v>
      </c>
      <c r="N15" s="24">
        <v>6046.4729957064992</v>
      </c>
      <c r="O15" s="24">
        <v>6306.7434757156398</v>
      </c>
      <c r="P15" s="24">
        <v>6306.7434757172396</v>
      </c>
      <c r="Q15" s="24">
        <v>6404.0512657214795</v>
      </c>
      <c r="R15" s="24">
        <v>6404.0512657321597</v>
      </c>
      <c r="S15" s="24">
        <v>7682.3285757404492</v>
      </c>
      <c r="T15" s="24">
        <v>7682.3285757535596</v>
      </c>
      <c r="U15" s="24">
        <v>7707.1015257918898</v>
      </c>
      <c r="V15" s="24">
        <v>7707.1015257988302</v>
      </c>
      <c r="W15" s="24">
        <v>9113.5627258333789</v>
      </c>
      <c r="X15" s="24">
        <v>10656.30362587888</v>
      </c>
      <c r="Y15" s="24">
        <v>10656.30362587986</v>
      </c>
      <c r="Z15" s="24">
        <v>10698.687825881581</v>
      </c>
      <c r="AA15" s="24">
        <v>10698.68782590316</v>
      </c>
      <c r="AB15" s="24">
        <v>10698.68782605492</v>
      </c>
      <c r="AC15" s="24">
        <v>10698.687826060301</v>
      </c>
      <c r="AD15" s="24">
        <v>10965.1348260961</v>
      </c>
      <c r="AE15" s="24">
        <v>10965.134826105621</v>
      </c>
      <c r="AF15" s="27"/>
      <c r="AG15" s="27"/>
      <c r="AH15" s="27"/>
      <c r="AI15" s="27"/>
    </row>
    <row r="16" spans="1:35" x14ac:dyDescent="0.35">
      <c r="A16" s="28" t="s">
        <v>40</v>
      </c>
      <c r="B16" s="28" t="s">
        <v>56</v>
      </c>
      <c r="C16" s="24">
        <v>95.565001159906174</v>
      </c>
      <c r="D16" s="24">
        <v>222.30399817228289</v>
      </c>
      <c r="E16" s="24">
        <v>472.72400641441254</v>
      </c>
      <c r="F16" s="24">
        <v>827.38901638984419</v>
      </c>
      <c r="G16" s="24">
        <v>1275.4639947414385</v>
      </c>
      <c r="H16" s="24">
        <v>1796.002980709073</v>
      </c>
      <c r="I16" s="24">
        <v>2438.3960294723474</v>
      </c>
      <c r="J16" s="24">
        <v>3184.4369697570778</v>
      </c>
      <c r="K16" s="24">
        <v>4042.5660362243557</v>
      </c>
      <c r="L16" s="24">
        <v>4718.5470113754145</v>
      </c>
      <c r="M16" s="24">
        <v>5463.8920488357453</v>
      </c>
      <c r="N16" s="24">
        <v>6261.2278814315578</v>
      </c>
      <c r="O16" s="24">
        <v>7107.5971488952464</v>
      </c>
      <c r="P16" s="24">
        <v>7905.5148887634123</v>
      </c>
      <c r="Q16" s="24">
        <v>8730.1271591186469</v>
      </c>
      <c r="R16" s="24">
        <v>9162.6489810943513</v>
      </c>
      <c r="S16" s="24">
        <v>9618.3372249603162</v>
      </c>
      <c r="T16" s="24">
        <v>10079.154048919669</v>
      </c>
      <c r="U16" s="24">
        <v>10567.066068649285</v>
      </c>
      <c r="V16" s="24">
        <v>11065.494928359969</v>
      </c>
      <c r="W16" s="24">
        <v>11575.234004974354</v>
      </c>
      <c r="X16" s="24">
        <v>12098.768871307355</v>
      </c>
      <c r="Y16" s="24">
        <v>12640.389154434191</v>
      </c>
      <c r="Z16" s="24">
        <v>13204.069122314442</v>
      </c>
      <c r="AA16" s="24">
        <v>13783.858104705803</v>
      </c>
      <c r="AB16" s="24">
        <v>14380.364139556885</v>
      </c>
      <c r="AC16" s="24">
        <v>14988.57563400268</v>
      </c>
      <c r="AD16" s="24">
        <v>15603.09802246093</v>
      </c>
      <c r="AE16" s="24">
        <v>16225.747894287102</v>
      </c>
      <c r="AF16" s="27"/>
      <c r="AG16" s="27"/>
      <c r="AH16" s="27"/>
      <c r="AI16" s="27"/>
    </row>
    <row r="17" spans="1:35" x14ac:dyDescent="0.35">
      <c r="A17" s="31" t="s">
        <v>138</v>
      </c>
      <c r="B17" s="31"/>
      <c r="C17" s="32">
        <v>61714.838764776527</v>
      </c>
      <c r="D17" s="32">
        <v>64503.497738385711</v>
      </c>
      <c r="E17" s="32">
        <v>64594.255335148904</v>
      </c>
      <c r="F17" s="32">
        <v>62552.982178290702</v>
      </c>
      <c r="G17" s="32">
        <v>60965.956158183821</v>
      </c>
      <c r="H17" s="32">
        <v>61156.995796565912</v>
      </c>
      <c r="I17" s="32">
        <v>62404.994813969948</v>
      </c>
      <c r="J17" s="32">
        <v>64861.141983217058</v>
      </c>
      <c r="K17" s="32">
        <v>69085.453461226396</v>
      </c>
      <c r="L17" s="32">
        <v>68720.058011240646</v>
      </c>
      <c r="M17" s="32">
        <v>69687.598331876463</v>
      </c>
      <c r="N17" s="32">
        <v>74835.576007862983</v>
      </c>
      <c r="O17" s="32">
        <v>76155.16778803349</v>
      </c>
      <c r="P17" s="32">
        <v>77098.361988088262</v>
      </c>
      <c r="Q17" s="32">
        <v>75832.959499729477</v>
      </c>
      <c r="R17" s="32">
        <v>75157.498886107089</v>
      </c>
      <c r="S17" s="32">
        <v>83248.28292938559</v>
      </c>
      <c r="T17" s="32">
        <v>84805.132876927673</v>
      </c>
      <c r="U17" s="32">
        <v>86234.155484047908</v>
      </c>
      <c r="V17" s="32">
        <v>87845.124860720694</v>
      </c>
      <c r="W17" s="32">
        <v>94441.661680139805</v>
      </c>
      <c r="X17" s="32">
        <v>101705.94961870207</v>
      </c>
      <c r="Y17" s="32">
        <v>102326.89721234079</v>
      </c>
      <c r="Z17" s="32">
        <v>101637.73772439417</v>
      </c>
      <c r="AA17" s="32">
        <v>101421.69182884027</v>
      </c>
      <c r="AB17" s="32">
        <v>112072.47386659108</v>
      </c>
      <c r="AC17" s="32">
        <v>111900.17916780314</v>
      </c>
      <c r="AD17" s="32">
        <v>112935.14374100391</v>
      </c>
      <c r="AE17" s="32">
        <v>115373.15627184403</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7376.5209750000004</v>
      </c>
      <c r="G20" s="24">
        <v>5275.2912049999977</v>
      </c>
      <c r="H20" s="24">
        <v>5205.869324999996</v>
      </c>
      <c r="I20" s="24">
        <v>5205.869324999996</v>
      </c>
      <c r="J20" s="24">
        <v>5205.869324999996</v>
      </c>
      <c r="K20" s="24">
        <v>3811.8847699999978</v>
      </c>
      <c r="L20" s="24">
        <v>3811.8847699999978</v>
      </c>
      <c r="M20" s="24">
        <v>3811.8847699999978</v>
      </c>
      <c r="N20" s="24">
        <v>1732.2289299999979</v>
      </c>
      <c r="O20" s="24">
        <v>1732.2289299999979</v>
      </c>
      <c r="P20" s="24">
        <v>1732.2289299999979</v>
      </c>
      <c r="Q20" s="24">
        <v>1350</v>
      </c>
      <c r="R20" s="24">
        <v>1350</v>
      </c>
      <c r="S20" s="24">
        <v>1350</v>
      </c>
      <c r="T20" s="24">
        <v>1350</v>
      </c>
      <c r="U20" s="24">
        <v>1350</v>
      </c>
      <c r="V20" s="24">
        <v>1350</v>
      </c>
      <c r="W20" s="24">
        <v>690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2328.2426</v>
      </c>
      <c r="T24" s="24">
        <v>2328.2426</v>
      </c>
      <c r="U24" s="24">
        <v>2328.2426</v>
      </c>
      <c r="V24" s="24">
        <v>2328.2426</v>
      </c>
      <c r="W24" s="24">
        <v>2328.2426</v>
      </c>
      <c r="X24" s="24">
        <v>2328.2426</v>
      </c>
      <c r="Y24" s="24">
        <v>3280.3523999999998</v>
      </c>
      <c r="Z24" s="24">
        <v>3230.4189999999999</v>
      </c>
      <c r="AA24" s="24">
        <v>3230.4189999999999</v>
      </c>
      <c r="AB24" s="24">
        <v>3230.4189999999999</v>
      </c>
      <c r="AC24" s="24">
        <v>3230.4189999999999</v>
      </c>
      <c r="AD24" s="24">
        <v>3267.6323000000002</v>
      </c>
      <c r="AE24" s="24">
        <v>3267.6323000000002</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3287.9026395422325</v>
      </c>
      <c r="D26" s="24">
        <v>3508.2166195422324</v>
      </c>
      <c r="E26" s="24">
        <v>4836.8655495422327</v>
      </c>
      <c r="F26" s="24">
        <v>6773.201509542233</v>
      </c>
      <c r="G26" s="24">
        <v>6773.201509542233</v>
      </c>
      <c r="H26" s="24">
        <v>7311.0771995422328</v>
      </c>
      <c r="I26" s="24">
        <v>8166.4242995422328</v>
      </c>
      <c r="J26" s="24">
        <v>8480.6708995422323</v>
      </c>
      <c r="K26" s="24">
        <v>10240.438299542233</v>
      </c>
      <c r="L26" s="24">
        <v>10240.438299542233</v>
      </c>
      <c r="M26" s="24">
        <v>10240.438299542233</v>
      </c>
      <c r="N26" s="24">
        <v>12936.887103587464</v>
      </c>
      <c r="O26" s="24">
        <v>12936.887103651303</v>
      </c>
      <c r="P26" s="24">
        <v>12936.887103657693</v>
      </c>
      <c r="Q26" s="24">
        <v>12936.887103723224</v>
      </c>
      <c r="R26" s="24">
        <v>12890.387146612782</v>
      </c>
      <c r="S26" s="24">
        <v>12620.387146639463</v>
      </c>
      <c r="T26" s="24">
        <v>13517.907737449834</v>
      </c>
      <c r="U26" s="24">
        <v>13517.907737458154</v>
      </c>
      <c r="V26" s="24">
        <v>13157.407737464855</v>
      </c>
      <c r="W26" s="24">
        <v>14392.950759644133</v>
      </c>
      <c r="X26" s="24">
        <v>14892.949944577633</v>
      </c>
      <c r="Y26" s="24">
        <v>14597.969941220701</v>
      </c>
      <c r="Z26" s="24">
        <v>14597.969941220701</v>
      </c>
      <c r="AA26" s="24">
        <v>15319.252641220701</v>
      </c>
      <c r="AB26" s="24">
        <v>16376.585941203843</v>
      </c>
      <c r="AC26" s="24">
        <v>17453.535841239784</v>
      </c>
      <c r="AD26" s="24">
        <v>17549.571408168944</v>
      </c>
      <c r="AE26" s="24">
        <v>17697.533635727537</v>
      </c>
    </row>
    <row r="27" spans="1:35" s="27" customFormat="1" x14ac:dyDescent="0.35">
      <c r="A27" s="28" t="s">
        <v>130</v>
      </c>
      <c r="B27" s="28" t="s">
        <v>68</v>
      </c>
      <c r="C27" s="24">
        <v>2130.362995147701</v>
      </c>
      <c r="D27" s="24">
        <v>2600.362995147701</v>
      </c>
      <c r="E27" s="24">
        <v>2600.362995147701</v>
      </c>
      <c r="F27" s="24">
        <v>2600.362995147701</v>
      </c>
      <c r="G27" s="24">
        <v>3144.0237351477008</v>
      </c>
      <c r="H27" s="24">
        <v>3144.0237351477008</v>
      </c>
      <c r="I27" s="24">
        <v>3144.0237351477008</v>
      </c>
      <c r="J27" s="24">
        <v>3308.241822147701</v>
      </c>
      <c r="K27" s="24">
        <v>6626.8021951477003</v>
      </c>
      <c r="L27" s="24">
        <v>6626.8021951477003</v>
      </c>
      <c r="M27" s="24">
        <v>6626.8021951477003</v>
      </c>
      <c r="N27" s="24">
        <v>7216.6719951477007</v>
      </c>
      <c r="O27" s="24">
        <v>7435.2210951476909</v>
      </c>
      <c r="P27" s="24">
        <v>7435.2210951476909</v>
      </c>
      <c r="Q27" s="24">
        <v>7435.2210951476909</v>
      </c>
      <c r="R27" s="24">
        <v>7621.9482951477003</v>
      </c>
      <c r="S27" s="24">
        <v>10189.788565147699</v>
      </c>
      <c r="T27" s="24">
        <v>10664.885262095942</v>
      </c>
      <c r="U27" s="24">
        <v>11318.083562095942</v>
      </c>
      <c r="V27" s="24">
        <v>12889.901262095942</v>
      </c>
      <c r="W27" s="24">
        <v>14913.163462095943</v>
      </c>
      <c r="X27" s="24">
        <v>17685.001260570069</v>
      </c>
      <c r="Y27" s="24">
        <v>18079.023260570066</v>
      </c>
      <c r="Z27" s="24">
        <v>18079.023260570066</v>
      </c>
      <c r="AA27" s="24">
        <v>18079.023260570066</v>
      </c>
      <c r="AB27" s="24">
        <v>20119.037260570069</v>
      </c>
      <c r="AC27" s="24">
        <v>20119.037260570069</v>
      </c>
      <c r="AD27" s="24">
        <v>20069.037260570069</v>
      </c>
      <c r="AE27" s="24">
        <v>19447.47725538208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1.3591777000000001E-4</v>
      </c>
      <c r="O28" s="24">
        <v>1.3596642000000001E-4</v>
      </c>
      <c r="P28" s="24">
        <v>1.3597281999999999E-4</v>
      </c>
      <c r="Q28" s="24">
        <v>1.5765669999999999E-4</v>
      </c>
      <c r="R28" s="24">
        <v>1.5768406000000001E-4</v>
      </c>
      <c r="S28" s="24">
        <v>1.5808188E-4</v>
      </c>
      <c r="T28" s="24">
        <v>1.5811826999999901E-4</v>
      </c>
      <c r="U28" s="24">
        <v>884.5738734529001</v>
      </c>
      <c r="V28" s="24">
        <v>884.57387347610006</v>
      </c>
      <c r="W28" s="24">
        <v>1408.5798</v>
      </c>
      <c r="X28" s="24">
        <v>1408.5798</v>
      </c>
      <c r="Y28" s="24">
        <v>1408.5798</v>
      </c>
      <c r="Z28" s="24">
        <v>1707.91534</v>
      </c>
      <c r="AA28" s="24">
        <v>1707.91534</v>
      </c>
      <c r="AB28" s="24">
        <v>1707.91534</v>
      </c>
      <c r="AC28" s="24">
        <v>1707.91534</v>
      </c>
      <c r="AD28" s="24">
        <v>1707.91534</v>
      </c>
      <c r="AE28" s="24">
        <v>1707.9153000000001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4279.9998999999998</v>
      </c>
      <c r="L29" s="24">
        <v>4279.9998999999998</v>
      </c>
      <c r="M29" s="24">
        <v>4279.9998999999998</v>
      </c>
      <c r="N29" s="24">
        <v>4279.9998999999998</v>
      </c>
      <c r="O29" s="24">
        <v>4279.9998999999998</v>
      </c>
      <c r="P29" s="24">
        <v>4279.9998999999998</v>
      </c>
      <c r="Q29" s="24">
        <v>4279.9998999999998</v>
      </c>
      <c r="R29" s="24">
        <v>4279.9998999999998</v>
      </c>
      <c r="S29" s="24">
        <v>4279.9998999999998</v>
      </c>
      <c r="T29" s="24">
        <v>4279.9998999999998</v>
      </c>
      <c r="U29" s="24">
        <v>4297.2664000000004</v>
      </c>
      <c r="V29" s="24">
        <v>4297.2664000000004</v>
      </c>
      <c r="W29" s="24">
        <v>4880</v>
      </c>
      <c r="X29" s="24">
        <v>4880</v>
      </c>
      <c r="Y29" s="24">
        <v>4880</v>
      </c>
      <c r="Z29" s="24">
        <v>4880</v>
      </c>
      <c r="AA29" s="24">
        <v>4880</v>
      </c>
      <c r="AB29" s="24">
        <v>4880</v>
      </c>
      <c r="AC29" s="24">
        <v>4880</v>
      </c>
      <c r="AD29" s="24">
        <v>4880</v>
      </c>
      <c r="AE29" s="24">
        <v>4880</v>
      </c>
    </row>
    <row r="30" spans="1:35" s="27" customFormat="1" x14ac:dyDescent="0.35">
      <c r="A30" s="28" t="s">
        <v>130</v>
      </c>
      <c r="B30" s="28" t="s">
        <v>56</v>
      </c>
      <c r="C30" s="24">
        <v>33.809000492095876</v>
      </c>
      <c r="D30" s="24">
        <v>82.708997726440401</v>
      </c>
      <c r="E30" s="24">
        <v>156.7610015869133</v>
      </c>
      <c r="F30" s="24">
        <v>263.89000701904251</v>
      </c>
      <c r="G30" s="24">
        <v>405.04799652099609</v>
      </c>
      <c r="H30" s="24">
        <v>567.05899810790902</v>
      </c>
      <c r="I30" s="24">
        <v>769.63403320312409</v>
      </c>
      <c r="J30" s="24">
        <v>1010.102981567382</v>
      </c>
      <c r="K30" s="24">
        <v>1287.846038818356</v>
      </c>
      <c r="L30" s="24">
        <v>1513.001998901364</v>
      </c>
      <c r="M30" s="24">
        <v>1757.9950256347629</v>
      </c>
      <c r="N30" s="24">
        <v>2022.752929687492</v>
      </c>
      <c r="O30" s="24">
        <v>2303.8510437011641</v>
      </c>
      <c r="P30" s="24">
        <v>2570.3709106445258</v>
      </c>
      <c r="Q30" s="24">
        <v>2845.8051147460928</v>
      </c>
      <c r="R30" s="24">
        <v>2993.400024414062</v>
      </c>
      <c r="S30" s="24">
        <v>3149.60205078125</v>
      </c>
      <c r="T30" s="24">
        <v>3306.082000732416</v>
      </c>
      <c r="U30" s="24">
        <v>3472.6760864257813</v>
      </c>
      <c r="V30" s="24">
        <v>3642.4990844726508</v>
      </c>
      <c r="W30" s="24">
        <v>3815.6539916992128</v>
      </c>
      <c r="X30" s="24">
        <v>3993.2119750976508</v>
      </c>
      <c r="Y30" s="24">
        <v>4175.7440795898383</v>
      </c>
      <c r="Z30" s="24">
        <v>4364.7819213867133</v>
      </c>
      <c r="AA30" s="24">
        <v>4557.4061279296875</v>
      </c>
      <c r="AB30" s="24">
        <v>4750.507080078125</v>
      </c>
      <c r="AC30" s="24">
        <v>4944.2018432617178</v>
      </c>
      <c r="AD30" s="24">
        <v>5141.238037109375</v>
      </c>
      <c r="AE30" s="24">
        <v>5338.71484375</v>
      </c>
    </row>
    <row r="31" spans="1:35" s="27" customFormat="1" x14ac:dyDescent="0.35">
      <c r="A31" s="31" t="s">
        <v>138</v>
      </c>
      <c r="B31" s="31"/>
      <c r="C31" s="32">
        <v>20306.265634689935</v>
      </c>
      <c r="D31" s="32">
        <v>20521.579614689934</v>
      </c>
      <c r="E31" s="32">
        <v>20375.228544689933</v>
      </c>
      <c r="F31" s="32">
        <v>21398.085479689933</v>
      </c>
      <c r="G31" s="32">
        <v>19840.516449689931</v>
      </c>
      <c r="H31" s="32">
        <v>20308.97025968993</v>
      </c>
      <c r="I31" s="32">
        <v>21164.317359689929</v>
      </c>
      <c r="J31" s="32">
        <v>21642.782046689932</v>
      </c>
      <c r="K31" s="32">
        <v>25327.12526468993</v>
      </c>
      <c r="L31" s="32">
        <v>25327.12526468993</v>
      </c>
      <c r="M31" s="32">
        <v>25327.12526468993</v>
      </c>
      <c r="N31" s="32">
        <v>26533.788028735158</v>
      </c>
      <c r="O31" s="32">
        <v>26752.33712879899</v>
      </c>
      <c r="P31" s="32">
        <v>26752.337128805382</v>
      </c>
      <c r="Q31" s="32">
        <v>26320.108198870916</v>
      </c>
      <c r="R31" s="32">
        <v>26460.335441760482</v>
      </c>
      <c r="S31" s="32">
        <v>29698.418311787158</v>
      </c>
      <c r="T31" s="32">
        <v>31071.035599545779</v>
      </c>
      <c r="U31" s="32">
        <v>31724.233899554092</v>
      </c>
      <c r="V31" s="32">
        <v>32935.551599560793</v>
      </c>
      <c r="W31" s="32">
        <v>35534.356821740075</v>
      </c>
      <c r="X31" s="32">
        <v>38116.193805147705</v>
      </c>
      <c r="Y31" s="32">
        <v>38727.345601790767</v>
      </c>
      <c r="Z31" s="32">
        <v>38492.412201790765</v>
      </c>
      <c r="AA31" s="32">
        <v>39213.694901790768</v>
      </c>
      <c r="AB31" s="32">
        <v>42311.042201773911</v>
      </c>
      <c r="AC31" s="32">
        <v>43387.992101809854</v>
      </c>
      <c r="AD31" s="32">
        <v>43471.240968739017</v>
      </c>
      <c r="AE31" s="32">
        <v>42997.643191109615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4636.9815342288994</v>
      </c>
      <c r="G34" s="24">
        <v>4636.9815341202002</v>
      </c>
      <c r="H34" s="24">
        <v>4403.0626024990997</v>
      </c>
      <c r="I34" s="24">
        <v>4267.4332529005296</v>
      </c>
      <c r="J34" s="24">
        <v>4267.4327699999994</v>
      </c>
      <c r="K34" s="24">
        <v>4140.8579699999991</v>
      </c>
      <c r="L34" s="24">
        <v>4140.8579699999991</v>
      </c>
      <c r="M34" s="24">
        <v>4140.8579699999991</v>
      </c>
      <c r="N34" s="24">
        <v>4140.8579699999991</v>
      </c>
      <c r="O34" s="24">
        <v>3666.7058810599042</v>
      </c>
      <c r="P34" s="24">
        <v>3666.7058810640201</v>
      </c>
      <c r="Q34" s="24">
        <v>3666.7058810764902</v>
      </c>
      <c r="R34" s="24">
        <v>3295.2738756200947</v>
      </c>
      <c r="S34" s="24">
        <v>3295.2730810693201</v>
      </c>
      <c r="T34" s="24">
        <v>3295.2730810841999</v>
      </c>
      <c r="U34" s="24">
        <v>3295.2730810819698</v>
      </c>
      <c r="V34" s="24">
        <v>3295.2730510787096</v>
      </c>
      <c r="W34" s="24">
        <v>3184.1178110752189</v>
      </c>
      <c r="X34" s="24">
        <v>2440.1178110726587</v>
      </c>
      <c r="Y34" s="24">
        <v>1839.4354899999989</v>
      </c>
      <c r="Z34" s="24">
        <v>1580.8447299999989</v>
      </c>
      <c r="AA34" s="24">
        <v>1580.8447299999989</v>
      </c>
      <c r="AB34" s="24">
        <v>1580.8447299999989</v>
      </c>
      <c r="AC34" s="24">
        <v>1266.0001325793901</v>
      </c>
      <c r="AD34" s="24">
        <v>1266.0001325889</v>
      </c>
      <c r="AE34" s="24">
        <v>1266.00013258324</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2396.6260000000002</v>
      </c>
      <c r="V38" s="24">
        <v>2396.6260000000002</v>
      </c>
      <c r="W38" s="24">
        <v>2396.6260000000002</v>
      </c>
      <c r="X38" s="24">
        <v>2527.2094999999999</v>
      </c>
      <c r="Y38" s="24">
        <v>2527.2094999999999</v>
      </c>
      <c r="Z38" s="24">
        <v>2395.2094999999999</v>
      </c>
      <c r="AA38" s="24">
        <v>2395.2094999999999</v>
      </c>
      <c r="AB38" s="24">
        <v>4272.5706</v>
      </c>
      <c r="AC38" s="24">
        <v>4272.5706</v>
      </c>
      <c r="AD38" s="24">
        <v>5059.6904000000004</v>
      </c>
      <c r="AE38" s="24">
        <v>4540.6904000000004</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4376.6080207824689</v>
      </c>
      <c r="D40" s="24">
        <v>4876.6080207824689</v>
      </c>
      <c r="E40" s="24">
        <v>4876.6080207824689</v>
      </c>
      <c r="F40" s="24">
        <v>6097.8634207824689</v>
      </c>
      <c r="G40" s="24">
        <v>6149.9375007824692</v>
      </c>
      <c r="H40" s="24">
        <v>6149.9375007824692</v>
      </c>
      <c r="I40" s="24">
        <v>6149.9375007824692</v>
      </c>
      <c r="J40" s="24">
        <v>6997.8636229262975</v>
      </c>
      <c r="K40" s="24">
        <v>6997.863622931668</v>
      </c>
      <c r="L40" s="24">
        <v>6997.8635629342698</v>
      </c>
      <c r="M40" s="24">
        <v>7297.8635629360197</v>
      </c>
      <c r="N40" s="24">
        <v>7911.7451329379692</v>
      </c>
      <c r="O40" s="24">
        <v>9262.3035399955079</v>
      </c>
      <c r="P40" s="24">
        <v>9262.3035400062381</v>
      </c>
      <c r="Q40" s="24">
        <v>9396.3937000194255</v>
      </c>
      <c r="R40" s="24">
        <v>9642.9378501730116</v>
      </c>
      <c r="S40" s="24">
        <v>10495.011890526363</v>
      </c>
      <c r="T40" s="24">
        <v>10495.011890540354</v>
      </c>
      <c r="U40" s="24">
        <v>10495.011890543134</v>
      </c>
      <c r="V40" s="24">
        <v>10495.011890546502</v>
      </c>
      <c r="W40" s="24">
        <v>11145.27089055398</v>
      </c>
      <c r="X40" s="24">
        <v>12641.705990806799</v>
      </c>
      <c r="Y40" s="24">
        <v>12461.187985448618</v>
      </c>
      <c r="Z40" s="24">
        <v>12608.428770810939</v>
      </c>
      <c r="AA40" s="24">
        <v>13206.495670888895</v>
      </c>
      <c r="AB40" s="24">
        <v>14026.296308850578</v>
      </c>
      <c r="AC40" s="24">
        <v>14026.296308893689</v>
      </c>
      <c r="AD40" s="24">
        <v>14761.677408896079</v>
      </c>
      <c r="AE40" s="24">
        <v>16826.296308898462</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2887.4690815425711</v>
      </c>
      <c r="N41" s="24">
        <v>3327.6199300678413</v>
      </c>
      <c r="O41" s="24">
        <v>3639.8874889318813</v>
      </c>
      <c r="P41" s="24">
        <v>3639.8874889318813</v>
      </c>
      <c r="Q41" s="24">
        <v>3639.8874889318813</v>
      </c>
      <c r="R41" s="24">
        <v>3518.8874889318809</v>
      </c>
      <c r="S41" s="24">
        <v>5090.0138189318805</v>
      </c>
      <c r="T41" s="24">
        <v>5090.0138189318805</v>
      </c>
      <c r="U41" s="24">
        <v>5414.863918931881</v>
      </c>
      <c r="V41" s="24">
        <v>6232.4792189318805</v>
      </c>
      <c r="W41" s="24">
        <v>6988.4121481452912</v>
      </c>
      <c r="X41" s="24">
        <v>10329.700085398636</v>
      </c>
      <c r="Y41" s="24">
        <v>10162.700085430497</v>
      </c>
      <c r="Z41" s="24">
        <v>9961.600086984774</v>
      </c>
      <c r="AA41" s="24">
        <v>9897.3920868731475</v>
      </c>
      <c r="AB41" s="24">
        <v>11531.026621495359</v>
      </c>
      <c r="AC41" s="24">
        <v>11420.62661996948</v>
      </c>
      <c r="AD41" s="24">
        <v>10889.726618443601</v>
      </c>
      <c r="AE41" s="24">
        <v>11132.604417253417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463.79102</v>
      </c>
      <c r="O42" s="24">
        <v>612.78594999999996</v>
      </c>
      <c r="P42" s="24">
        <v>612.78594999999996</v>
      </c>
      <c r="Q42" s="24">
        <v>612.78594999999996</v>
      </c>
      <c r="R42" s="24">
        <v>612.78594999999996</v>
      </c>
      <c r="S42" s="24">
        <v>996.1105</v>
      </c>
      <c r="T42" s="24">
        <v>996.1105</v>
      </c>
      <c r="U42" s="24">
        <v>996.1105</v>
      </c>
      <c r="V42" s="24">
        <v>976.1105</v>
      </c>
      <c r="W42" s="24">
        <v>976.1105</v>
      </c>
      <c r="X42" s="24">
        <v>1165.9111</v>
      </c>
      <c r="Y42" s="24">
        <v>1165.9111</v>
      </c>
      <c r="Z42" s="24">
        <v>1165.9111</v>
      </c>
      <c r="AA42" s="24">
        <v>1165.9111</v>
      </c>
      <c r="AB42" s="24">
        <v>2520.9967999999999</v>
      </c>
      <c r="AC42" s="24">
        <v>2520.9967999999999</v>
      </c>
      <c r="AD42" s="24">
        <v>3412.0592999999999</v>
      </c>
      <c r="AE42" s="24">
        <v>3412.0592999999999</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831.10352</v>
      </c>
      <c r="O43" s="24">
        <v>1091.374</v>
      </c>
      <c r="P43" s="24">
        <v>1091.374</v>
      </c>
      <c r="Q43" s="24">
        <v>1091.374</v>
      </c>
      <c r="R43" s="24">
        <v>1091.374</v>
      </c>
      <c r="S43" s="24">
        <v>1860.8121000000001</v>
      </c>
      <c r="T43" s="24">
        <v>1860.8121000000001</v>
      </c>
      <c r="U43" s="24">
        <v>1860.8121000000001</v>
      </c>
      <c r="V43" s="24">
        <v>1860.8121000000001</v>
      </c>
      <c r="W43" s="24">
        <v>1860.8121000000001</v>
      </c>
      <c r="X43" s="24">
        <v>3403.5529999999999</v>
      </c>
      <c r="Y43" s="24">
        <v>3403.5529999999999</v>
      </c>
      <c r="Z43" s="24">
        <v>3403.5529999999999</v>
      </c>
      <c r="AA43" s="24">
        <v>3403.5529999999999</v>
      </c>
      <c r="AB43" s="24">
        <v>3403.5529999999999</v>
      </c>
      <c r="AC43" s="24">
        <v>3403.5529999999999</v>
      </c>
      <c r="AD43" s="24">
        <v>3670</v>
      </c>
      <c r="AE43" s="24">
        <v>3670</v>
      </c>
    </row>
    <row r="44" spans="1:31" s="27" customFormat="1" x14ac:dyDescent="0.35">
      <c r="A44" s="28" t="s">
        <v>131</v>
      </c>
      <c r="B44" s="28" t="s">
        <v>56</v>
      </c>
      <c r="C44" s="24">
        <v>18.792000293731611</v>
      </c>
      <c r="D44" s="24">
        <v>56.930000305175746</v>
      </c>
      <c r="E44" s="24">
        <v>116.31200408935541</v>
      </c>
      <c r="F44" s="24">
        <v>203.74100685119538</v>
      </c>
      <c r="G44" s="24">
        <v>316.67499160766528</v>
      </c>
      <c r="H44" s="24">
        <v>441.51198577880842</v>
      </c>
      <c r="I44" s="24">
        <v>598.09701538085881</v>
      </c>
      <c r="J44" s="24">
        <v>788.33800506591706</v>
      </c>
      <c r="K44" s="24">
        <v>1007.1959838867181</v>
      </c>
      <c r="L44" s="24">
        <v>1181.6699371337841</v>
      </c>
      <c r="M44" s="24">
        <v>1375.488037109372</v>
      </c>
      <c r="N44" s="24">
        <v>1581.046997070305</v>
      </c>
      <c r="O44" s="24">
        <v>1799.5640411376919</v>
      </c>
      <c r="P44" s="24">
        <v>2003.201034545895</v>
      </c>
      <c r="Q44" s="24">
        <v>2215.9790039062468</v>
      </c>
      <c r="R44" s="24">
        <v>2320.6339721679628</v>
      </c>
      <c r="S44" s="24">
        <v>2431.5501098632758</v>
      </c>
      <c r="T44" s="24">
        <v>2543.8589782714839</v>
      </c>
      <c r="U44" s="24">
        <v>2662.8169250488231</v>
      </c>
      <c r="V44" s="24">
        <v>2785.4378967285102</v>
      </c>
      <c r="W44" s="24">
        <v>2910.140014648432</v>
      </c>
      <c r="X44" s="24">
        <v>3039.4479064941352</v>
      </c>
      <c r="Y44" s="24">
        <v>3174.2980346679628</v>
      </c>
      <c r="Z44" s="24">
        <v>3316.8311157226563</v>
      </c>
      <c r="AA44" s="24">
        <v>3463.237915039057</v>
      </c>
      <c r="AB44" s="24">
        <v>3617.5489807128902</v>
      </c>
      <c r="AC44" s="24">
        <v>3775.544921874995</v>
      </c>
      <c r="AD44" s="24">
        <v>3934.3799438476508</v>
      </c>
      <c r="AE44" s="24">
        <v>4096.4850463867178</v>
      </c>
    </row>
    <row r="45" spans="1:31" s="27" customFormat="1" x14ac:dyDescent="0.35">
      <c r="A45" s="31" t="s">
        <v>138</v>
      </c>
      <c r="B45" s="31"/>
      <c r="C45" s="32">
        <v>18179.54301452636</v>
      </c>
      <c r="D45" s="32">
        <v>19489.528015136715</v>
      </c>
      <c r="E45" s="32">
        <v>19489.528015136715</v>
      </c>
      <c r="F45" s="32">
        <v>17221.764949365614</v>
      </c>
      <c r="G45" s="32">
        <v>17273.839029256913</v>
      </c>
      <c r="H45" s="32">
        <v>17039.920097635812</v>
      </c>
      <c r="I45" s="32">
        <v>16904.290748037245</v>
      </c>
      <c r="J45" s="32">
        <v>17752.216387280539</v>
      </c>
      <c r="K45" s="32">
        <v>17625.641587285911</v>
      </c>
      <c r="L45" s="32">
        <v>17625.641527288513</v>
      </c>
      <c r="M45" s="32">
        <v>17985.490609900953</v>
      </c>
      <c r="N45" s="32">
        <v>19039.523028428172</v>
      </c>
      <c r="O45" s="32">
        <v>19936.196905409655</v>
      </c>
      <c r="P45" s="32">
        <v>19819.196905424502</v>
      </c>
      <c r="Q45" s="32">
        <v>19953.28706545016</v>
      </c>
      <c r="R45" s="32">
        <v>19322.399210147349</v>
      </c>
      <c r="S45" s="32">
        <v>21659.19878442405</v>
      </c>
      <c r="T45" s="32">
        <v>21659.198784452921</v>
      </c>
      <c r="U45" s="32">
        <v>22736.274890556986</v>
      </c>
      <c r="V45" s="32">
        <v>23553.89016055709</v>
      </c>
      <c r="W45" s="32">
        <v>24848.926849774492</v>
      </c>
      <c r="X45" s="32">
        <v>29007.233387278091</v>
      </c>
      <c r="Y45" s="32">
        <v>28059.033060879116</v>
      </c>
      <c r="Z45" s="32">
        <v>27614.583087795712</v>
      </c>
      <c r="AA45" s="32">
        <v>27503.941987762042</v>
      </c>
      <c r="AB45" s="32">
        <v>31590.738260345937</v>
      </c>
      <c r="AC45" s="32">
        <v>31165.493661442561</v>
      </c>
      <c r="AD45" s="32">
        <v>32157.094559928581</v>
      </c>
      <c r="AE45" s="32">
        <v>33945.591258735119</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2361.6968399999996</v>
      </c>
      <c r="G49" s="24">
        <v>2280.1657699999987</v>
      </c>
      <c r="H49" s="24">
        <v>1983.959909999998</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2257.3323</v>
      </c>
      <c r="X52" s="24">
        <v>2163.3323</v>
      </c>
      <c r="Y52" s="24">
        <v>2533.3937000000001</v>
      </c>
      <c r="Z52" s="24">
        <v>3513.9259999999999</v>
      </c>
      <c r="AA52" s="24">
        <v>3513.9259999999999</v>
      </c>
      <c r="AB52" s="24">
        <v>3513.9259999999999</v>
      </c>
      <c r="AC52" s="24">
        <v>2929.9259999999999</v>
      </c>
      <c r="AD52" s="24">
        <v>2929.9259999999999</v>
      </c>
      <c r="AE52" s="24">
        <v>3841.7141061228799</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5172.2007124485053</v>
      </c>
      <c r="G54" s="24">
        <v>5172.2007124494949</v>
      </c>
      <c r="H54" s="24">
        <v>5424.9113324513546</v>
      </c>
      <c r="I54" s="24">
        <v>7036.4377124525254</v>
      </c>
      <c r="J54" s="24">
        <v>7586.4376524532236</v>
      </c>
      <c r="K54" s="24">
        <v>7586.4376524540949</v>
      </c>
      <c r="L54" s="24">
        <v>7586.4376524559539</v>
      </c>
      <c r="M54" s="24">
        <v>7596.0621004645145</v>
      </c>
      <c r="N54" s="24">
        <v>7996.0613630600546</v>
      </c>
      <c r="O54" s="24">
        <v>8469.1301630600556</v>
      </c>
      <c r="P54" s="24">
        <v>9529.3243630600537</v>
      </c>
      <c r="Q54" s="24">
        <v>9529.3243630600537</v>
      </c>
      <c r="R54" s="24">
        <v>9529.3243630600537</v>
      </c>
      <c r="S54" s="24">
        <v>12009.315426111812</v>
      </c>
      <c r="T54" s="24">
        <v>11923.992247111812</v>
      </c>
      <c r="U54" s="24">
        <v>11887.691113552431</v>
      </c>
      <c r="V54" s="24">
        <v>11599.392779152349</v>
      </c>
      <c r="W54" s="24">
        <v>11820.088721689448</v>
      </c>
      <c r="X54" s="24">
        <v>12330.427232452388</v>
      </c>
      <c r="Y54" s="24">
        <v>12006.62722940063</v>
      </c>
      <c r="Z54" s="24">
        <v>11694.62722940063</v>
      </c>
      <c r="AA54" s="24">
        <v>11220.489978790281</v>
      </c>
      <c r="AB54" s="24">
        <v>11220.489978790281</v>
      </c>
      <c r="AC54" s="24">
        <v>10980.489978790281</v>
      </c>
      <c r="AD54" s="24">
        <v>10951.789978027342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1255.565385758056</v>
      </c>
      <c r="J55" s="24">
        <v>1255.565385758056</v>
      </c>
      <c r="K55" s="24">
        <v>1255.565385758056</v>
      </c>
      <c r="L55" s="24">
        <v>1269.2273257580559</v>
      </c>
      <c r="M55" s="24">
        <v>1794.6845957580558</v>
      </c>
      <c r="N55" s="24">
        <v>3478.9729957580557</v>
      </c>
      <c r="O55" s="24">
        <v>3478.9729957580557</v>
      </c>
      <c r="P55" s="24">
        <v>3478.9729957580557</v>
      </c>
      <c r="Q55" s="24">
        <v>3478.9729957580557</v>
      </c>
      <c r="R55" s="24">
        <v>3478.9729957580557</v>
      </c>
      <c r="S55" s="24">
        <v>3478.9729957580557</v>
      </c>
      <c r="T55" s="24">
        <v>3478.9729957580557</v>
      </c>
      <c r="U55" s="24">
        <v>3778.9711957580557</v>
      </c>
      <c r="V55" s="24">
        <v>3778.9711957580557</v>
      </c>
      <c r="W55" s="24">
        <v>4464.4668957580561</v>
      </c>
      <c r="X55" s="24">
        <v>4464.4668957580561</v>
      </c>
      <c r="Y55" s="24">
        <v>4464.4668957580561</v>
      </c>
      <c r="Z55" s="24">
        <v>4356.9468991149897</v>
      </c>
      <c r="AA55" s="24">
        <v>4325.8438984741206</v>
      </c>
      <c r="AB55" s="24">
        <v>6007.1766984741207</v>
      </c>
      <c r="AC55" s="24">
        <v>6007.1766984741207</v>
      </c>
      <c r="AD55" s="24">
        <v>5855.2766969482418</v>
      </c>
      <c r="AE55" s="24">
        <v>6676.2780000000002</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375.33048776784602</v>
      </c>
      <c r="O56" s="24">
        <v>320.00048789260001</v>
      </c>
      <c r="P56" s="24">
        <v>320.0004878986</v>
      </c>
      <c r="Q56" s="24">
        <v>320.00048800278</v>
      </c>
      <c r="R56" s="24">
        <v>320.00048803480001</v>
      </c>
      <c r="S56" s="24">
        <v>320.00048876746001</v>
      </c>
      <c r="T56" s="24">
        <v>320.00048880744998</v>
      </c>
      <c r="U56" s="24">
        <v>320.00048896496003</v>
      </c>
      <c r="V56" s="24">
        <v>320.00048899910001</v>
      </c>
      <c r="W56" s="24">
        <v>300.00048635823998</v>
      </c>
      <c r="X56" s="24">
        <v>4.8492254999999898E-4</v>
      </c>
      <c r="Y56" s="24">
        <v>4.8492456000000001E-4</v>
      </c>
      <c r="Z56" s="24">
        <v>4.8331067000000001E-4</v>
      </c>
      <c r="AA56" s="24">
        <v>4.7944142999999898E-4</v>
      </c>
      <c r="AB56" s="24">
        <v>4.7884596E-4</v>
      </c>
      <c r="AC56" s="24">
        <v>4.76911549999999E-4</v>
      </c>
      <c r="AD56" s="24">
        <v>4.7414954E-4</v>
      </c>
      <c r="AE56" s="24">
        <v>4.9546535999999905E-4</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193.44215</v>
      </c>
      <c r="O57" s="24">
        <v>193.44215</v>
      </c>
      <c r="P57" s="24">
        <v>193.44215</v>
      </c>
      <c r="Q57" s="24">
        <v>290.74993999999998</v>
      </c>
      <c r="R57" s="24">
        <v>290.74993999999998</v>
      </c>
      <c r="S57" s="24">
        <v>722.90719999999999</v>
      </c>
      <c r="T57" s="24">
        <v>722.90719999999999</v>
      </c>
      <c r="U57" s="24">
        <v>722.90719999999999</v>
      </c>
      <c r="V57" s="24">
        <v>722.90719999999999</v>
      </c>
      <c r="W57" s="24">
        <v>1496.4421</v>
      </c>
      <c r="X57" s="24">
        <v>1496.4421</v>
      </c>
      <c r="Y57" s="24">
        <v>1496.4421</v>
      </c>
      <c r="Z57" s="24">
        <v>1538.8262999999999</v>
      </c>
      <c r="AA57" s="24">
        <v>1538.8262999999999</v>
      </c>
      <c r="AB57" s="24">
        <v>1538.8262999999999</v>
      </c>
      <c r="AC57" s="24">
        <v>1538.8262999999999</v>
      </c>
      <c r="AD57" s="24">
        <v>1538.8262999999999</v>
      </c>
      <c r="AE57" s="24">
        <v>1538.8262999999999</v>
      </c>
    </row>
    <row r="58" spans="1:31" s="27" customFormat="1" x14ac:dyDescent="0.35">
      <c r="A58" s="28" t="s">
        <v>132</v>
      </c>
      <c r="B58" s="28" t="s">
        <v>56</v>
      </c>
      <c r="C58" s="24">
        <v>21.324999809265112</v>
      </c>
      <c r="D58" s="24">
        <v>39.332999229431003</v>
      </c>
      <c r="E58" s="24">
        <v>124.65300178527829</v>
      </c>
      <c r="F58" s="24">
        <v>240.5120048522939</v>
      </c>
      <c r="G58" s="24">
        <v>387.46300506591774</v>
      </c>
      <c r="H58" s="24">
        <v>568.47399139404206</v>
      </c>
      <c r="I58" s="24">
        <v>786.96098327636605</v>
      </c>
      <c r="J58" s="24">
        <v>1024.835983276367</v>
      </c>
      <c r="K58" s="24">
        <v>1297.2010192871039</v>
      </c>
      <c r="L58" s="24">
        <v>1508.376068115231</v>
      </c>
      <c r="M58" s="24">
        <v>1741.757995605466</v>
      </c>
      <c r="N58" s="24">
        <v>1990.8499450683539</v>
      </c>
      <c r="O58" s="24">
        <v>2255.0250549316352</v>
      </c>
      <c r="P58" s="24">
        <v>2511.4719543456981</v>
      </c>
      <c r="Q58" s="24">
        <v>2773.6560668945313</v>
      </c>
      <c r="R58" s="24">
        <v>2913.0490112304678</v>
      </c>
      <c r="S58" s="24">
        <v>3058.5720520019481</v>
      </c>
      <c r="T58" s="24">
        <v>3207.325073242187</v>
      </c>
      <c r="U58" s="24">
        <v>3364.1940307617178</v>
      </c>
      <c r="V58" s="24">
        <v>3523.5459594726508</v>
      </c>
      <c r="W58" s="24">
        <v>3687.8629760742178</v>
      </c>
      <c r="X58" s="24">
        <v>3855.463012695307</v>
      </c>
      <c r="Y58" s="24">
        <v>4029.3500366210928</v>
      </c>
      <c r="Z58" s="24">
        <v>4209.115112304682</v>
      </c>
      <c r="AA58" s="24">
        <v>4396.3960571289063</v>
      </c>
      <c r="AB58" s="24">
        <v>4589.93505859375</v>
      </c>
      <c r="AC58" s="24">
        <v>4789.6218872070313</v>
      </c>
      <c r="AD58" s="24">
        <v>4990.3800048828125</v>
      </c>
      <c r="AE58" s="24">
        <v>5195.4019775390625</v>
      </c>
    </row>
    <row r="59" spans="1:31" s="27" customFormat="1" x14ac:dyDescent="0.35">
      <c r="A59" s="31" t="s">
        <v>138</v>
      </c>
      <c r="B59" s="31"/>
      <c r="C59" s="32">
        <v>13942.412975311276</v>
      </c>
      <c r="D59" s="32">
        <v>14830.172969818112</v>
      </c>
      <c r="E59" s="32">
        <v>14830.172969818112</v>
      </c>
      <c r="F59" s="32">
        <v>13251.870548206562</v>
      </c>
      <c r="G59" s="32">
        <v>13170.33947820755</v>
      </c>
      <c r="H59" s="32">
        <v>13126.844238209409</v>
      </c>
      <c r="I59" s="32">
        <v>12911.003098210582</v>
      </c>
      <c r="J59" s="32">
        <v>13461.00303821128</v>
      </c>
      <c r="K59" s="32">
        <v>13461.003038212151</v>
      </c>
      <c r="L59" s="32">
        <v>13474.66497821401</v>
      </c>
      <c r="M59" s="32">
        <v>14009.74669622257</v>
      </c>
      <c r="N59" s="32">
        <v>16094.034358818109</v>
      </c>
      <c r="O59" s="32">
        <v>16397.10315881811</v>
      </c>
      <c r="P59" s="32">
        <v>17457.297358818108</v>
      </c>
      <c r="Q59" s="32">
        <v>17457.297358818108</v>
      </c>
      <c r="R59" s="32">
        <v>17457.297358818108</v>
      </c>
      <c r="S59" s="32">
        <v>19937.288421869867</v>
      </c>
      <c r="T59" s="32">
        <v>19851.965242869868</v>
      </c>
      <c r="U59" s="32">
        <v>19175.662309310486</v>
      </c>
      <c r="V59" s="32">
        <v>18887.363974910404</v>
      </c>
      <c r="W59" s="32">
        <v>20760.887917447504</v>
      </c>
      <c r="X59" s="32">
        <v>21177.226428210444</v>
      </c>
      <c r="Y59" s="32">
        <v>21223.487825158685</v>
      </c>
      <c r="Z59" s="32">
        <v>21784.500128515618</v>
      </c>
      <c r="AA59" s="32">
        <v>21279.259877264405</v>
      </c>
      <c r="AB59" s="32">
        <v>22960.592677264402</v>
      </c>
      <c r="AC59" s="32">
        <v>22136.592677264402</v>
      </c>
      <c r="AD59" s="32">
        <v>21955.992674975583</v>
      </c>
      <c r="AE59" s="32">
        <v>22961.092104597003</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799.54674542236285</v>
      </c>
      <c r="T66" s="24">
        <v>799.54674542236285</v>
      </c>
      <c r="U66" s="24">
        <v>799.54674542236285</v>
      </c>
      <c r="V66" s="24">
        <v>799.54674542236285</v>
      </c>
      <c r="W66" s="24">
        <v>1114.5841154223629</v>
      </c>
      <c r="X66" s="24">
        <v>1114.5841154223629</v>
      </c>
      <c r="Y66" s="24">
        <v>1381.9465454223628</v>
      </c>
      <c r="Z66" s="24">
        <v>1043.946545422363</v>
      </c>
      <c r="AA66" s="24">
        <v>1043.946545422363</v>
      </c>
      <c r="AB66" s="24">
        <v>1043.946545422363</v>
      </c>
      <c r="AC66" s="24">
        <v>1043.946545422363</v>
      </c>
      <c r="AD66" s="24">
        <v>1043.946545422363</v>
      </c>
      <c r="AE66" s="24">
        <v>1043.946545422363</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2233.4479490026811</v>
      </c>
      <c r="D68" s="24">
        <v>2529.84795052856</v>
      </c>
      <c r="E68" s="24">
        <v>2622.7746005285603</v>
      </c>
      <c r="F68" s="24">
        <v>3404.7099960529999</v>
      </c>
      <c r="G68" s="24">
        <v>3404.7099960538399</v>
      </c>
      <c r="H68" s="24">
        <v>3404.70999605518</v>
      </c>
      <c r="I68" s="24">
        <v>3396.3337330566101</v>
      </c>
      <c r="J68" s="24">
        <v>3976.0906360597201</v>
      </c>
      <c r="K68" s="24">
        <v>3885.3406360628301</v>
      </c>
      <c r="L68" s="24">
        <v>3773.3406360726103</v>
      </c>
      <c r="M68" s="24">
        <v>3773.3406360874301</v>
      </c>
      <c r="N68" s="24">
        <v>4686.4710072351709</v>
      </c>
      <c r="O68" s="24">
        <v>4587.7710103047075</v>
      </c>
      <c r="P68" s="24">
        <v>4587.7710103166582</v>
      </c>
      <c r="Q68" s="24">
        <v>4500.5072918602791</v>
      </c>
      <c r="R68" s="24">
        <v>4315.7072906274307</v>
      </c>
      <c r="S68" s="24">
        <v>4335.9503907548778</v>
      </c>
      <c r="T68" s="24">
        <v>4376.9507610656783</v>
      </c>
      <c r="U68" s="24">
        <v>4202.4217556012427</v>
      </c>
      <c r="V68" s="24">
        <v>4163.4217556471731</v>
      </c>
      <c r="W68" s="24">
        <v>4665.2025959616485</v>
      </c>
      <c r="X68" s="24">
        <v>4743.5662991228037</v>
      </c>
      <c r="Y68" s="24">
        <v>5176.9420354677923</v>
      </c>
      <c r="Z68" s="24">
        <v>5202.5536111364918</v>
      </c>
      <c r="AA68" s="24">
        <v>4881.1063668281049</v>
      </c>
      <c r="AB68" s="24">
        <v>6223.6275669882252</v>
      </c>
      <c r="AC68" s="24">
        <v>6223.6275670320656</v>
      </c>
      <c r="AD68" s="24">
        <v>6223.6275670725554</v>
      </c>
      <c r="AE68" s="24">
        <v>6342.8659670974348</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504.80945694824209</v>
      </c>
      <c r="N69" s="24">
        <v>504.80945694824209</v>
      </c>
      <c r="O69" s="24">
        <v>504.80945694824209</v>
      </c>
      <c r="P69" s="24">
        <v>504.80945694824209</v>
      </c>
      <c r="Q69" s="24">
        <v>504.80945694824209</v>
      </c>
      <c r="R69" s="24">
        <v>504.80945694824209</v>
      </c>
      <c r="S69" s="24">
        <v>955.2292569482421</v>
      </c>
      <c r="T69" s="24">
        <v>955.2292569482421</v>
      </c>
      <c r="U69" s="24">
        <v>1504.809396948242</v>
      </c>
      <c r="V69" s="24">
        <v>1504.809396948242</v>
      </c>
      <c r="W69" s="24">
        <v>1504.809396948242</v>
      </c>
      <c r="X69" s="24">
        <v>1504.809396948242</v>
      </c>
      <c r="Y69" s="24">
        <v>1715.8059569482421</v>
      </c>
      <c r="Z69" s="24">
        <v>1605.8059569482421</v>
      </c>
      <c r="AA69" s="24">
        <v>1605.8059569482421</v>
      </c>
      <c r="AB69" s="24">
        <v>1605.8059569482421</v>
      </c>
      <c r="AC69" s="24">
        <v>1605.8059569482421</v>
      </c>
      <c r="AD69" s="24">
        <v>1605.8059569482421</v>
      </c>
      <c r="AE69" s="24">
        <v>1604.581736948242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251.59704599999992</v>
      </c>
      <c r="O70" s="24">
        <v>251.59704599999992</v>
      </c>
      <c r="P70" s="24">
        <v>226.59704599999992</v>
      </c>
      <c r="Q70" s="24">
        <v>516.85289999999998</v>
      </c>
      <c r="R70" s="24">
        <v>516.85289999999998</v>
      </c>
      <c r="S70" s="24">
        <v>602.29340000000002</v>
      </c>
      <c r="T70" s="24">
        <v>602.29340000000002</v>
      </c>
      <c r="U70" s="24">
        <v>673.43690000000004</v>
      </c>
      <c r="V70" s="24">
        <v>673.43690000000004</v>
      </c>
      <c r="W70" s="24">
        <v>736.32839999999999</v>
      </c>
      <c r="X70" s="24">
        <v>736.32839999999999</v>
      </c>
      <c r="Y70" s="24">
        <v>736.32839999999999</v>
      </c>
      <c r="Z70" s="24">
        <v>736.32839999999999</v>
      </c>
      <c r="AA70" s="24">
        <v>736.32839999999999</v>
      </c>
      <c r="AB70" s="24">
        <v>736.32839999999999</v>
      </c>
      <c r="AC70" s="24">
        <v>736.32839999999999</v>
      </c>
      <c r="AD70" s="24">
        <v>736.32839999999999</v>
      </c>
      <c r="AE70" s="24">
        <v>736.32839999999999</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19.108000516891451</v>
      </c>
      <c r="D72" s="24">
        <v>37.433001041412268</v>
      </c>
      <c r="E72" s="24">
        <v>64.041998863220101</v>
      </c>
      <c r="F72" s="24">
        <v>100.9389972686767</v>
      </c>
      <c r="G72" s="24">
        <v>139.00600242614701</v>
      </c>
      <c r="H72" s="24">
        <v>181.2900047302239</v>
      </c>
      <c r="I72" s="24">
        <v>233.20699691772381</v>
      </c>
      <c r="J72" s="24">
        <v>295.74800109863247</v>
      </c>
      <c r="K72" s="24">
        <v>367.72499084472639</v>
      </c>
      <c r="L72" s="24">
        <v>418.77000427246037</v>
      </c>
      <c r="M72" s="24">
        <v>476.5399932861323</v>
      </c>
      <c r="N72" s="24">
        <v>537.83000946044876</v>
      </c>
      <c r="O72" s="24">
        <v>602.48300170898392</v>
      </c>
      <c r="P72" s="24">
        <v>656.358985900878</v>
      </c>
      <c r="Q72" s="24">
        <v>712.61397552490098</v>
      </c>
      <c r="R72" s="24">
        <v>743.76597595214798</v>
      </c>
      <c r="S72" s="24">
        <v>776.57901000976506</v>
      </c>
      <c r="T72" s="24">
        <v>809.53199768066293</v>
      </c>
      <c r="U72" s="24">
        <v>844.20101928710903</v>
      </c>
      <c r="V72" s="24">
        <v>879.81898498535099</v>
      </c>
      <c r="W72" s="24">
        <v>916.08302307128906</v>
      </c>
      <c r="X72" s="24">
        <v>953.68797302246003</v>
      </c>
      <c r="Y72" s="24">
        <v>992.26100158691304</v>
      </c>
      <c r="Z72" s="24">
        <v>1032.718978881835</v>
      </c>
      <c r="AA72" s="24">
        <v>1074.201995849608</v>
      </c>
      <c r="AB72" s="24">
        <v>1117.7970275878902</v>
      </c>
      <c r="AC72" s="24">
        <v>1162.580978393554</v>
      </c>
      <c r="AD72" s="24">
        <v>1208.344024658202</v>
      </c>
      <c r="AE72" s="24">
        <v>1254.282028198234</v>
      </c>
    </row>
    <row r="73" spans="1:31" s="27" customFormat="1" x14ac:dyDescent="0.35">
      <c r="A73" s="31" t="s">
        <v>138</v>
      </c>
      <c r="B73" s="31"/>
      <c r="C73" s="32">
        <v>5532.5879407629345</v>
      </c>
      <c r="D73" s="32">
        <v>5908.1879392370556</v>
      </c>
      <c r="E73" s="32">
        <v>5821.114589237055</v>
      </c>
      <c r="F73" s="32">
        <v>6603.0499847614956</v>
      </c>
      <c r="G73" s="32">
        <v>6603.049984762335</v>
      </c>
      <c r="H73" s="32">
        <v>6603.0499847636747</v>
      </c>
      <c r="I73" s="32">
        <v>6594.6737217651053</v>
      </c>
      <c r="J73" s="32">
        <v>7174.4306247682152</v>
      </c>
      <c r="K73" s="32">
        <v>7083.6806247713248</v>
      </c>
      <c r="L73" s="32">
        <v>6589.1806247811055</v>
      </c>
      <c r="M73" s="32">
        <v>6661.7900847959245</v>
      </c>
      <c r="N73" s="32">
        <v>7305.5804596057751</v>
      </c>
      <c r="O73" s="32">
        <v>7206.8804626753117</v>
      </c>
      <c r="P73" s="32">
        <v>7206.8804626872625</v>
      </c>
      <c r="Q73" s="32">
        <v>6239.6167442308833</v>
      </c>
      <c r="R73" s="32">
        <v>6054.8167429980349</v>
      </c>
      <c r="S73" s="32">
        <v>6090.7263931254829</v>
      </c>
      <c r="T73" s="32">
        <v>6131.7267634362834</v>
      </c>
      <c r="U73" s="32">
        <v>6506.7778979718478</v>
      </c>
      <c r="V73" s="32">
        <v>6467.7778980177773</v>
      </c>
      <c r="W73" s="32">
        <v>7284.5961083322527</v>
      </c>
      <c r="X73" s="32">
        <v>7362.9598114934088</v>
      </c>
      <c r="Y73" s="32">
        <v>8274.6945378383971</v>
      </c>
      <c r="Z73" s="32">
        <v>7852.3061135070966</v>
      </c>
      <c r="AA73" s="32">
        <v>7530.8588691987097</v>
      </c>
      <c r="AB73" s="32">
        <v>8873.380069358831</v>
      </c>
      <c r="AC73" s="32">
        <v>8873.3800694026704</v>
      </c>
      <c r="AD73" s="32">
        <v>8873.3800694431593</v>
      </c>
      <c r="AE73" s="32">
        <v>8991.3942494680396</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959.1292055895351</v>
      </c>
      <c r="D82" s="24">
        <v>959.12920560741509</v>
      </c>
      <c r="E82" s="24">
        <v>1283.311222370605</v>
      </c>
      <c r="F82" s="24">
        <v>1283.311222370605</v>
      </c>
      <c r="G82" s="24">
        <v>1283.311222370605</v>
      </c>
      <c r="H82" s="24">
        <v>1283.311222370605</v>
      </c>
      <c r="I82" s="24">
        <v>1785.809892370605</v>
      </c>
      <c r="J82" s="24">
        <v>1785.809892370605</v>
      </c>
      <c r="K82" s="24">
        <v>2543.1029523706047</v>
      </c>
      <c r="L82" s="24">
        <v>2658.5456223706051</v>
      </c>
      <c r="M82" s="24">
        <v>2658.5456823706049</v>
      </c>
      <c r="N82" s="24">
        <v>2817.7501383792851</v>
      </c>
      <c r="O82" s="24">
        <v>2817.7501384349348</v>
      </c>
      <c r="P82" s="24">
        <v>2817.7501384565148</v>
      </c>
      <c r="Q82" s="24">
        <v>2817.7501384629149</v>
      </c>
      <c r="R82" s="24">
        <v>2817.750138486635</v>
      </c>
      <c r="S82" s="24">
        <v>2817.7510242825551</v>
      </c>
      <c r="T82" s="24">
        <v>3046.3064927263354</v>
      </c>
      <c r="U82" s="24">
        <v>3046.3064927580053</v>
      </c>
      <c r="V82" s="24">
        <v>3075.6412337781348</v>
      </c>
      <c r="W82" s="24">
        <v>3087.9939889489747</v>
      </c>
      <c r="X82" s="24">
        <v>3117.4361926759352</v>
      </c>
      <c r="Y82" s="24">
        <v>3117.4361927773352</v>
      </c>
      <c r="Z82" s="24">
        <v>2969.0361988885011</v>
      </c>
      <c r="AA82" s="24">
        <v>2969.0361989278513</v>
      </c>
      <c r="AB82" s="24">
        <v>3411.8206639515211</v>
      </c>
      <c r="AC82" s="24">
        <v>3411.820663987171</v>
      </c>
      <c r="AD82" s="24">
        <v>3552.5354740210714</v>
      </c>
      <c r="AE82" s="24">
        <v>3552.5354740377811</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2.5090705048899999</v>
      </c>
      <c r="L85" s="24">
        <v>135.70949502960002</v>
      </c>
      <c r="M85" s="24">
        <v>172.1067951389</v>
      </c>
      <c r="N85" s="24">
        <v>741.92742570649989</v>
      </c>
      <c r="O85" s="24">
        <v>741.92742571563997</v>
      </c>
      <c r="P85" s="24">
        <v>741.92742571724</v>
      </c>
      <c r="Q85" s="24">
        <v>741.92742572147995</v>
      </c>
      <c r="R85" s="24">
        <v>741.92742573215992</v>
      </c>
      <c r="S85" s="24">
        <v>818.60937574044999</v>
      </c>
      <c r="T85" s="24">
        <v>818.60937575356002</v>
      </c>
      <c r="U85" s="24">
        <v>826.11582579188996</v>
      </c>
      <c r="V85" s="24">
        <v>826.11582579882997</v>
      </c>
      <c r="W85" s="24">
        <v>876.30852583338003</v>
      </c>
      <c r="X85" s="24">
        <v>876.30852587888</v>
      </c>
      <c r="Y85" s="24">
        <v>876.30852587985999</v>
      </c>
      <c r="Z85" s="24">
        <v>876.30852588157995</v>
      </c>
      <c r="AA85" s="24">
        <v>876.30852590315999</v>
      </c>
      <c r="AB85" s="24">
        <v>876.30852605491998</v>
      </c>
      <c r="AC85" s="24">
        <v>876.30852606029998</v>
      </c>
      <c r="AD85" s="24">
        <v>876.30852609609997</v>
      </c>
      <c r="AE85" s="24">
        <v>876.30852610561999</v>
      </c>
      <c r="AF85" s="12"/>
      <c r="AG85" s="12"/>
      <c r="AH85" s="12"/>
      <c r="AI85" s="12"/>
    </row>
    <row r="86" spans="1:35" s="27" customFormat="1" x14ac:dyDescent="0.35">
      <c r="A86" s="28" t="s">
        <v>134</v>
      </c>
      <c r="B86" s="28" t="s">
        <v>56</v>
      </c>
      <c r="C86" s="24">
        <v>2.531000047922126</v>
      </c>
      <c r="D86" s="24">
        <v>5.8989998698234514</v>
      </c>
      <c r="E86" s="24">
        <v>10.95600008964537</v>
      </c>
      <c r="F86" s="24">
        <v>18.307000398635768</v>
      </c>
      <c r="G86" s="24">
        <v>27.271999120712248</v>
      </c>
      <c r="H86" s="24">
        <v>37.668000698089529</v>
      </c>
      <c r="I86" s="24">
        <v>50.497000694274853</v>
      </c>
      <c r="J86" s="24">
        <v>65.411998748779297</v>
      </c>
      <c r="K86" s="24">
        <v>82.598003387451101</v>
      </c>
      <c r="L86" s="24">
        <v>96.729002952575598</v>
      </c>
      <c r="M86" s="24">
        <v>112.11099720001209</v>
      </c>
      <c r="N86" s="24">
        <v>128.7480001449583</v>
      </c>
      <c r="O86" s="24">
        <v>146.674007415771</v>
      </c>
      <c r="P86" s="24">
        <v>164.1120033264157</v>
      </c>
      <c r="Q86" s="24">
        <v>182.07299804687452</v>
      </c>
      <c r="R86" s="24">
        <v>191.79999732971089</v>
      </c>
      <c r="S86" s="24">
        <v>202.03400230407689</v>
      </c>
      <c r="T86" s="24">
        <v>212.35599899291938</v>
      </c>
      <c r="U86" s="24">
        <v>223.17800712585358</v>
      </c>
      <c r="V86" s="24">
        <v>234.19300270080521</v>
      </c>
      <c r="W86" s="24">
        <v>245.49399948120112</v>
      </c>
      <c r="X86" s="24">
        <v>256.95800399780211</v>
      </c>
      <c r="Y86" s="24">
        <v>268.73600196838322</v>
      </c>
      <c r="Z86" s="24">
        <v>280.62199401855423</v>
      </c>
      <c r="AA86" s="24">
        <v>292.61600875854447</v>
      </c>
      <c r="AB86" s="24">
        <v>304.57599258422778</v>
      </c>
      <c r="AC86" s="24">
        <v>316.62600326538069</v>
      </c>
      <c r="AD86" s="24">
        <v>328.75601196289063</v>
      </c>
      <c r="AE86" s="24">
        <v>340.86399841308514</v>
      </c>
      <c r="AF86" s="12"/>
      <c r="AG86" s="12"/>
      <c r="AH86" s="12"/>
      <c r="AI86" s="12"/>
    </row>
    <row r="87" spans="1:35" s="27" customFormat="1" x14ac:dyDescent="0.35">
      <c r="A87" s="31" t="s">
        <v>138</v>
      </c>
      <c r="B87" s="31"/>
      <c r="C87" s="32">
        <v>3754.029199486019</v>
      </c>
      <c r="D87" s="32">
        <v>3754.0291995038988</v>
      </c>
      <c r="E87" s="32">
        <v>4078.2112162670892</v>
      </c>
      <c r="F87" s="32">
        <v>4078.2112162670892</v>
      </c>
      <c r="G87" s="32">
        <v>4078.2112162670892</v>
      </c>
      <c r="H87" s="32">
        <v>4078.2112162670892</v>
      </c>
      <c r="I87" s="32">
        <v>4830.7098862670891</v>
      </c>
      <c r="J87" s="32">
        <v>4830.7098862670891</v>
      </c>
      <c r="K87" s="32">
        <v>5588.0029462670882</v>
      </c>
      <c r="L87" s="32">
        <v>5703.4456162670886</v>
      </c>
      <c r="M87" s="32">
        <v>5703.4456762670889</v>
      </c>
      <c r="N87" s="32">
        <v>5862.6501322757686</v>
      </c>
      <c r="O87" s="32">
        <v>5862.6501323314187</v>
      </c>
      <c r="P87" s="32">
        <v>5862.6501323529992</v>
      </c>
      <c r="Q87" s="32">
        <v>5862.6501323593984</v>
      </c>
      <c r="R87" s="32">
        <v>5862.6501323831189</v>
      </c>
      <c r="S87" s="32">
        <v>5862.6510181790391</v>
      </c>
      <c r="T87" s="32">
        <v>6091.2064866228193</v>
      </c>
      <c r="U87" s="32">
        <v>6091.2064866544897</v>
      </c>
      <c r="V87" s="32">
        <v>6000.5412276746192</v>
      </c>
      <c r="W87" s="32">
        <v>6012.8939828454586</v>
      </c>
      <c r="X87" s="32">
        <v>6042.3361865724191</v>
      </c>
      <c r="Y87" s="32">
        <v>6042.3361866738196</v>
      </c>
      <c r="Z87" s="32">
        <v>5893.936192784985</v>
      </c>
      <c r="AA87" s="32">
        <v>5893.9361928243352</v>
      </c>
      <c r="AB87" s="32">
        <v>6336.7206578480054</v>
      </c>
      <c r="AC87" s="32">
        <v>6336.7206578836549</v>
      </c>
      <c r="AD87" s="32">
        <v>6477.4354679175558</v>
      </c>
      <c r="AE87" s="32">
        <v>6477.435467934265</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1090.718689685616</v>
      </c>
      <c r="O92" s="24">
        <v>1184.3836198590197</v>
      </c>
      <c r="P92" s="24">
        <v>1159.3836198714198</v>
      </c>
      <c r="Q92" s="24">
        <v>1449.63949565948</v>
      </c>
      <c r="R92" s="24">
        <v>1449.63949571886</v>
      </c>
      <c r="S92" s="24">
        <v>1918.40454684934</v>
      </c>
      <c r="T92" s="24">
        <v>1918.4045469257198</v>
      </c>
      <c r="U92" s="24">
        <v>2874.1217624178603</v>
      </c>
      <c r="V92" s="24">
        <v>2854.1217624752003</v>
      </c>
      <c r="W92" s="24">
        <v>3421.0191863582399</v>
      </c>
      <c r="X92" s="24">
        <v>3310.8197849225498</v>
      </c>
      <c r="Y92" s="24">
        <v>3310.8197849245598</v>
      </c>
      <c r="Z92" s="24">
        <v>3610.1553233106697</v>
      </c>
      <c r="AA92" s="24">
        <v>3610.1553194414296</v>
      </c>
      <c r="AB92" s="24">
        <v>4965.2410188459608</v>
      </c>
      <c r="AC92" s="24">
        <v>4965.241016911551</v>
      </c>
      <c r="AD92" s="24">
        <v>5856.3035141495411</v>
      </c>
      <c r="AE92" s="24">
        <v>5856.3034954653594</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5372.5089705048895</v>
      </c>
      <c r="L93" s="24">
        <v>5505.7093950296003</v>
      </c>
      <c r="M93" s="24">
        <v>5542.1066951389002</v>
      </c>
      <c r="N93" s="24">
        <v>6566.4729957064992</v>
      </c>
      <c r="O93" s="24">
        <v>6826.7434757156398</v>
      </c>
      <c r="P93" s="24">
        <v>6826.7434757172396</v>
      </c>
      <c r="Q93" s="24">
        <v>6924.0512657214795</v>
      </c>
      <c r="R93" s="24">
        <v>6924.0512657321597</v>
      </c>
      <c r="S93" s="24">
        <v>8202.3285757404501</v>
      </c>
      <c r="T93" s="24">
        <v>8202.3285757535596</v>
      </c>
      <c r="U93" s="24">
        <v>8227.1015257918898</v>
      </c>
      <c r="V93" s="24">
        <v>8227.1015257988292</v>
      </c>
      <c r="W93" s="24">
        <v>9633.5627258333789</v>
      </c>
      <c r="X93" s="24">
        <v>11176.30362587888</v>
      </c>
      <c r="Y93" s="24">
        <v>11176.30362587986</v>
      </c>
      <c r="Z93" s="24">
        <v>11218.687825881581</v>
      </c>
      <c r="AA93" s="24">
        <v>11218.68782590316</v>
      </c>
      <c r="AB93" s="24">
        <v>11218.68782605492</v>
      </c>
      <c r="AC93" s="24">
        <v>11218.687826060301</v>
      </c>
      <c r="AD93" s="24">
        <v>11485.1348260961</v>
      </c>
      <c r="AE93" s="24">
        <v>11485.134826105621</v>
      </c>
    </row>
    <row r="94" spans="1:35" x14ac:dyDescent="0.35">
      <c r="A94" s="28" t="s">
        <v>40</v>
      </c>
      <c r="B94" s="28" t="s">
        <v>76</v>
      </c>
      <c r="C94" s="24">
        <v>95.565001159906174</v>
      </c>
      <c r="D94" s="24">
        <v>222.30399817228289</v>
      </c>
      <c r="E94" s="24">
        <v>472.72400641441254</v>
      </c>
      <c r="F94" s="24">
        <v>827.38901638984419</v>
      </c>
      <c r="G94" s="24">
        <v>1275.4639947414385</v>
      </c>
      <c r="H94" s="24">
        <v>1796.002980709073</v>
      </c>
      <c r="I94" s="24">
        <v>2438.3960294723474</v>
      </c>
      <c r="J94" s="24">
        <v>3184.4369697570778</v>
      </c>
      <c r="K94" s="24">
        <v>4042.5660362243557</v>
      </c>
      <c r="L94" s="24">
        <v>4718.5470113754145</v>
      </c>
      <c r="M94" s="24">
        <v>5463.8920488357453</v>
      </c>
      <c r="N94" s="24">
        <v>6261.2278814315578</v>
      </c>
      <c r="O94" s="24">
        <v>7107.5971488952464</v>
      </c>
      <c r="P94" s="24">
        <v>7905.5148887634123</v>
      </c>
      <c r="Q94" s="24">
        <v>8730.1271591186469</v>
      </c>
      <c r="R94" s="24">
        <v>9162.6489810943513</v>
      </c>
      <c r="S94" s="24">
        <v>9618.3372249603162</v>
      </c>
      <c r="T94" s="24">
        <v>10079.154048919669</v>
      </c>
      <c r="U94" s="24">
        <v>10567.066068649285</v>
      </c>
      <c r="V94" s="24">
        <v>11065.494928359969</v>
      </c>
      <c r="W94" s="24">
        <v>11575.234004974354</v>
      </c>
      <c r="X94" s="24">
        <v>12098.768871307355</v>
      </c>
      <c r="Y94" s="24">
        <v>12640.389154434191</v>
      </c>
      <c r="Z94" s="24">
        <v>13204.069122314442</v>
      </c>
      <c r="AA94" s="24">
        <v>13783.858104705803</v>
      </c>
      <c r="AB94" s="24">
        <v>14380.364139556885</v>
      </c>
      <c r="AC94" s="24">
        <v>14988.57563400268</v>
      </c>
      <c r="AD94" s="24">
        <v>15603.09802246093</v>
      </c>
      <c r="AE94" s="24">
        <v>16225.747894287102</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1.3591777000000001E-4</v>
      </c>
      <c r="O97" s="24">
        <v>1.3596642000000001E-4</v>
      </c>
      <c r="P97" s="24">
        <v>1.3597281999999999E-4</v>
      </c>
      <c r="Q97" s="24">
        <v>1.5765669999999999E-4</v>
      </c>
      <c r="R97" s="24">
        <v>1.5768406000000001E-4</v>
      </c>
      <c r="S97" s="24">
        <v>1.5808188E-4</v>
      </c>
      <c r="T97" s="24">
        <v>1.5811826999999901E-4</v>
      </c>
      <c r="U97" s="24">
        <v>884.5738734529001</v>
      </c>
      <c r="V97" s="24">
        <v>884.57387347610006</v>
      </c>
      <c r="W97" s="24">
        <v>1408.5798</v>
      </c>
      <c r="X97" s="24">
        <v>1408.5798</v>
      </c>
      <c r="Y97" s="24">
        <v>1408.5798</v>
      </c>
      <c r="Z97" s="24">
        <v>1707.91534</v>
      </c>
      <c r="AA97" s="24">
        <v>1707.91534</v>
      </c>
      <c r="AB97" s="24">
        <v>1707.91534</v>
      </c>
      <c r="AC97" s="24">
        <v>1707.91534</v>
      </c>
      <c r="AD97" s="24">
        <v>1707.91534</v>
      </c>
      <c r="AE97" s="24">
        <v>1707.9153000000001</v>
      </c>
    </row>
    <row r="98" spans="1:31" x14ac:dyDescent="0.35">
      <c r="A98" s="28" t="s">
        <v>130</v>
      </c>
      <c r="B98" s="28" t="s">
        <v>72</v>
      </c>
      <c r="C98" s="24">
        <v>840</v>
      </c>
      <c r="D98" s="24">
        <v>840</v>
      </c>
      <c r="E98" s="24">
        <v>840</v>
      </c>
      <c r="F98" s="24">
        <v>840</v>
      </c>
      <c r="G98" s="24">
        <v>2880</v>
      </c>
      <c r="H98" s="24">
        <v>2880</v>
      </c>
      <c r="I98" s="24">
        <v>2880</v>
      </c>
      <c r="J98" s="24">
        <v>2880</v>
      </c>
      <c r="K98" s="24">
        <v>4879.9998999999998</v>
      </c>
      <c r="L98" s="24">
        <v>4879.9998999999998</v>
      </c>
      <c r="M98" s="24">
        <v>4879.9998999999998</v>
      </c>
      <c r="N98" s="24">
        <v>4879.9998999999998</v>
      </c>
      <c r="O98" s="24">
        <v>4879.9998999999998</v>
      </c>
      <c r="P98" s="24">
        <v>4879.9998999999998</v>
      </c>
      <c r="Q98" s="24">
        <v>4879.9998999999998</v>
      </c>
      <c r="R98" s="24">
        <v>4879.9998999999998</v>
      </c>
      <c r="S98" s="24">
        <v>4879.9998999999998</v>
      </c>
      <c r="T98" s="24">
        <v>4879.9998999999998</v>
      </c>
      <c r="U98" s="24">
        <v>4897.2664000000004</v>
      </c>
      <c r="V98" s="24">
        <v>4897.2664000000004</v>
      </c>
      <c r="W98" s="24">
        <v>5480</v>
      </c>
      <c r="X98" s="24">
        <v>5480</v>
      </c>
      <c r="Y98" s="24">
        <v>5480</v>
      </c>
      <c r="Z98" s="24">
        <v>5480</v>
      </c>
      <c r="AA98" s="24">
        <v>5480</v>
      </c>
      <c r="AB98" s="24">
        <v>5480</v>
      </c>
      <c r="AC98" s="24">
        <v>5480</v>
      </c>
      <c r="AD98" s="24">
        <v>5480</v>
      </c>
      <c r="AE98" s="24">
        <v>5480</v>
      </c>
    </row>
    <row r="99" spans="1:31" x14ac:dyDescent="0.35">
      <c r="A99" s="28" t="s">
        <v>130</v>
      </c>
      <c r="B99" s="28" t="s">
        <v>76</v>
      </c>
      <c r="C99" s="24">
        <v>33.809000492095876</v>
      </c>
      <c r="D99" s="24">
        <v>82.708997726440401</v>
      </c>
      <c r="E99" s="24">
        <v>156.7610015869133</v>
      </c>
      <c r="F99" s="24">
        <v>263.89000701904251</v>
      </c>
      <c r="G99" s="24">
        <v>405.04799652099609</v>
      </c>
      <c r="H99" s="24">
        <v>567.05899810790902</v>
      </c>
      <c r="I99" s="24">
        <v>769.63403320312409</v>
      </c>
      <c r="J99" s="24">
        <v>1010.102981567382</v>
      </c>
      <c r="K99" s="24">
        <v>1287.846038818356</v>
      </c>
      <c r="L99" s="24">
        <v>1513.001998901364</v>
      </c>
      <c r="M99" s="24">
        <v>1757.9950256347629</v>
      </c>
      <c r="N99" s="24">
        <v>2022.752929687492</v>
      </c>
      <c r="O99" s="24">
        <v>2303.8510437011641</v>
      </c>
      <c r="P99" s="24">
        <v>2570.3709106445258</v>
      </c>
      <c r="Q99" s="24">
        <v>2845.8051147460928</v>
      </c>
      <c r="R99" s="24">
        <v>2993.400024414062</v>
      </c>
      <c r="S99" s="24">
        <v>3149.60205078125</v>
      </c>
      <c r="T99" s="24">
        <v>3306.082000732416</v>
      </c>
      <c r="U99" s="24">
        <v>3472.6760864257813</v>
      </c>
      <c r="V99" s="24">
        <v>3642.4990844726508</v>
      </c>
      <c r="W99" s="24">
        <v>3815.6539916992128</v>
      </c>
      <c r="X99" s="24">
        <v>3993.2119750976508</v>
      </c>
      <c r="Y99" s="24">
        <v>4175.7440795898383</v>
      </c>
      <c r="Z99" s="24">
        <v>4364.7819213867133</v>
      </c>
      <c r="AA99" s="24">
        <v>4557.4061279296875</v>
      </c>
      <c r="AB99" s="24">
        <v>4750.507080078125</v>
      </c>
      <c r="AC99" s="24">
        <v>4944.2018432617178</v>
      </c>
      <c r="AD99" s="24">
        <v>5141.238037109375</v>
      </c>
      <c r="AE99" s="24">
        <v>5338.71484375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463.79102</v>
      </c>
      <c r="O102" s="24">
        <v>612.78594999999996</v>
      </c>
      <c r="P102" s="24">
        <v>612.78594999999996</v>
      </c>
      <c r="Q102" s="24">
        <v>612.78594999999996</v>
      </c>
      <c r="R102" s="24">
        <v>612.78594999999996</v>
      </c>
      <c r="S102" s="24">
        <v>996.1105</v>
      </c>
      <c r="T102" s="24">
        <v>996.1105</v>
      </c>
      <c r="U102" s="24">
        <v>996.1105</v>
      </c>
      <c r="V102" s="24">
        <v>976.1105</v>
      </c>
      <c r="W102" s="24">
        <v>976.1105</v>
      </c>
      <c r="X102" s="24">
        <v>1165.9111</v>
      </c>
      <c r="Y102" s="24">
        <v>1165.9111</v>
      </c>
      <c r="Z102" s="24">
        <v>1165.9111</v>
      </c>
      <c r="AA102" s="24">
        <v>1165.9111</v>
      </c>
      <c r="AB102" s="24">
        <v>2520.9967999999999</v>
      </c>
      <c r="AC102" s="24">
        <v>2520.9967999999999</v>
      </c>
      <c r="AD102" s="24">
        <v>3412.0592999999999</v>
      </c>
      <c r="AE102" s="24">
        <v>3412.0592999999999</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751.10352</v>
      </c>
      <c r="O103" s="24">
        <v>1011.374</v>
      </c>
      <c r="P103" s="24">
        <v>1011.374</v>
      </c>
      <c r="Q103" s="24">
        <v>1011.374</v>
      </c>
      <c r="R103" s="24">
        <v>1011.374</v>
      </c>
      <c r="S103" s="24">
        <v>1780.8121000000001</v>
      </c>
      <c r="T103" s="24">
        <v>1780.8121000000001</v>
      </c>
      <c r="U103" s="24">
        <v>1780.8121000000001</v>
      </c>
      <c r="V103" s="24">
        <v>1780.8121000000001</v>
      </c>
      <c r="W103" s="24">
        <v>1780.8121000000001</v>
      </c>
      <c r="X103" s="24">
        <v>3323.5529999999999</v>
      </c>
      <c r="Y103" s="24">
        <v>3323.5529999999999</v>
      </c>
      <c r="Z103" s="24">
        <v>3323.5529999999999</v>
      </c>
      <c r="AA103" s="24">
        <v>3323.5529999999999</v>
      </c>
      <c r="AB103" s="24">
        <v>3323.5529999999999</v>
      </c>
      <c r="AC103" s="24">
        <v>3323.5529999999999</v>
      </c>
      <c r="AD103" s="24">
        <v>3590</v>
      </c>
      <c r="AE103" s="24">
        <v>3590</v>
      </c>
    </row>
    <row r="104" spans="1:31" x14ac:dyDescent="0.35">
      <c r="A104" s="28" t="s">
        <v>131</v>
      </c>
      <c r="B104" s="28" t="s">
        <v>76</v>
      </c>
      <c r="C104" s="24">
        <v>18.792000293731611</v>
      </c>
      <c r="D104" s="24">
        <v>56.930000305175746</v>
      </c>
      <c r="E104" s="24">
        <v>116.31200408935541</v>
      </c>
      <c r="F104" s="24">
        <v>203.74100685119538</v>
      </c>
      <c r="G104" s="24">
        <v>316.67499160766528</v>
      </c>
      <c r="H104" s="24">
        <v>441.51198577880842</v>
      </c>
      <c r="I104" s="24">
        <v>598.09701538085881</v>
      </c>
      <c r="J104" s="24">
        <v>788.33800506591706</v>
      </c>
      <c r="K104" s="24">
        <v>1007.1959838867181</v>
      </c>
      <c r="L104" s="24">
        <v>1181.6699371337841</v>
      </c>
      <c r="M104" s="24">
        <v>1375.488037109372</v>
      </c>
      <c r="N104" s="24">
        <v>1581.046997070305</v>
      </c>
      <c r="O104" s="24">
        <v>1799.5640411376919</v>
      </c>
      <c r="P104" s="24">
        <v>2003.201034545895</v>
      </c>
      <c r="Q104" s="24">
        <v>2215.9790039062468</v>
      </c>
      <c r="R104" s="24">
        <v>2320.6339721679628</v>
      </c>
      <c r="S104" s="24">
        <v>2431.5501098632758</v>
      </c>
      <c r="T104" s="24">
        <v>2543.8589782714839</v>
      </c>
      <c r="U104" s="24">
        <v>2662.8169250488231</v>
      </c>
      <c r="V104" s="24">
        <v>2785.4378967285102</v>
      </c>
      <c r="W104" s="24">
        <v>2910.140014648432</v>
      </c>
      <c r="X104" s="24">
        <v>3039.4479064941352</v>
      </c>
      <c r="Y104" s="24">
        <v>3174.2980346679628</v>
      </c>
      <c r="Z104" s="24">
        <v>3316.8311157226563</v>
      </c>
      <c r="AA104" s="24">
        <v>3463.237915039057</v>
      </c>
      <c r="AB104" s="24">
        <v>3617.5489807128902</v>
      </c>
      <c r="AC104" s="24">
        <v>3775.544921874995</v>
      </c>
      <c r="AD104" s="24">
        <v>3934.3799438476508</v>
      </c>
      <c r="AE104" s="24">
        <v>4096.4850463867178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375.33048776784602</v>
      </c>
      <c r="O107" s="24">
        <v>320.00048789260001</v>
      </c>
      <c r="P107" s="24">
        <v>320.0004878986</v>
      </c>
      <c r="Q107" s="24">
        <v>320.00048800278</v>
      </c>
      <c r="R107" s="24">
        <v>320.00048803480001</v>
      </c>
      <c r="S107" s="24">
        <v>320.00048876746001</v>
      </c>
      <c r="T107" s="24">
        <v>320.00048880744998</v>
      </c>
      <c r="U107" s="24">
        <v>320.00048896496003</v>
      </c>
      <c r="V107" s="24">
        <v>320.00048899910001</v>
      </c>
      <c r="W107" s="24">
        <v>300.00048635823998</v>
      </c>
      <c r="X107" s="24">
        <v>4.8492254999999898E-4</v>
      </c>
      <c r="Y107" s="24">
        <v>4.8492456000000001E-4</v>
      </c>
      <c r="Z107" s="24">
        <v>4.8331067000000001E-4</v>
      </c>
      <c r="AA107" s="24">
        <v>4.7944142999999898E-4</v>
      </c>
      <c r="AB107" s="24">
        <v>4.7884596E-4</v>
      </c>
      <c r="AC107" s="24">
        <v>4.76911549999999E-4</v>
      </c>
      <c r="AD107" s="24">
        <v>4.7414954E-4</v>
      </c>
      <c r="AE107" s="24">
        <v>4.9546535999999905E-4</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193.44215</v>
      </c>
      <c r="O108" s="24">
        <v>193.44215</v>
      </c>
      <c r="P108" s="24">
        <v>193.44215</v>
      </c>
      <c r="Q108" s="24">
        <v>290.74993999999998</v>
      </c>
      <c r="R108" s="24">
        <v>290.74993999999998</v>
      </c>
      <c r="S108" s="24">
        <v>722.90719999999999</v>
      </c>
      <c r="T108" s="24">
        <v>722.90719999999999</v>
      </c>
      <c r="U108" s="24">
        <v>722.90719999999999</v>
      </c>
      <c r="V108" s="24">
        <v>722.90719999999999</v>
      </c>
      <c r="W108" s="24">
        <v>1496.4421</v>
      </c>
      <c r="X108" s="24">
        <v>1496.4421</v>
      </c>
      <c r="Y108" s="24">
        <v>1496.4421</v>
      </c>
      <c r="Z108" s="24">
        <v>1538.8262999999999</v>
      </c>
      <c r="AA108" s="24">
        <v>1538.8262999999999</v>
      </c>
      <c r="AB108" s="24">
        <v>1538.8262999999999</v>
      </c>
      <c r="AC108" s="24">
        <v>1538.8262999999999</v>
      </c>
      <c r="AD108" s="24">
        <v>1538.8262999999999</v>
      </c>
      <c r="AE108" s="24">
        <v>1538.8262999999999</v>
      </c>
    </row>
    <row r="109" spans="1:31" x14ac:dyDescent="0.35">
      <c r="A109" s="28" t="s">
        <v>132</v>
      </c>
      <c r="B109" s="28" t="s">
        <v>76</v>
      </c>
      <c r="C109" s="24">
        <v>21.324999809265112</v>
      </c>
      <c r="D109" s="24">
        <v>39.332999229431003</v>
      </c>
      <c r="E109" s="24">
        <v>124.65300178527829</v>
      </c>
      <c r="F109" s="24">
        <v>240.5120048522939</v>
      </c>
      <c r="G109" s="24">
        <v>387.46300506591774</v>
      </c>
      <c r="H109" s="24">
        <v>568.47399139404206</v>
      </c>
      <c r="I109" s="24">
        <v>786.96098327636605</v>
      </c>
      <c r="J109" s="24">
        <v>1024.835983276367</v>
      </c>
      <c r="K109" s="24">
        <v>1297.2010192871039</v>
      </c>
      <c r="L109" s="24">
        <v>1508.376068115231</v>
      </c>
      <c r="M109" s="24">
        <v>1741.757995605466</v>
      </c>
      <c r="N109" s="24">
        <v>1990.8499450683539</v>
      </c>
      <c r="O109" s="24">
        <v>2255.0250549316352</v>
      </c>
      <c r="P109" s="24">
        <v>2511.4719543456981</v>
      </c>
      <c r="Q109" s="24">
        <v>2773.6560668945313</v>
      </c>
      <c r="R109" s="24">
        <v>2913.0490112304678</v>
      </c>
      <c r="S109" s="24">
        <v>3058.5720520019481</v>
      </c>
      <c r="T109" s="24">
        <v>3207.325073242187</v>
      </c>
      <c r="U109" s="24">
        <v>3364.1940307617178</v>
      </c>
      <c r="V109" s="24">
        <v>3523.5459594726508</v>
      </c>
      <c r="W109" s="24">
        <v>3687.8629760742178</v>
      </c>
      <c r="X109" s="24">
        <v>3855.463012695307</v>
      </c>
      <c r="Y109" s="24">
        <v>4029.3500366210928</v>
      </c>
      <c r="Z109" s="24">
        <v>4209.115112304682</v>
      </c>
      <c r="AA109" s="24">
        <v>4396.3960571289063</v>
      </c>
      <c r="AB109" s="24">
        <v>4589.93505859375</v>
      </c>
      <c r="AC109" s="24">
        <v>4789.6218872070313</v>
      </c>
      <c r="AD109" s="24">
        <v>4990.3800048828125</v>
      </c>
      <c r="AE109" s="24">
        <v>5195.4019775390625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251.59704599999992</v>
      </c>
      <c r="O112" s="24">
        <v>251.59704599999992</v>
      </c>
      <c r="P112" s="24">
        <v>226.59704599999992</v>
      </c>
      <c r="Q112" s="24">
        <v>516.85289999999998</v>
      </c>
      <c r="R112" s="24">
        <v>516.85289999999998</v>
      </c>
      <c r="S112" s="24">
        <v>602.29340000000002</v>
      </c>
      <c r="T112" s="24">
        <v>602.29340000000002</v>
      </c>
      <c r="U112" s="24">
        <v>673.43690000000004</v>
      </c>
      <c r="V112" s="24">
        <v>673.43690000000004</v>
      </c>
      <c r="W112" s="24">
        <v>736.32839999999999</v>
      </c>
      <c r="X112" s="24">
        <v>736.32839999999999</v>
      </c>
      <c r="Y112" s="24">
        <v>736.32839999999999</v>
      </c>
      <c r="Z112" s="24">
        <v>736.32839999999999</v>
      </c>
      <c r="AA112" s="24">
        <v>736.32839999999999</v>
      </c>
      <c r="AB112" s="24">
        <v>736.32839999999999</v>
      </c>
      <c r="AC112" s="24">
        <v>736.32839999999999</v>
      </c>
      <c r="AD112" s="24">
        <v>736.32839999999999</v>
      </c>
      <c r="AE112" s="24">
        <v>736.32839999999999</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19.108000516891451</v>
      </c>
      <c r="D114" s="24">
        <v>37.433001041412268</v>
      </c>
      <c r="E114" s="24">
        <v>64.041998863220101</v>
      </c>
      <c r="F114" s="24">
        <v>100.9389972686767</v>
      </c>
      <c r="G114" s="24">
        <v>139.00600242614701</v>
      </c>
      <c r="H114" s="24">
        <v>181.2900047302239</v>
      </c>
      <c r="I114" s="24">
        <v>233.20699691772381</v>
      </c>
      <c r="J114" s="24">
        <v>295.74800109863247</v>
      </c>
      <c r="K114" s="24">
        <v>367.72499084472639</v>
      </c>
      <c r="L114" s="24">
        <v>418.77000427246037</v>
      </c>
      <c r="M114" s="24">
        <v>476.5399932861323</v>
      </c>
      <c r="N114" s="24">
        <v>537.83000946044876</v>
      </c>
      <c r="O114" s="24">
        <v>602.48300170898392</v>
      </c>
      <c r="P114" s="24">
        <v>656.358985900878</v>
      </c>
      <c r="Q114" s="24">
        <v>712.61397552490098</v>
      </c>
      <c r="R114" s="24">
        <v>743.76597595214798</v>
      </c>
      <c r="S114" s="24">
        <v>776.57901000976506</v>
      </c>
      <c r="T114" s="24">
        <v>809.53199768066293</v>
      </c>
      <c r="U114" s="24">
        <v>844.20101928710903</v>
      </c>
      <c r="V114" s="24">
        <v>879.81898498535099</v>
      </c>
      <c r="W114" s="24">
        <v>916.08302307128906</v>
      </c>
      <c r="X114" s="24">
        <v>953.68797302246003</v>
      </c>
      <c r="Y114" s="24">
        <v>992.26100158691304</v>
      </c>
      <c r="Z114" s="24">
        <v>1032.718978881835</v>
      </c>
      <c r="AA114" s="24">
        <v>1074.201995849608</v>
      </c>
      <c r="AB114" s="24">
        <v>1117.7970275878902</v>
      </c>
      <c r="AC114" s="24">
        <v>1162.580978393554</v>
      </c>
      <c r="AD114" s="24">
        <v>1208.344024658202</v>
      </c>
      <c r="AE114" s="24">
        <v>1254.282028198234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2.5090705048899999</v>
      </c>
      <c r="L118" s="24">
        <v>135.70949502960002</v>
      </c>
      <c r="M118" s="24">
        <v>172.1067951389</v>
      </c>
      <c r="N118" s="24">
        <v>741.92742570649989</v>
      </c>
      <c r="O118" s="24">
        <v>741.92742571563997</v>
      </c>
      <c r="P118" s="24">
        <v>741.92742571724</v>
      </c>
      <c r="Q118" s="24">
        <v>741.92742572147995</v>
      </c>
      <c r="R118" s="24">
        <v>741.92742573215992</v>
      </c>
      <c r="S118" s="24">
        <v>818.60937574044999</v>
      </c>
      <c r="T118" s="24">
        <v>818.60937575356002</v>
      </c>
      <c r="U118" s="24">
        <v>826.11582579188996</v>
      </c>
      <c r="V118" s="24">
        <v>826.11582579882997</v>
      </c>
      <c r="W118" s="24">
        <v>876.30852583338003</v>
      </c>
      <c r="X118" s="24">
        <v>876.30852587888</v>
      </c>
      <c r="Y118" s="24">
        <v>876.30852587985999</v>
      </c>
      <c r="Z118" s="24">
        <v>876.30852588157995</v>
      </c>
      <c r="AA118" s="24">
        <v>876.30852590315999</v>
      </c>
      <c r="AB118" s="24">
        <v>876.30852605491998</v>
      </c>
      <c r="AC118" s="24">
        <v>876.30852606029998</v>
      </c>
      <c r="AD118" s="24">
        <v>876.30852609609997</v>
      </c>
      <c r="AE118" s="24">
        <v>876.30852610561999</v>
      </c>
    </row>
    <row r="119" spans="1:31" x14ac:dyDescent="0.35">
      <c r="A119" s="28" t="s">
        <v>134</v>
      </c>
      <c r="B119" s="28" t="s">
        <v>76</v>
      </c>
      <c r="C119" s="24">
        <v>2.531000047922126</v>
      </c>
      <c r="D119" s="24">
        <v>5.8989998698234514</v>
      </c>
      <c r="E119" s="24">
        <v>10.95600008964537</v>
      </c>
      <c r="F119" s="24">
        <v>18.307000398635768</v>
      </c>
      <c r="G119" s="24">
        <v>27.271999120712248</v>
      </c>
      <c r="H119" s="24">
        <v>37.668000698089529</v>
      </c>
      <c r="I119" s="24">
        <v>50.497000694274853</v>
      </c>
      <c r="J119" s="24">
        <v>65.411998748779297</v>
      </c>
      <c r="K119" s="24">
        <v>82.598003387451101</v>
      </c>
      <c r="L119" s="24">
        <v>96.729002952575598</v>
      </c>
      <c r="M119" s="24">
        <v>112.11099720001209</v>
      </c>
      <c r="N119" s="24">
        <v>128.7480001449583</v>
      </c>
      <c r="O119" s="24">
        <v>146.674007415771</v>
      </c>
      <c r="P119" s="24">
        <v>164.1120033264157</v>
      </c>
      <c r="Q119" s="24">
        <v>182.07299804687452</v>
      </c>
      <c r="R119" s="24">
        <v>191.79999732971089</v>
      </c>
      <c r="S119" s="24">
        <v>202.03400230407689</v>
      </c>
      <c r="T119" s="24">
        <v>212.35599899291938</v>
      </c>
      <c r="U119" s="24">
        <v>223.17800712585358</v>
      </c>
      <c r="V119" s="24">
        <v>234.19300270080521</v>
      </c>
      <c r="W119" s="24">
        <v>245.49399948120112</v>
      </c>
      <c r="X119" s="24">
        <v>256.95800399780211</v>
      </c>
      <c r="Y119" s="24">
        <v>268.73600196838322</v>
      </c>
      <c r="Z119" s="24">
        <v>280.62199401855423</v>
      </c>
      <c r="AA119" s="24">
        <v>292.61600875854447</v>
      </c>
      <c r="AB119" s="24">
        <v>304.57599258422778</v>
      </c>
      <c r="AC119" s="24">
        <v>316.62600326538069</v>
      </c>
      <c r="AD119" s="24">
        <v>328.75601196289063</v>
      </c>
      <c r="AE119" s="24">
        <v>340.86399841308514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14317.73557949064</v>
      </c>
      <c r="D124" s="24">
        <v>16038.031738281245</v>
      </c>
      <c r="E124" s="24">
        <v>18141.66250038147</v>
      </c>
      <c r="F124" s="24">
        <v>20467.162845611565</v>
      </c>
      <c r="G124" s="24">
        <v>22742.462699890129</v>
      </c>
      <c r="H124" s="24">
        <v>24794.136241912842</v>
      </c>
      <c r="I124" s="24">
        <v>27203.264793395989</v>
      </c>
      <c r="J124" s="24">
        <v>29404.585037231431</v>
      </c>
      <c r="K124" s="24">
        <v>31633.684417724588</v>
      </c>
      <c r="L124" s="24">
        <v>33722.422073364258</v>
      </c>
      <c r="M124" s="24">
        <v>35881.735794067376</v>
      </c>
      <c r="N124" s="24">
        <v>38229.617347717271</v>
      </c>
      <c r="O124" s="24">
        <v>40526.807868957505</v>
      </c>
      <c r="P124" s="24">
        <v>42201.454330444321</v>
      </c>
      <c r="Q124" s="24">
        <v>43959.248107910142</v>
      </c>
      <c r="R124" s="24">
        <v>45343.557586669915</v>
      </c>
      <c r="S124" s="24">
        <v>47243.382507324204</v>
      </c>
      <c r="T124" s="24">
        <v>48591.002059936516</v>
      </c>
      <c r="U124" s="24">
        <v>50017.107940673828</v>
      </c>
      <c r="V124" s="24">
        <v>51711.974105834954</v>
      </c>
      <c r="W124" s="24">
        <v>53139.024307250962</v>
      </c>
      <c r="X124" s="24">
        <v>54708.855667114243</v>
      </c>
      <c r="Y124" s="24">
        <v>56320.096862792961</v>
      </c>
      <c r="Z124" s="24">
        <v>57968.833374023438</v>
      </c>
      <c r="AA124" s="24">
        <v>59644.967987060547</v>
      </c>
      <c r="AB124" s="24">
        <v>61342.158584594727</v>
      </c>
      <c r="AC124" s="24">
        <v>63040.189727783189</v>
      </c>
      <c r="AD124" s="24">
        <v>64716.189086914055</v>
      </c>
      <c r="AE124" s="24">
        <v>66373.636596679688</v>
      </c>
    </row>
    <row r="125" spans="1:31" collapsed="1" x14ac:dyDescent="0.35">
      <c r="A125" s="28" t="s">
        <v>40</v>
      </c>
      <c r="B125" s="28" t="s">
        <v>77</v>
      </c>
      <c r="C125" s="24">
        <v>579.5</v>
      </c>
      <c r="D125" s="24">
        <v>1031.2</v>
      </c>
      <c r="E125" s="24">
        <v>1768.4</v>
      </c>
      <c r="F125" s="24">
        <v>2546.2999999999997</v>
      </c>
      <c r="G125" s="24">
        <v>3286.9</v>
      </c>
      <c r="H125" s="24">
        <v>3921.6</v>
      </c>
      <c r="I125" s="24">
        <v>4557.8000000000011</v>
      </c>
      <c r="J125" s="24">
        <v>5129.8</v>
      </c>
      <c r="K125" s="24">
        <v>5641.2</v>
      </c>
      <c r="L125" s="24">
        <v>6325.9</v>
      </c>
      <c r="M125" s="24">
        <v>7040.2999999999993</v>
      </c>
      <c r="N125" s="24">
        <v>7755.7999999999993</v>
      </c>
      <c r="O125" s="24">
        <v>8465.7000000000007</v>
      </c>
      <c r="P125" s="24">
        <v>9049.4000000000015</v>
      </c>
      <c r="Q125" s="24">
        <v>9600.4</v>
      </c>
      <c r="R125" s="24">
        <v>9649.8000000000011</v>
      </c>
      <c r="S125" s="24">
        <v>9702.8000000000011</v>
      </c>
      <c r="T125" s="24">
        <v>9740.4</v>
      </c>
      <c r="U125" s="24">
        <v>9784.1</v>
      </c>
      <c r="V125" s="24">
        <v>9817.1</v>
      </c>
      <c r="W125" s="24">
        <v>9839.6</v>
      </c>
      <c r="X125" s="24">
        <v>9854</v>
      </c>
      <c r="Y125" s="24">
        <v>9863.4000000000015</v>
      </c>
      <c r="Z125" s="24">
        <v>9870</v>
      </c>
      <c r="AA125" s="24">
        <v>9868.2999999999993</v>
      </c>
      <c r="AB125" s="24">
        <v>9858.5</v>
      </c>
      <c r="AC125" s="24">
        <v>9836.4</v>
      </c>
      <c r="AD125" s="24">
        <v>9798.5999999999985</v>
      </c>
      <c r="AE125" s="24">
        <v>9747.0000000000036</v>
      </c>
    </row>
    <row r="126" spans="1:31" collapsed="1" x14ac:dyDescent="0.35">
      <c r="A126" s="28" t="s">
        <v>40</v>
      </c>
      <c r="B126" s="28" t="s">
        <v>78</v>
      </c>
      <c r="C126" s="24">
        <v>579.5</v>
      </c>
      <c r="D126" s="24">
        <v>1031.2</v>
      </c>
      <c r="E126" s="24">
        <v>1768.4</v>
      </c>
      <c r="F126" s="24">
        <v>2546.2999999999997</v>
      </c>
      <c r="G126" s="24">
        <v>3286.9</v>
      </c>
      <c r="H126" s="24">
        <v>3921.6</v>
      </c>
      <c r="I126" s="24">
        <v>4557.8000000000011</v>
      </c>
      <c r="J126" s="24">
        <v>5129.8</v>
      </c>
      <c r="K126" s="24">
        <v>5641.2</v>
      </c>
      <c r="L126" s="24">
        <v>6325.9</v>
      </c>
      <c r="M126" s="24">
        <v>7040.2999999999993</v>
      </c>
      <c r="N126" s="24">
        <v>7755.7999999999993</v>
      </c>
      <c r="O126" s="24">
        <v>8465.7000000000007</v>
      </c>
      <c r="P126" s="24">
        <v>9049.4000000000015</v>
      </c>
      <c r="Q126" s="24">
        <v>9600.4</v>
      </c>
      <c r="R126" s="24">
        <v>9649.8000000000011</v>
      </c>
      <c r="S126" s="24">
        <v>9702.8000000000011</v>
      </c>
      <c r="T126" s="24">
        <v>9740.4</v>
      </c>
      <c r="U126" s="24">
        <v>9784.1</v>
      </c>
      <c r="V126" s="24">
        <v>9817.1</v>
      </c>
      <c r="W126" s="24">
        <v>9839.6</v>
      </c>
      <c r="X126" s="24">
        <v>9854</v>
      </c>
      <c r="Y126" s="24">
        <v>9863.4000000000015</v>
      </c>
      <c r="Z126" s="24">
        <v>9870</v>
      </c>
      <c r="AA126" s="24">
        <v>9868.2999999999993</v>
      </c>
      <c r="AB126" s="24">
        <v>9858.5</v>
      </c>
      <c r="AC126" s="24">
        <v>9836.4</v>
      </c>
      <c r="AD126" s="24">
        <v>9798.5999999999985</v>
      </c>
      <c r="AE126" s="24">
        <v>9747.0000000000036</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4241.3829040527289</v>
      </c>
      <c r="D129" s="24">
        <v>4711.3319396972647</v>
      </c>
      <c r="E129" s="24">
        <v>5343.9404907226563</v>
      </c>
      <c r="F129" s="24">
        <v>6062.9208984375</v>
      </c>
      <c r="G129" s="24">
        <v>6807.4859619140625</v>
      </c>
      <c r="H129" s="24">
        <v>7463.93701171875</v>
      </c>
      <c r="I129" s="24">
        <v>8257.1661376953107</v>
      </c>
      <c r="J129" s="24">
        <v>9003.6689453125</v>
      </c>
      <c r="K129" s="24">
        <v>9768.92822265625</v>
      </c>
      <c r="L129" s="24">
        <v>10504.7978515625</v>
      </c>
      <c r="M129" s="24">
        <v>11253.5546875</v>
      </c>
      <c r="N129" s="24">
        <v>12077.626098632811</v>
      </c>
      <c r="O129" s="24">
        <v>12885.68591308593</v>
      </c>
      <c r="P129" s="24">
        <v>13472.84814453125</v>
      </c>
      <c r="Q129" s="24">
        <v>14095.52270507812</v>
      </c>
      <c r="R129" s="24">
        <v>14591.8154296875</v>
      </c>
      <c r="S129" s="24">
        <v>15270.205078125</v>
      </c>
      <c r="T129" s="24">
        <v>15752.2724609375</v>
      </c>
      <c r="U129" s="24">
        <v>16264.2509765625</v>
      </c>
      <c r="V129" s="24">
        <v>16864</v>
      </c>
      <c r="W129" s="24">
        <v>17367.352294921871</v>
      </c>
      <c r="X129" s="24">
        <v>17918.0751953125</v>
      </c>
      <c r="Y129" s="24">
        <v>18480.28564453125</v>
      </c>
      <c r="Z129" s="24">
        <v>19049.06884765625</v>
      </c>
      <c r="AA129" s="24">
        <v>19615.707275390621</v>
      </c>
      <c r="AB129" s="24">
        <v>20164.0634765625</v>
      </c>
      <c r="AC129" s="24">
        <v>20698.415283203121</v>
      </c>
      <c r="AD129" s="24">
        <v>21227.725830078121</v>
      </c>
      <c r="AE129" s="24">
        <v>21742.505615234371</v>
      </c>
    </row>
    <row r="130" spans="1:31" x14ac:dyDescent="0.35">
      <c r="A130" s="28" t="s">
        <v>130</v>
      </c>
      <c r="B130" s="28" t="s">
        <v>77</v>
      </c>
      <c r="C130" s="24">
        <v>203.5</v>
      </c>
      <c r="D130" s="24">
        <v>385.90000000000003</v>
      </c>
      <c r="E130" s="24">
        <v>585</v>
      </c>
      <c r="F130" s="24">
        <v>808.6</v>
      </c>
      <c r="G130" s="24">
        <v>1038.8</v>
      </c>
      <c r="H130" s="24">
        <v>1231.3000000000002</v>
      </c>
      <c r="I130" s="24">
        <v>1430.2000000000003</v>
      </c>
      <c r="J130" s="24">
        <v>1617.7000000000003</v>
      </c>
      <c r="K130" s="24">
        <v>1786.0000000000002</v>
      </c>
      <c r="L130" s="24">
        <v>2016.8000000000002</v>
      </c>
      <c r="M130" s="24">
        <v>2252.5</v>
      </c>
      <c r="N130" s="24">
        <v>2492.1999999999998</v>
      </c>
      <c r="O130" s="24">
        <v>2729.7000000000003</v>
      </c>
      <c r="P130" s="24">
        <v>2928.2000000000003</v>
      </c>
      <c r="Q130" s="24">
        <v>3115.2</v>
      </c>
      <c r="R130" s="24">
        <v>3140.2000000000003</v>
      </c>
      <c r="S130" s="24">
        <v>3166.7000000000003</v>
      </c>
      <c r="T130" s="24">
        <v>3186.2999999999997</v>
      </c>
      <c r="U130" s="24">
        <v>3208.5</v>
      </c>
      <c r="V130" s="24">
        <v>3226.3</v>
      </c>
      <c r="W130" s="24">
        <v>3239.8</v>
      </c>
      <c r="X130" s="24">
        <v>3250</v>
      </c>
      <c r="Y130" s="24">
        <v>3257.1000000000004</v>
      </c>
      <c r="Z130" s="24">
        <v>3262.3999999999996</v>
      </c>
      <c r="AA130" s="24">
        <v>3263.8</v>
      </c>
      <c r="AB130" s="24">
        <v>3259</v>
      </c>
      <c r="AC130" s="24">
        <v>3248.0999999999995</v>
      </c>
      <c r="AD130" s="24">
        <v>3233.5999999999995</v>
      </c>
      <c r="AE130" s="24">
        <v>3213.2</v>
      </c>
    </row>
    <row r="131" spans="1:31" x14ac:dyDescent="0.35">
      <c r="A131" s="28" t="s">
        <v>130</v>
      </c>
      <c r="B131" s="28" t="s">
        <v>78</v>
      </c>
      <c r="C131" s="24">
        <v>203.5</v>
      </c>
      <c r="D131" s="24">
        <v>385.90000000000003</v>
      </c>
      <c r="E131" s="24">
        <v>585</v>
      </c>
      <c r="F131" s="24">
        <v>808.6</v>
      </c>
      <c r="G131" s="24">
        <v>1038.8</v>
      </c>
      <c r="H131" s="24">
        <v>1231.3000000000002</v>
      </c>
      <c r="I131" s="24">
        <v>1430.2000000000003</v>
      </c>
      <c r="J131" s="24">
        <v>1617.7000000000003</v>
      </c>
      <c r="K131" s="24">
        <v>1786.0000000000002</v>
      </c>
      <c r="L131" s="24">
        <v>2016.8000000000002</v>
      </c>
      <c r="M131" s="24">
        <v>2252.5</v>
      </c>
      <c r="N131" s="24">
        <v>2492.1999999999998</v>
      </c>
      <c r="O131" s="24">
        <v>2729.7000000000003</v>
      </c>
      <c r="P131" s="24">
        <v>2928.2000000000003</v>
      </c>
      <c r="Q131" s="24">
        <v>3115.2</v>
      </c>
      <c r="R131" s="24">
        <v>3140.2000000000003</v>
      </c>
      <c r="S131" s="24">
        <v>3166.7000000000003</v>
      </c>
      <c r="T131" s="24">
        <v>3186.2999999999997</v>
      </c>
      <c r="U131" s="24">
        <v>3208.5</v>
      </c>
      <c r="V131" s="24">
        <v>3226.3</v>
      </c>
      <c r="W131" s="24">
        <v>3239.8</v>
      </c>
      <c r="X131" s="24">
        <v>3250</v>
      </c>
      <c r="Y131" s="24">
        <v>3257.1000000000004</v>
      </c>
      <c r="Z131" s="24">
        <v>3262.3999999999996</v>
      </c>
      <c r="AA131" s="24">
        <v>3263.8</v>
      </c>
      <c r="AB131" s="24">
        <v>3259</v>
      </c>
      <c r="AC131" s="24">
        <v>3248.0999999999995</v>
      </c>
      <c r="AD131" s="24">
        <v>3233.5999999999995</v>
      </c>
      <c r="AE131" s="24">
        <v>3213.2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4265.7440490722647</v>
      </c>
      <c r="D134" s="24">
        <v>4680.951629638671</v>
      </c>
      <c r="E134" s="24">
        <v>5183.1304321289063</v>
      </c>
      <c r="F134" s="24">
        <v>5787.557373046875</v>
      </c>
      <c r="G134" s="24">
        <v>6389.47265625</v>
      </c>
      <c r="H134" s="24">
        <v>6895.2298583984375</v>
      </c>
      <c r="I134" s="24">
        <v>7516.7694091796875</v>
      </c>
      <c r="J134" s="24">
        <v>8113.26904296875</v>
      </c>
      <c r="K134" s="24">
        <v>8718.3391113281195</v>
      </c>
      <c r="L134" s="24">
        <v>9285.158203125</v>
      </c>
      <c r="M134" s="24">
        <v>9878.2021484375</v>
      </c>
      <c r="N134" s="24">
        <v>10523.746215820311</v>
      </c>
      <c r="O134" s="24">
        <v>11158.63232421875</v>
      </c>
      <c r="P134" s="24">
        <v>11620.78198242187</v>
      </c>
      <c r="Q134" s="24">
        <v>12106.79614257812</v>
      </c>
      <c r="R134" s="24">
        <v>12479.32067871093</v>
      </c>
      <c r="S134" s="24">
        <v>13012.87097167968</v>
      </c>
      <c r="T134" s="24">
        <v>13376.08813476562</v>
      </c>
      <c r="U134" s="24">
        <v>13757.3876953125</v>
      </c>
      <c r="V134" s="24">
        <v>14223.6259765625</v>
      </c>
      <c r="W134" s="24">
        <v>14602.67431640625</v>
      </c>
      <c r="X134" s="24">
        <v>15026.61889648437</v>
      </c>
      <c r="Y134" s="24">
        <v>15462.798828125</v>
      </c>
      <c r="Z134" s="24">
        <v>15914.64794921875</v>
      </c>
      <c r="AA134" s="24">
        <v>16374.3203125</v>
      </c>
      <c r="AB134" s="24">
        <v>16853.6875</v>
      </c>
      <c r="AC134" s="24">
        <v>17335.372314453121</v>
      </c>
      <c r="AD134" s="24">
        <v>17808.1953125</v>
      </c>
      <c r="AE134" s="24">
        <v>18279.0087890625</v>
      </c>
    </row>
    <row r="135" spans="1:31" x14ac:dyDescent="0.35">
      <c r="A135" s="28" t="s">
        <v>131</v>
      </c>
      <c r="B135" s="28" t="s">
        <v>77</v>
      </c>
      <c r="C135" s="24">
        <v>113.00000000000001</v>
      </c>
      <c r="D135" s="24">
        <v>269.20000000000005</v>
      </c>
      <c r="E135" s="24">
        <v>441.49999999999994</v>
      </c>
      <c r="F135" s="24">
        <v>636.29999999999995</v>
      </c>
      <c r="G135" s="24">
        <v>828.89999999999986</v>
      </c>
      <c r="H135" s="24">
        <v>979.8</v>
      </c>
      <c r="I135" s="24">
        <v>1137.4000000000001</v>
      </c>
      <c r="J135" s="24">
        <v>1294.8</v>
      </c>
      <c r="K135" s="24">
        <v>1435.3999999999999</v>
      </c>
      <c r="L135" s="24">
        <v>1617.8999999999999</v>
      </c>
      <c r="M135" s="24">
        <v>1809.9</v>
      </c>
      <c r="N135" s="24">
        <v>1999.5</v>
      </c>
      <c r="O135" s="24">
        <v>2187.6</v>
      </c>
      <c r="P135" s="24">
        <v>2339.4000000000005</v>
      </c>
      <c r="Q135" s="24">
        <v>2485.6999999999998</v>
      </c>
      <c r="R135" s="24">
        <v>2493.2999999999997</v>
      </c>
      <c r="S135" s="24">
        <v>2502.5000000000005</v>
      </c>
      <c r="T135" s="24">
        <v>2508.4999999999995</v>
      </c>
      <c r="U135" s="24">
        <v>2516.1999999999998</v>
      </c>
      <c r="V135" s="24">
        <v>2522.2999999999997</v>
      </c>
      <c r="W135" s="24">
        <v>2525.2999999999997</v>
      </c>
      <c r="X135" s="24">
        <v>2527.4999999999995</v>
      </c>
      <c r="Y135" s="24">
        <v>2529.3000000000002</v>
      </c>
      <c r="Z135" s="24">
        <v>2532.0999999999995</v>
      </c>
      <c r="AA135" s="24">
        <v>2532.5</v>
      </c>
      <c r="AB135" s="24">
        <v>2533.3999999999996</v>
      </c>
      <c r="AC135" s="24">
        <v>2531.3000000000002</v>
      </c>
      <c r="AD135" s="24">
        <v>2524.1</v>
      </c>
      <c r="AE135" s="24">
        <v>2514.1000000000004</v>
      </c>
    </row>
    <row r="136" spans="1:31" x14ac:dyDescent="0.35">
      <c r="A136" s="28" t="s">
        <v>131</v>
      </c>
      <c r="B136" s="28" t="s">
        <v>78</v>
      </c>
      <c r="C136" s="24">
        <v>113.00000000000001</v>
      </c>
      <c r="D136" s="24">
        <v>269.20000000000005</v>
      </c>
      <c r="E136" s="24">
        <v>441.49999999999994</v>
      </c>
      <c r="F136" s="24">
        <v>636.29999999999995</v>
      </c>
      <c r="G136" s="24">
        <v>828.89999999999986</v>
      </c>
      <c r="H136" s="24">
        <v>979.8</v>
      </c>
      <c r="I136" s="24">
        <v>1137.4000000000001</v>
      </c>
      <c r="J136" s="24">
        <v>1294.8</v>
      </c>
      <c r="K136" s="24">
        <v>1435.3999999999999</v>
      </c>
      <c r="L136" s="24">
        <v>1617.8999999999999</v>
      </c>
      <c r="M136" s="24">
        <v>1809.9</v>
      </c>
      <c r="N136" s="24">
        <v>1999.5</v>
      </c>
      <c r="O136" s="24">
        <v>2187.6</v>
      </c>
      <c r="P136" s="24">
        <v>2339.4000000000005</v>
      </c>
      <c r="Q136" s="24">
        <v>2485.6999999999998</v>
      </c>
      <c r="R136" s="24">
        <v>2493.2999999999997</v>
      </c>
      <c r="S136" s="24">
        <v>2502.5000000000005</v>
      </c>
      <c r="T136" s="24">
        <v>2508.4999999999995</v>
      </c>
      <c r="U136" s="24">
        <v>2516.1999999999998</v>
      </c>
      <c r="V136" s="24">
        <v>2522.2999999999997</v>
      </c>
      <c r="W136" s="24">
        <v>2525.2999999999997</v>
      </c>
      <c r="X136" s="24">
        <v>2527.4999999999995</v>
      </c>
      <c r="Y136" s="24">
        <v>2529.3000000000002</v>
      </c>
      <c r="Z136" s="24">
        <v>2532.0999999999995</v>
      </c>
      <c r="AA136" s="24">
        <v>2532.5</v>
      </c>
      <c r="AB136" s="24">
        <v>2533.3999999999996</v>
      </c>
      <c r="AC136" s="24">
        <v>2531.3000000000002</v>
      </c>
      <c r="AD136" s="24">
        <v>2524.1</v>
      </c>
      <c r="AE136" s="24">
        <v>2514.1000000000004</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3672.012664794916</v>
      </c>
      <c r="D139" s="24">
        <v>4323.9168395996094</v>
      </c>
      <c r="E139" s="24">
        <v>5053.76904296875</v>
      </c>
      <c r="F139" s="24">
        <v>5790.9588012695313</v>
      </c>
      <c r="G139" s="24">
        <v>6520.7273559570313</v>
      </c>
      <c r="H139" s="24">
        <v>7238.115234375</v>
      </c>
      <c r="I139" s="24">
        <v>8018.1380615234302</v>
      </c>
      <c r="J139" s="24">
        <v>8676.4749755859302</v>
      </c>
      <c r="K139" s="24">
        <v>9331.2351074218695</v>
      </c>
      <c r="L139" s="24">
        <v>9932.0548095703107</v>
      </c>
      <c r="M139" s="24">
        <v>10554.23461914062</v>
      </c>
      <c r="N139" s="24">
        <v>11213.85388183593</v>
      </c>
      <c r="O139" s="24">
        <v>11851.77001953125</v>
      </c>
      <c r="P139" s="24">
        <v>12333.98999023437</v>
      </c>
      <c r="Q139" s="24">
        <v>12826.341796875</v>
      </c>
      <c r="R139" s="24">
        <v>13223.294921875</v>
      </c>
      <c r="S139" s="24">
        <v>13731.87353515625</v>
      </c>
      <c r="T139" s="24">
        <v>14116.36279296875</v>
      </c>
      <c r="U139" s="24">
        <v>14523.55419921875</v>
      </c>
      <c r="V139" s="24">
        <v>14994.72485351562</v>
      </c>
      <c r="W139" s="24">
        <v>15411.98168945312</v>
      </c>
      <c r="X139" s="24">
        <v>15862.20581054687</v>
      </c>
      <c r="Y139" s="24">
        <v>16328.1181640625</v>
      </c>
      <c r="Z139" s="24">
        <v>16804.285888671871</v>
      </c>
      <c r="AA139" s="24">
        <v>17301.05908203125</v>
      </c>
      <c r="AB139" s="24">
        <v>17811.241455078121</v>
      </c>
      <c r="AC139" s="24">
        <v>18331.921142578121</v>
      </c>
      <c r="AD139" s="24">
        <v>18845.3173828125</v>
      </c>
      <c r="AE139" s="24">
        <v>19361.50830078125</v>
      </c>
    </row>
    <row r="140" spans="1:31" x14ac:dyDescent="0.35">
      <c r="A140" s="28" t="s">
        <v>132</v>
      </c>
      <c r="B140" s="28" t="s">
        <v>77</v>
      </c>
      <c r="C140" s="24">
        <v>127.89999999999999</v>
      </c>
      <c r="D140" s="24">
        <v>169.89999999999998</v>
      </c>
      <c r="E140" s="24">
        <v>458.59999999999997</v>
      </c>
      <c r="F140" s="24">
        <v>733.5</v>
      </c>
      <c r="G140" s="24">
        <v>991.5</v>
      </c>
      <c r="H140" s="24">
        <v>1234.7</v>
      </c>
      <c r="I140" s="24">
        <v>1463.3000000000002</v>
      </c>
      <c r="J140" s="24">
        <v>1639.3</v>
      </c>
      <c r="K140" s="24">
        <v>1795.4999999999998</v>
      </c>
      <c r="L140" s="24">
        <v>2004.5</v>
      </c>
      <c r="M140" s="24">
        <v>2224</v>
      </c>
      <c r="N140" s="24">
        <v>2443.1</v>
      </c>
      <c r="O140" s="24">
        <v>2661.2</v>
      </c>
      <c r="P140" s="24">
        <v>2848.7</v>
      </c>
      <c r="Q140" s="24">
        <v>3022.4000000000005</v>
      </c>
      <c r="R140" s="24">
        <v>3038.1000000000004</v>
      </c>
      <c r="S140" s="24">
        <v>3053.6</v>
      </c>
      <c r="T140" s="24">
        <v>3065.3999999999996</v>
      </c>
      <c r="U140" s="24">
        <v>3078.7</v>
      </c>
      <c r="V140" s="24">
        <v>3087.8999999999996</v>
      </c>
      <c r="W140" s="24">
        <v>3094.9999999999995</v>
      </c>
      <c r="X140" s="24">
        <v>3098.7</v>
      </c>
      <c r="Y140" s="24">
        <v>3101.4</v>
      </c>
      <c r="Z140" s="24">
        <v>3102.2999999999993</v>
      </c>
      <c r="AA140" s="24">
        <v>3102.2000000000007</v>
      </c>
      <c r="AB140" s="24">
        <v>3100.1000000000004</v>
      </c>
      <c r="AC140" s="24">
        <v>3095.5999999999995</v>
      </c>
      <c r="AD140" s="24">
        <v>3085.2000000000007</v>
      </c>
      <c r="AE140" s="24">
        <v>3071.3000000000011</v>
      </c>
    </row>
    <row r="141" spans="1:31" x14ac:dyDescent="0.35">
      <c r="A141" s="28" t="s">
        <v>132</v>
      </c>
      <c r="B141" s="28" t="s">
        <v>78</v>
      </c>
      <c r="C141" s="24">
        <v>127.89999999999999</v>
      </c>
      <c r="D141" s="24">
        <v>169.89999999999998</v>
      </c>
      <c r="E141" s="24">
        <v>458.59999999999997</v>
      </c>
      <c r="F141" s="24">
        <v>733.5</v>
      </c>
      <c r="G141" s="24">
        <v>991.5</v>
      </c>
      <c r="H141" s="24">
        <v>1234.7</v>
      </c>
      <c r="I141" s="24">
        <v>1463.3000000000002</v>
      </c>
      <c r="J141" s="24">
        <v>1639.3</v>
      </c>
      <c r="K141" s="24">
        <v>1795.4999999999998</v>
      </c>
      <c r="L141" s="24">
        <v>2004.5</v>
      </c>
      <c r="M141" s="24">
        <v>2224</v>
      </c>
      <c r="N141" s="24">
        <v>2443.1</v>
      </c>
      <c r="O141" s="24">
        <v>2661.2</v>
      </c>
      <c r="P141" s="24">
        <v>2848.7</v>
      </c>
      <c r="Q141" s="24">
        <v>3022.4000000000005</v>
      </c>
      <c r="R141" s="24">
        <v>3038.1000000000004</v>
      </c>
      <c r="S141" s="24">
        <v>3053.6</v>
      </c>
      <c r="T141" s="24">
        <v>3065.3999999999996</v>
      </c>
      <c r="U141" s="24">
        <v>3078.7</v>
      </c>
      <c r="V141" s="24">
        <v>3087.8999999999996</v>
      </c>
      <c r="W141" s="24">
        <v>3094.9999999999995</v>
      </c>
      <c r="X141" s="24">
        <v>3098.7</v>
      </c>
      <c r="Y141" s="24">
        <v>3101.4</v>
      </c>
      <c r="Z141" s="24">
        <v>3102.2999999999993</v>
      </c>
      <c r="AA141" s="24">
        <v>3102.2000000000007</v>
      </c>
      <c r="AB141" s="24">
        <v>3100.1000000000004</v>
      </c>
      <c r="AC141" s="24">
        <v>3095.5999999999995</v>
      </c>
      <c r="AD141" s="24">
        <v>3085.2000000000007</v>
      </c>
      <c r="AE141" s="24">
        <v>3071.3000000000011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1913.520553588859</v>
      </c>
      <c r="D144" s="24">
        <v>2069.2839965820281</v>
      </c>
      <c r="E144" s="24">
        <v>2265.9701538085928</v>
      </c>
      <c r="F144" s="24">
        <v>2481.5299682617128</v>
      </c>
      <c r="G144" s="24">
        <v>2637.3888244628852</v>
      </c>
      <c r="H144" s="24">
        <v>2773.986053466796</v>
      </c>
      <c r="I144" s="24">
        <v>2939.550750732421</v>
      </c>
      <c r="J144" s="24">
        <v>3101.8463745117128</v>
      </c>
      <c r="K144" s="24">
        <v>3268.0303649902289</v>
      </c>
      <c r="L144" s="24">
        <v>3414.8693237304678</v>
      </c>
      <c r="M144" s="24">
        <v>3571.648559570312</v>
      </c>
      <c r="N144" s="24">
        <v>3741.8128051757813</v>
      </c>
      <c r="O144" s="24">
        <v>3908.65209960937</v>
      </c>
      <c r="P144" s="24">
        <v>4020.199584960937</v>
      </c>
      <c r="Q144" s="24">
        <v>4138.7557983398428</v>
      </c>
      <c r="R144" s="24">
        <v>4231.3834228515625</v>
      </c>
      <c r="S144" s="24">
        <v>4360.8052368164008</v>
      </c>
      <c r="T144" s="24">
        <v>4451.8955688476563</v>
      </c>
      <c r="U144" s="24">
        <v>4549.1459350585928</v>
      </c>
      <c r="V144" s="24">
        <v>4665.1983642578125</v>
      </c>
      <c r="W144" s="24">
        <v>4763.3251953124945</v>
      </c>
      <c r="X144" s="24">
        <v>4872.7831420898428</v>
      </c>
      <c r="Y144" s="24">
        <v>4984.3777465820258</v>
      </c>
      <c r="Z144" s="24">
        <v>5100.9013671875</v>
      </c>
      <c r="AA144" s="24">
        <v>5220.0137939453125</v>
      </c>
      <c r="AB144" s="24">
        <v>5346.0237426757813</v>
      </c>
      <c r="AC144" s="24">
        <v>5474.4638671875</v>
      </c>
      <c r="AD144" s="24">
        <v>5603.2781982421802</v>
      </c>
      <c r="AE144" s="24">
        <v>5728.2808837890598</v>
      </c>
    </row>
    <row r="145" spans="1:31" x14ac:dyDescent="0.35">
      <c r="A145" s="28" t="s">
        <v>133</v>
      </c>
      <c r="B145" s="28" t="s">
        <v>77</v>
      </c>
      <c r="C145" s="24">
        <v>119.5</v>
      </c>
      <c r="D145" s="24">
        <v>178</v>
      </c>
      <c r="E145" s="24">
        <v>241.39999999999998</v>
      </c>
      <c r="F145" s="24">
        <v>310.29999999999995</v>
      </c>
      <c r="G145" s="24">
        <v>355.9</v>
      </c>
      <c r="H145" s="24">
        <v>391.7</v>
      </c>
      <c r="I145" s="24">
        <v>430.3</v>
      </c>
      <c r="J145" s="24">
        <v>470.00000000000006</v>
      </c>
      <c r="K145" s="24">
        <v>506.09999999999997</v>
      </c>
      <c r="L145" s="24">
        <v>553.70000000000005</v>
      </c>
      <c r="M145" s="24">
        <v>605.90000000000009</v>
      </c>
      <c r="N145" s="24">
        <v>657.7</v>
      </c>
      <c r="O145" s="24">
        <v>708.5</v>
      </c>
      <c r="P145" s="24">
        <v>741.00000000000011</v>
      </c>
      <c r="Q145" s="24">
        <v>772.4</v>
      </c>
      <c r="R145" s="24">
        <v>771.60000000000014</v>
      </c>
      <c r="S145" s="24">
        <v>771.4</v>
      </c>
      <c r="T145" s="24">
        <v>770.09999999999991</v>
      </c>
      <c r="U145" s="24">
        <v>769.09999999999991</v>
      </c>
      <c r="V145" s="24">
        <v>767.7</v>
      </c>
      <c r="W145" s="24">
        <v>765.6</v>
      </c>
      <c r="X145" s="24">
        <v>763.3</v>
      </c>
      <c r="Y145" s="24">
        <v>760.5</v>
      </c>
      <c r="Z145" s="24">
        <v>758</v>
      </c>
      <c r="AA145" s="24">
        <v>754.8</v>
      </c>
      <c r="AB145" s="24">
        <v>751.7</v>
      </c>
      <c r="AC145" s="24">
        <v>748.10000000000014</v>
      </c>
      <c r="AD145" s="24">
        <v>743.8</v>
      </c>
      <c r="AE145" s="24">
        <v>738.2</v>
      </c>
    </row>
    <row r="146" spans="1:31" x14ac:dyDescent="0.35">
      <c r="A146" s="28" t="s">
        <v>133</v>
      </c>
      <c r="B146" s="28" t="s">
        <v>78</v>
      </c>
      <c r="C146" s="24">
        <v>119.5</v>
      </c>
      <c r="D146" s="24">
        <v>178</v>
      </c>
      <c r="E146" s="24">
        <v>241.39999999999998</v>
      </c>
      <c r="F146" s="24">
        <v>310.29999999999995</v>
      </c>
      <c r="G146" s="24">
        <v>355.9</v>
      </c>
      <c r="H146" s="24">
        <v>391.7</v>
      </c>
      <c r="I146" s="24">
        <v>430.3</v>
      </c>
      <c r="J146" s="24">
        <v>470.00000000000006</v>
      </c>
      <c r="K146" s="24">
        <v>506.09999999999997</v>
      </c>
      <c r="L146" s="24">
        <v>553.70000000000005</v>
      </c>
      <c r="M146" s="24">
        <v>605.90000000000009</v>
      </c>
      <c r="N146" s="24">
        <v>657.7</v>
      </c>
      <c r="O146" s="24">
        <v>708.5</v>
      </c>
      <c r="P146" s="24">
        <v>741.00000000000011</v>
      </c>
      <c r="Q146" s="24">
        <v>772.4</v>
      </c>
      <c r="R146" s="24">
        <v>771.60000000000014</v>
      </c>
      <c r="S146" s="24">
        <v>771.4</v>
      </c>
      <c r="T146" s="24">
        <v>770.09999999999991</v>
      </c>
      <c r="U146" s="24">
        <v>769.09999999999991</v>
      </c>
      <c r="V146" s="24">
        <v>767.7</v>
      </c>
      <c r="W146" s="24">
        <v>765.6</v>
      </c>
      <c r="X146" s="24">
        <v>763.3</v>
      </c>
      <c r="Y146" s="24">
        <v>760.5</v>
      </c>
      <c r="Z146" s="24">
        <v>758</v>
      </c>
      <c r="AA146" s="24">
        <v>754.8</v>
      </c>
      <c r="AB146" s="24">
        <v>751.7</v>
      </c>
      <c r="AC146" s="24">
        <v>748.10000000000014</v>
      </c>
      <c r="AD146" s="24">
        <v>743.8</v>
      </c>
      <c r="AE146" s="24">
        <v>738.2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225.07540798187213</v>
      </c>
      <c r="D149" s="24">
        <v>252.54733276367128</v>
      </c>
      <c r="E149" s="24">
        <v>294.85238075256325</v>
      </c>
      <c r="F149" s="24">
        <v>344.1958045959463</v>
      </c>
      <c r="G149" s="24">
        <v>387.38790130615143</v>
      </c>
      <c r="H149" s="24">
        <v>422.86808395385714</v>
      </c>
      <c r="I149" s="24">
        <v>471.64043426513581</v>
      </c>
      <c r="J149" s="24">
        <v>509.32569885253889</v>
      </c>
      <c r="K149" s="24">
        <v>547.15161132812432</v>
      </c>
      <c r="L149" s="24">
        <v>585.54188537597565</v>
      </c>
      <c r="M149" s="24">
        <v>624.0957794189444</v>
      </c>
      <c r="N149" s="24">
        <v>672.57834625244095</v>
      </c>
      <c r="O149" s="24">
        <v>722.06751251220601</v>
      </c>
      <c r="P149" s="24">
        <v>753.63462829589707</v>
      </c>
      <c r="Q149" s="24">
        <v>791.83166503906091</v>
      </c>
      <c r="R149" s="24">
        <v>817.74313354492108</v>
      </c>
      <c r="S149" s="24">
        <v>867.62768554687409</v>
      </c>
      <c r="T149" s="24">
        <v>894.38310241699196</v>
      </c>
      <c r="U149" s="24">
        <v>922.76913452148403</v>
      </c>
      <c r="V149" s="24">
        <v>964.42491149902298</v>
      </c>
      <c r="W149" s="24">
        <v>993.69081115722599</v>
      </c>
      <c r="X149" s="24">
        <v>1029.1726226806629</v>
      </c>
      <c r="Y149" s="24">
        <v>1064.5164794921859</v>
      </c>
      <c r="Z149" s="24">
        <v>1099.929321289062</v>
      </c>
      <c r="AA149" s="24">
        <v>1133.8675231933589</v>
      </c>
      <c r="AB149" s="24">
        <v>1167.1424102783201</v>
      </c>
      <c r="AC149" s="24">
        <v>1200.017120361327</v>
      </c>
      <c r="AD149" s="24">
        <v>1231.6723632812491</v>
      </c>
      <c r="AE149" s="24">
        <v>1262.3330078124991</v>
      </c>
    </row>
    <row r="150" spans="1:31" x14ac:dyDescent="0.35">
      <c r="A150" s="28" t="s">
        <v>134</v>
      </c>
      <c r="B150" s="28" t="s">
        <v>77</v>
      </c>
      <c r="C150" s="24">
        <v>15.600000000000001</v>
      </c>
      <c r="D150" s="24">
        <v>28.200000000000003</v>
      </c>
      <c r="E150" s="24">
        <v>41.9</v>
      </c>
      <c r="F150" s="24">
        <v>57.600000000000009</v>
      </c>
      <c r="G150" s="24">
        <v>71.8</v>
      </c>
      <c r="H150" s="24">
        <v>84.1</v>
      </c>
      <c r="I150" s="24">
        <v>96.6</v>
      </c>
      <c r="J150" s="24">
        <v>108</v>
      </c>
      <c r="K150" s="24">
        <v>118.20000000000002</v>
      </c>
      <c r="L150" s="24">
        <v>133</v>
      </c>
      <c r="M150" s="24">
        <v>148.00000000000003</v>
      </c>
      <c r="N150" s="24">
        <v>163.30000000000001</v>
      </c>
      <c r="O150" s="24">
        <v>178.7</v>
      </c>
      <c r="P150" s="24">
        <v>192.1</v>
      </c>
      <c r="Q150" s="24">
        <v>204.70000000000002</v>
      </c>
      <c r="R150" s="24">
        <v>206.59999999999997</v>
      </c>
      <c r="S150" s="24">
        <v>208.60000000000002</v>
      </c>
      <c r="T150" s="24">
        <v>210.1</v>
      </c>
      <c r="U150" s="24">
        <v>211.60000000000002</v>
      </c>
      <c r="V150" s="24">
        <v>212.90000000000003</v>
      </c>
      <c r="W150" s="24">
        <v>213.89999999999998</v>
      </c>
      <c r="X150" s="24">
        <v>214.5</v>
      </c>
      <c r="Y150" s="24">
        <v>215.10000000000002</v>
      </c>
      <c r="Z150" s="24">
        <v>215.2</v>
      </c>
      <c r="AA150" s="24">
        <v>215</v>
      </c>
      <c r="AB150" s="24">
        <v>214.29999999999995</v>
      </c>
      <c r="AC150" s="24">
        <v>213.29999999999995</v>
      </c>
      <c r="AD150" s="24">
        <v>211.90000000000003</v>
      </c>
      <c r="AE150" s="24">
        <v>210.20000000000005</v>
      </c>
    </row>
    <row r="151" spans="1:31" x14ac:dyDescent="0.35">
      <c r="A151" s="28" t="s">
        <v>134</v>
      </c>
      <c r="B151" s="28" t="s">
        <v>78</v>
      </c>
      <c r="C151" s="24">
        <v>15.600000000000001</v>
      </c>
      <c r="D151" s="24">
        <v>28.200000000000003</v>
      </c>
      <c r="E151" s="24">
        <v>41.9</v>
      </c>
      <c r="F151" s="24">
        <v>57.600000000000009</v>
      </c>
      <c r="G151" s="24">
        <v>71.8</v>
      </c>
      <c r="H151" s="24">
        <v>84.1</v>
      </c>
      <c r="I151" s="24">
        <v>96.6</v>
      </c>
      <c r="J151" s="24">
        <v>108</v>
      </c>
      <c r="K151" s="24">
        <v>118.20000000000002</v>
      </c>
      <c r="L151" s="24">
        <v>133</v>
      </c>
      <c r="M151" s="24">
        <v>148.00000000000003</v>
      </c>
      <c r="N151" s="24">
        <v>163.30000000000001</v>
      </c>
      <c r="O151" s="24">
        <v>178.7</v>
      </c>
      <c r="P151" s="24">
        <v>192.1</v>
      </c>
      <c r="Q151" s="24">
        <v>204.70000000000002</v>
      </c>
      <c r="R151" s="24">
        <v>206.59999999999997</v>
      </c>
      <c r="S151" s="24">
        <v>208.60000000000002</v>
      </c>
      <c r="T151" s="24">
        <v>210.1</v>
      </c>
      <c r="U151" s="24">
        <v>211.60000000000002</v>
      </c>
      <c r="V151" s="24">
        <v>212.90000000000003</v>
      </c>
      <c r="W151" s="24">
        <v>213.89999999999998</v>
      </c>
      <c r="X151" s="24">
        <v>214.5</v>
      </c>
      <c r="Y151" s="24">
        <v>215.10000000000002</v>
      </c>
      <c r="Z151" s="24">
        <v>215.2</v>
      </c>
      <c r="AA151" s="24">
        <v>215</v>
      </c>
      <c r="AB151" s="24">
        <v>214.29999999999995</v>
      </c>
      <c r="AC151" s="24">
        <v>213.29999999999995</v>
      </c>
      <c r="AD151" s="24">
        <v>211.90000000000003</v>
      </c>
      <c r="AE151" s="24">
        <v>210.20000000000005</v>
      </c>
    </row>
  </sheetData>
  <sheetProtection algorithmName="SHA-512" hashValue="hFGsIggq7MXj5FKTJ106+IV1fWAEv3aJU+YB00KVH1EnnvipPUenrHk8+Dh8S7Y6Gq3tbEQWwWFlRwcwLsX7vw==" saltValue="pWmQyd/o4r0IrMMeQowIW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5DE7-BD58-4F7F-B83E-02078B7CD2C5}">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310114.16980000003</v>
      </c>
      <c r="D6" s="24">
        <v>266481.83149999997</v>
      </c>
      <c r="E6" s="24">
        <v>245474.92139999999</v>
      </c>
      <c r="F6" s="24">
        <v>218709.16920036255</v>
      </c>
      <c r="G6" s="24">
        <v>181997.61268015264</v>
      </c>
      <c r="H6" s="24">
        <v>161919.79018011945</v>
      </c>
      <c r="I6" s="24">
        <v>147593.16109934117</v>
      </c>
      <c r="J6" s="24">
        <v>149418.39579690617</v>
      </c>
      <c r="K6" s="24">
        <v>117217.20115293228</v>
      </c>
      <c r="L6" s="24">
        <v>110193.9223785395</v>
      </c>
      <c r="M6" s="24">
        <v>98586.138259818486</v>
      </c>
      <c r="N6" s="24">
        <v>70159.408652128244</v>
      </c>
      <c r="O6" s="24">
        <v>70822.948431309327</v>
      </c>
      <c r="P6" s="24">
        <v>58869.18539771725</v>
      </c>
      <c r="Q6" s="24">
        <v>48836.40985416068</v>
      </c>
      <c r="R6" s="24">
        <v>46227.263230632787</v>
      </c>
      <c r="S6" s="24">
        <v>44921.879644702996</v>
      </c>
      <c r="T6" s="24">
        <v>42486.403072496498</v>
      </c>
      <c r="U6" s="24">
        <v>37364.833166192002</v>
      </c>
      <c r="V6" s="24">
        <v>35452.201952490563</v>
      </c>
      <c r="W6" s="24">
        <v>28098.115633061978</v>
      </c>
      <c r="X6" s="24">
        <v>18122.668108153903</v>
      </c>
      <c r="Y6" s="24">
        <v>12198.315707069538</v>
      </c>
      <c r="Z6" s="24">
        <v>9567.7220937115253</v>
      </c>
      <c r="AA6" s="24">
        <v>8561.4551924038424</v>
      </c>
      <c r="AB6" s="24">
        <v>8482.9821999999986</v>
      </c>
      <c r="AC6" s="24">
        <v>6489.9893237044998</v>
      </c>
      <c r="AD6" s="24">
        <v>5588.0930745302994</v>
      </c>
      <c r="AE6" s="24">
        <v>5447.4348942179013</v>
      </c>
    </row>
    <row r="7" spans="1:31" x14ac:dyDescent="0.35">
      <c r="A7" s="28" t="s">
        <v>40</v>
      </c>
      <c r="B7" s="28" t="s">
        <v>71</v>
      </c>
      <c r="C7" s="24">
        <v>108522.19100000001</v>
      </c>
      <c r="D7" s="24">
        <v>88328.776500000007</v>
      </c>
      <c r="E7" s="24">
        <v>90351.523499999996</v>
      </c>
      <c r="F7" s="24">
        <v>47395.558536958248</v>
      </c>
      <c r="G7" s="24">
        <v>45284.409374229203</v>
      </c>
      <c r="H7" s="24">
        <v>36726.58623880276</v>
      </c>
      <c r="I7" s="24">
        <v>2.0709710250000003E-3</v>
      </c>
      <c r="J7" s="24">
        <v>1.50184944E-3</v>
      </c>
      <c r="K7" s="24">
        <v>1.2352833389999999E-3</v>
      </c>
      <c r="L7" s="24">
        <v>1.1404973859999992E-3</v>
      </c>
      <c r="M7" s="24">
        <v>9.66511456E-4</v>
      </c>
      <c r="N7" s="24">
        <v>8.8251553599999998E-4</v>
      </c>
      <c r="O7" s="24">
        <v>8.6954426999999999E-4</v>
      </c>
      <c r="P7" s="24">
        <v>7.5996327000000001E-4</v>
      </c>
      <c r="Q7" s="24">
        <v>7.2127539899999988E-4</v>
      </c>
      <c r="R7" s="24">
        <v>6.707945539999999E-4</v>
      </c>
      <c r="S7" s="24">
        <v>5.6248986000000003E-4</v>
      </c>
      <c r="T7" s="24">
        <v>5.6962717300000003E-4</v>
      </c>
      <c r="U7" s="24">
        <v>4.7172891399999985E-4</v>
      </c>
      <c r="V7" s="24">
        <v>4.4345815499999996E-4</v>
      </c>
      <c r="W7" s="24">
        <v>4.8651648300000001E-4</v>
      </c>
      <c r="X7" s="24">
        <v>5.0933048399999991E-4</v>
      </c>
      <c r="Y7" s="24">
        <v>4.8162590499999997E-4</v>
      </c>
      <c r="Z7" s="24">
        <v>4.2352414999999999E-4</v>
      </c>
      <c r="AA7" s="24">
        <v>3.9342255399999994E-4</v>
      </c>
      <c r="AB7" s="24">
        <v>4.2076142400000006E-4</v>
      </c>
      <c r="AC7" s="24">
        <v>1.57870341E-4</v>
      </c>
      <c r="AD7" s="24">
        <v>0</v>
      </c>
      <c r="AE7" s="24">
        <v>0</v>
      </c>
    </row>
    <row r="8" spans="1:31" x14ac:dyDescent="0.35">
      <c r="A8" s="28" t="s">
        <v>40</v>
      </c>
      <c r="B8" s="28" t="s">
        <v>20</v>
      </c>
      <c r="C8" s="24">
        <v>15647.441763922658</v>
      </c>
      <c r="D8" s="24">
        <v>14901.544114512229</v>
      </c>
      <c r="E8" s="24">
        <v>11630.41078057045</v>
      </c>
      <c r="F8" s="24">
        <v>19702.875250913865</v>
      </c>
      <c r="G8" s="24">
        <v>23697.639089256394</v>
      </c>
      <c r="H8" s="24">
        <v>18204.747940229721</v>
      </c>
      <c r="I8" s="24">
        <v>17265.220882983318</v>
      </c>
      <c r="J8" s="24">
        <v>17381.706080906031</v>
      </c>
      <c r="K8" s="24">
        <v>13936.045470614388</v>
      </c>
      <c r="L8" s="24">
        <v>15504.111123809891</v>
      </c>
      <c r="M8" s="24">
        <v>19248.312983473908</v>
      </c>
      <c r="N8" s="24">
        <v>23948.508466644467</v>
      </c>
      <c r="O8" s="24">
        <v>25940.081922868663</v>
      </c>
      <c r="P8" s="24">
        <v>23140.580330465054</v>
      </c>
      <c r="Q8" s="24">
        <v>17647.386112287339</v>
      </c>
      <c r="R8" s="24">
        <v>15277.133855952521</v>
      </c>
      <c r="S8" s="24">
        <v>13832.281766010792</v>
      </c>
      <c r="T8" s="24">
        <v>13323.491458784818</v>
      </c>
      <c r="U8" s="24">
        <v>10828.747481128132</v>
      </c>
      <c r="V8" s="24">
        <v>10814.211788598803</v>
      </c>
      <c r="W8" s="24">
        <v>11138.737319605716</v>
      </c>
      <c r="X8" s="24">
        <v>11554.393041632202</v>
      </c>
      <c r="Y8" s="24">
        <v>7296.8725332769354</v>
      </c>
      <c r="Z8" s="24">
        <v>6636.9432664429705</v>
      </c>
      <c r="AA8" s="24">
        <v>3061.2146988697223</v>
      </c>
      <c r="AB8" s="24">
        <v>2059.0318584440042</v>
      </c>
      <c r="AC8" s="24">
        <v>1969.177343614806</v>
      </c>
      <c r="AD8" s="24">
        <v>1873.3597493775271</v>
      </c>
      <c r="AE8" s="24">
        <v>1785.1241352478482</v>
      </c>
    </row>
    <row r="9" spans="1:31" x14ac:dyDescent="0.35">
      <c r="A9" s="28" t="s">
        <v>40</v>
      </c>
      <c r="B9" s="28" t="s">
        <v>32</v>
      </c>
      <c r="C9" s="24">
        <v>1737.6182229999999</v>
      </c>
      <c r="D9" s="24">
        <v>1678.9916180000002</v>
      </c>
      <c r="E9" s="24">
        <v>1774.668666</v>
      </c>
      <c r="F9" s="24">
        <v>765.91957000000002</v>
      </c>
      <c r="G9" s="24">
        <v>775.89814000000001</v>
      </c>
      <c r="H9" s="24">
        <v>746.05366000000004</v>
      </c>
      <c r="I9" s="24">
        <v>1005.39937</v>
      </c>
      <c r="J9" s="24">
        <v>1012.17242</v>
      </c>
      <c r="K9" s="24">
        <v>763.97214099999997</v>
      </c>
      <c r="L9" s="24">
        <v>591.52696000000003</v>
      </c>
      <c r="M9" s="24">
        <v>626.16012000000001</v>
      </c>
      <c r="N9" s="24">
        <v>1272.77352</v>
      </c>
      <c r="O9" s="24">
        <v>1424.4305400000001</v>
      </c>
      <c r="P9" s="24">
        <v>1788.8373000000001</v>
      </c>
      <c r="Q9" s="24">
        <v>730.47860000000003</v>
      </c>
      <c r="R9" s="24">
        <v>831.99333999999999</v>
      </c>
      <c r="S9" s="24">
        <v>1110.8368700000001</v>
      </c>
      <c r="T9" s="24">
        <v>1032.4389200000001</v>
      </c>
      <c r="U9" s="24">
        <v>458.7593</v>
      </c>
      <c r="V9" s="24">
        <v>498.83166</v>
      </c>
      <c r="W9" s="24">
        <v>628.5874399999999</v>
      </c>
      <c r="X9" s="24">
        <v>601.90356000000008</v>
      </c>
      <c r="Y9" s="24">
        <v>543.73725000000002</v>
      </c>
      <c r="Z9" s="24">
        <v>506.49603000000002</v>
      </c>
      <c r="AA9" s="24">
        <v>420.20094</v>
      </c>
      <c r="AB9" s="24">
        <v>0</v>
      </c>
      <c r="AC9" s="24">
        <v>0</v>
      </c>
      <c r="AD9" s="24">
        <v>0</v>
      </c>
      <c r="AE9" s="24">
        <v>0</v>
      </c>
    </row>
    <row r="10" spans="1:31" x14ac:dyDescent="0.35">
      <c r="A10" s="28" t="s">
        <v>40</v>
      </c>
      <c r="B10" s="28" t="s">
        <v>66</v>
      </c>
      <c r="C10" s="24">
        <v>642.92544551731237</v>
      </c>
      <c r="D10" s="24">
        <v>254.01378991265145</v>
      </c>
      <c r="E10" s="24">
        <v>1044.680922483366</v>
      </c>
      <c r="F10" s="24">
        <v>2579.832594597302</v>
      </c>
      <c r="G10" s="24">
        <v>2199.0943942867693</v>
      </c>
      <c r="H10" s="24">
        <v>2111.0018075794187</v>
      </c>
      <c r="I10" s="24">
        <v>1692.5529823210995</v>
      </c>
      <c r="J10" s="24">
        <v>2598.9826484444711</v>
      </c>
      <c r="K10" s="24">
        <v>782.96810744300717</v>
      </c>
      <c r="L10" s="24">
        <v>1666.1893905926274</v>
      </c>
      <c r="M10" s="24">
        <v>2752.1210825386029</v>
      </c>
      <c r="N10" s="24">
        <v>7674.7485369135129</v>
      </c>
      <c r="O10" s="24">
        <v>5902.0575242514524</v>
      </c>
      <c r="P10" s="24">
        <v>6976.415440010288</v>
      </c>
      <c r="Q10" s="24">
        <v>5705.7161852115432</v>
      </c>
      <c r="R10" s="24">
        <v>7173.6670565702143</v>
      </c>
      <c r="S10" s="24">
        <v>12753.647393741881</v>
      </c>
      <c r="T10" s="24">
        <v>9713.3369655685892</v>
      </c>
      <c r="U10" s="24">
        <v>14769.013839521305</v>
      </c>
      <c r="V10" s="24">
        <v>19511.100477065382</v>
      </c>
      <c r="W10" s="24">
        <v>16407.58000200009</v>
      </c>
      <c r="X10" s="24">
        <v>17142.718922927772</v>
      </c>
      <c r="Y10" s="24">
        <v>22506.045189106619</v>
      </c>
      <c r="Z10" s="24">
        <v>11532.5535317794</v>
      </c>
      <c r="AA10" s="24">
        <v>12878.66642449004</v>
      </c>
      <c r="AB10" s="24">
        <v>15632.976715528364</v>
      </c>
      <c r="AC10" s="24">
        <v>12159.212548080679</v>
      </c>
      <c r="AD10" s="24">
        <v>14141.625588788011</v>
      </c>
      <c r="AE10" s="24">
        <v>13509.714466773967</v>
      </c>
    </row>
    <row r="11" spans="1:31" x14ac:dyDescent="0.35">
      <c r="A11" s="28" t="s">
        <v>40</v>
      </c>
      <c r="B11" s="28" t="s">
        <v>65</v>
      </c>
      <c r="C11" s="24">
        <v>91851.584910000005</v>
      </c>
      <c r="D11" s="24">
        <v>92590.494200000016</v>
      </c>
      <c r="E11" s="24">
        <v>80956.510719999991</v>
      </c>
      <c r="F11" s="24">
        <v>91122.116280000002</v>
      </c>
      <c r="G11" s="24">
        <v>87557.11685000002</v>
      </c>
      <c r="H11" s="24">
        <v>79088.130170000004</v>
      </c>
      <c r="I11" s="24">
        <v>86509.558599999989</v>
      </c>
      <c r="J11" s="24">
        <v>91745.830659999992</v>
      </c>
      <c r="K11" s="24">
        <v>75289.540420000005</v>
      </c>
      <c r="L11" s="24">
        <v>67384.121680000011</v>
      </c>
      <c r="M11" s="24">
        <v>65441.829949999999</v>
      </c>
      <c r="N11" s="24">
        <v>60496.335330000002</v>
      </c>
      <c r="O11" s="24">
        <v>64960.718559999994</v>
      </c>
      <c r="P11" s="24">
        <v>62050.451050000003</v>
      </c>
      <c r="Q11" s="24">
        <v>56273.989690000002</v>
      </c>
      <c r="R11" s="24">
        <v>53254.517999999996</v>
      </c>
      <c r="S11" s="24">
        <v>57165.445040000006</v>
      </c>
      <c r="T11" s="24">
        <v>49532.733074999996</v>
      </c>
      <c r="U11" s="24">
        <v>43207.44483</v>
      </c>
      <c r="V11" s="24">
        <v>39513.929280000004</v>
      </c>
      <c r="W11" s="24">
        <v>36721.071199999998</v>
      </c>
      <c r="X11" s="24">
        <v>39543.990550000002</v>
      </c>
      <c r="Y11" s="24">
        <v>37751.985439999997</v>
      </c>
      <c r="Z11" s="24">
        <v>34282.922890000002</v>
      </c>
      <c r="AA11" s="24">
        <v>34713.151640000004</v>
      </c>
      <c r="AB11" s="24">
        <v>37606.592299999989</v>
      </c>
      <c r="AC11" s="24">
        <v>31712.679139999997</v>
      </c>
      <c r="AD11" s="24">
        <v>27082.428070000002</v>
      </c>
      <c r="AE11" s="24">
        <v>25494.036334000004</v>
      </c>
    </row>
    <row r="12" spans="1:31" x14ac:dyDescent="0.35">
      <c r="A12" s="28" t="s">
        <v>40</v>
      </c>
      <c r="B12" s="28" t="s">
        <v>69</v>
      </c>
      <c r="C12" s="24">
        <v>66697.786325233479</v>
      </c>
      <c r="D12" s="24">
        <v>78273.328534378423</v>
      </c>
      <c r="E12" s="24">
        <v>65849.063037765896</v>
      </c>
      <c r="F12" s="24">
        <v>63797.716345826106</v>
      </c>
      <c r="G12" s="24">
        <v>63392.003093233398</v>
      </c>
      <c r="H12" s="24">
        <v>62609.119362039484</v>
      </c>
      <c r="I12" s="24">
        <v>59344.386952289999</v>
      </c>
      <c r="J12" s="24">
        <v>50026.380605578648</v>
      </c>
      <c r="K12" s="24">
        <v>46033.021802179872</v>
      </c>
      <c r="L12" s="24">
        <v>43275.599612729427</v>
      </c>
      <c r="M12" s="24">
        <v>45353.12531834095</v>
      </c>
      <c r="N12" s="24">
        <v>37213.826881769666</v>
      </c>
      <c r="O12" s="24">
        <v>35332.558780202504</v>
      </c>
      <c r="P12" s="24">
        <v>31915.947889815834</v>
      </c>
      <c r="Q12" s="24">
        <v>31928.245910439102</v>
      </c>
      <c r="R12" s="24">
        <v>31012.506604010028</v>
      </c>
      <c r="S12" s="24">
        <v>23770.010705826473</v>
      </c>
      <c r="T12" s="24">
        <v>22011.371037083642</v>
      </c>
      <c r="U12" s="24">
        <v>18092.162039028612</v>
      </c>
      <c r="V12" s="24">
        <v>16136.897900348749</v>
      </c>
      <c r="W12" s="24">
        <v>15035.748022389485</v>
      </c>
      <c r="X12" s="24">
        <v>14220.819052545214</v>
      </c>
      <c r="Y12" s="24">
        <v>10467.633276461242</v>
      </c>
      <c r="Z12" s="24">
        <v>8661.0755369598955</v>
      </c>
      <c r="AA12" s="24">
        <v>6628.2656224363782</v>
      </c>
      <c r="AB12" s="24">
        <v>4933.4620590720988</v>
      </c>
      <c r="AC12" s="24">
        <v>4460.9725578222915</v>
      </c>
      <c r="AD12" s="24">
        <v>3855.380945826575</v>
      </c>
      <c r="AE12" s="24">
        <v>2639.5837061908132</v>
      </c>
    </row>
    <row r="13" spans="1:31" x14ac:dyDescent="0.35">
      <c r="A13" s="28" t="s">
        <v>40</v>
      </c>
      <c r="B13" s="28" t="s">
        <v>68</v>
      </c>
      <c r="C13" s="24">
        <v>13.512076664532861</v>
      </c>
      <c r="D13" s="24">
        <v>15.820551064838577</v>
      </c>
      <c r="E13" s="24">
        <v>15.324096541812917</v>
      </c>
      <c r="F13" s="24">
        <v>14.048036740430573</v>
      </c>
      <c r="G13" s="24">
        <v>23.547494428438121</v>
      </c>
      <c r="H13" s="24">
        <v>23.970224614126554</v>
      </c>
      <c r="I13" s="24">
        <v>25.763418607676531</v>
      </c>
      <c r="J13" s="24">
        <v>24.208808517712118</v>
      </c>
      <c r="K13" s="24">
        <v>73.13783949051593</v>
      </c>
      <c r="L13" s="24">
        <v>73.914772580574237</v>
      </c>
      <c r="M13" s="24">
        <v>80.453254413633829</v>
      </c>
      <c r="N13" s="24">
        <v>109.32422439888094</v>
      </c>
      <c r="O13" s="24">
        <v>107.69110036404822</v>
      </c>
      <c r="P13" s="24">
        <v>100.36652267876872</v>
      </c>
      <c r="Q13" s="24">
        <v>100.85428797861476</v>
      </c>
      <c r="R13" s="24">
        <v>99.142457942368111</v>
      </c>
      <c r="S13" s="24">
        <v>128.03783007846957</v>
      </c>
      <c r="T13" s="24">
        <v>129.49059797746955</v>
      </c>
      <c r="U13" s="24">
        <v>143.5722374426494</v>
      </c>
      <c r="V13" s="24">
        <v>157.67866958704337</v>
      </c>
      <c r="W13" s="24">
        <v>178.87093212427516</v>
      </c>
      <c r="X13" s="24">
        <v>211.72175296034462</v>
      </c>
      <c r="Y13" s="24">
        <v>201.00995422800594</v>
      </c>
      <c r="Z13" s="24">
        <v>200.46557710144185</v>
      </c>
      <c r="AA13" s="24">
        <v>189.37250319224438</v>
      </c>
      <c r="AB13" s="24">
        <v>193.67609852416896</v>
      </c>
      <c r="AC13" s="24">
        <v>187.82526442202422</v>
      </c>
      <c r="AD13" s="24">
        <v>182.56072748357977</v>
      </c>
      <c r="AE13" s="24">
        <v>183.54006867954396</v>
      </c>
    </row>
    <row r="14" spans="1:31" x14ac:dyDescent="0.35">
      <c r="A14" s="28" t="s">
        <v>40</v>
      </c>
      <c r="B14" s="28" t="s">
        <v>36</v>
      </c>
      <c r="C14" s="24">
        <v>0.12768378449663301</v>
      </c>
      <c r="D14" s="24">
        <v>0.19182246716453788</v>
      </c>
      <c r="E14" s="24">
        <v>0.20994957006774698</v>
      </c>
      <c r="F14" s="24">
        <v>0.23703223637129289</v>
      </c>
      <c r="G14" s="24">
        <v>0.21341089114689188</v>
      </c>
      <c r="H14" s="24">
        <v>0.2098952341836659</v>
      </c>
      <c r="I14" s="24">
        <v>0.19912677793206901</v>
      </c>
      <c r="J14" s="24">
        <v>0.17931659716117401</v>
      </c>
      <c r="K14" s="24">
        <v>0.15697993420954701</v>
      </c>
      <c r="L14" s="24">
        <v>0.15587458691558478</v>
      </c>
      <c r="M14" s="24">
        <v>0.14320452294166</v>
      </c>
      <c r="N14" s="24">
        <v>1.0041713385721101</v>
      </c>
      <c r="O14" s="24">
        <v>1.16352508804289</v>
      </c>
      <c r="P14" s="24">
        <v>1.1130919499084699</v>
      </c>
      <c r="Q14" s="24">
        <v>1.4622217000047499</v>
      </c>
      <c r="R14" s="24">
        <v>1.4064966310147402</v>
      </c>
      <c r="S14" s="24">
        <v>1.8362946153829796</v>
      </c>
      <c r="T14" s="24">
        <v>1.7412812038783798</v>
      </c>
      <c r="U14" s="24">
        <v>2.7457302693332788</v>
      </c>
      <c r="V14" s="24">
        <v>2.6079240423699797</v>
      </c>
      <c r="W14" s="24">
        <v>3.5461355618817549</v>
      </c>
      <c r="X14" s="24">
        <v>3.50994956120888</v>
      </c>
      <c r="Y14" s="24">
        <v>3.2461208561864399</v>
      </c>
      <c r="Z14" s="24">
        <v>3.7290478353511904</v>
      </c>
      <c r="AA14" s="24">
        <v>3.5161697217630303</v>
      </c>
      <c r="AB14" s="24">
        <v>4.1572554762049903</v>
      </c>
      <c r="AC14" s="24">
        <v>4.0160781084861998</v>
      </c>
      <c r="AD14" s="24">
        <v>4.3307181274409299</v>
      </c>
      <c r="AE14" s="24">
        <v>4.0187442694449356</v>
      </c>
    </row>
    <row r="15" spans="1:31" x14ac:dyDescent="0.35">
      <c r="A15" s="28" t="s">
        <v>40</v>
      </c>
      <c r="B15" s="28" t="s">
        <v>73</v>
      </c>
      <c r="C15" s="24">
        <v>1947.1130800000001</v>
      </c>
      <c r="D15" s="24">
        <v>2808.52268</v>
      </c>
      <c r="E15" s="24">
        <v>3394.8480502523726</v>
      </c>
      <c r="F15" s="24">
        <v>3483.8935630015612</v>
      </c>
      <c r="G15" s="24">
        <v>2945.8017422890885</v>
      </c>
      <c r="H15" s="24">
        <v>3590.0302305144137</v>
      </c>
      <c r="I15" s="24">
        <v>3941.821196343999</v>
      </c>
      <c r="J15" s="24">
        <v>3396.1718386004036</v>
      </c>
      <c r="K15" s="24">
        <v>3108.9564193909614</v>
      </c>
      <c r="L15" s="24">
        <v>3336.737135546538</v>
      </c>
      <c r="M15" s="24">
        <v>3146.4146591817089</v>
      </c>
      <c r="N15" s="24">
        <v>3218.1510107635622</v>
      </c>
      <c r="O15" s="24">
        <v>2499.1440101499325</v>
      </c>
      <c r="P15" s="24">
        <v>2149.855367920271</v>
      </c>
      <c r="Q15" s="24">
        <v>2277.4414109955492</v>
      </c>
      <c r="R15" s="24">
        <v>2102.107118866877</v>
      </c>
      <c r="S15" s="24">
        <v>1640.7704026673443</v>
      </c>
      <c r="T15" s="24">
        <v>1658.8218929398618</v>
      </c>
      <c r="U15" s="24">
        <v>1831.1501388489778</v>
      </c>
      <c r="V15" s="24">
        <v>1613.7047273516102</v>
      </c>
      <c r="W15" s="24">
        <v>1715.6564720176791</v>
      </c>
      <c r="X15" s="24">
        <v>1652.823568874041</v>
      </c>
      <c r="Y15" s="24">
        <v>1106.3713089721307</v>
      </c>
      <c r="Z15" s="24">
        <v>1238.6338134059872</v>
      </c>
      <c r="AA15" s="24">
        <v>1177.1818208713221</v>
      </c>
      <c r="AB15" s="24">
        <v>905.74574763639885</v>
      </c>
      <c r="AC15" s="24">
        <v>730.53839592689212</v>
      </c>
      <c r="AD15" s="24">
        <v>612.85821132727062</v>
      </c>
      <c r="AE15" s="24">
        <v>539.02093646794447</v>
      </c>
    </row>
    <row r="16" spans="1:31" x14ac:dyDescent="0.35">
      <c r="A16" s="28" t="s">
        <v>40</v>
      </c>
      <c r="B16" s="28" t="s">
        <v>56</v>
      </c>
      <c r="C16" s="24">
        <v>0.37329788336999986</v>
      </c>
      <c r="D16" s="24">
        <v>1.0428809402000001</v>
      </c>
      <c r="E16" s="24">
        <v>2.5649572009999999</v>
      </c>
      <c r="F16" s="24">
        <v>5.0003367133999994</v>
      </c>
      <c r="G16" s="24">
        <v>7.2375811790000002</v>
      </c>
      <c r="H16" s="24">
        <v>9.6601319929999985</v>
      </c>
      <c r="I16" s="24">
        <v>11.950043802</v>
      </c>
      <c r="J16" s="24">
        <v>13.787786949999999</v>
      </c>
      <c r="K16" s="24">
        <v>15.632361189999999</v>
      </c>
      <c r="L16" s="24">
        <v>17.257775596999991</v>
      </c>
      <c r="M16" s="24">
        <v>18.473712552999999</v>
      </c>
      <c r="N16" s="24">
        <v>20.187335096000002</v>
      </c>
      <c r="O16" s="24">
        <v>21.385156175999992</v>
      </c>
      <c r="P16" s="24">
        <v>22.067329409999989</v>
      </c>
      <c r="Q16" s="24">
        <v>24.348710829999987</v>
      </c>
      <c r="R16" s="24">
        <v>24.208153757000002</v>
      </c>
      <c r="S16" s="24">
        <v>22.398862995999991</v>
      </c>
      <c r="T16" s="24">
        <v>22.209706074</v>
      </c>
      <c r="U16" s="24">
        <v>22.456820189999998</v>
      </c>
      <c r="V16" s="24">
        <v>21.989223886000001</v>
      </c>
      <c r="W16" s="24">
        <v>22.090665179999988</v>
      </c>
      <c r="X16" s="24">
        <v>21.120545580000002</v>
      </c>
      <c r="Y16" s="24">
        <v>18.552967559999999</v>
      </c>
      <c r="Z16" s="24">
        <v>19.856655920000001</v>
      </c>
      <c r="AA16" s="24">
        <v>18.551538986999994</v>
      </c>
      <c r="AB16" s="24">
        <v>16.232520805999989</v>
      </c>
      <c r="AC16" s="24">
        <v>15.507078664</v>
      </c>
      <c r="AD16" s="24">
        <v>14.216588411999997</v>
      </c>
      <c r="AE16" s="24">
        <v>12.985541176999998</v>
      </c>
    </row>
    <row r="17" spans="1:31" x14ac:dyDescent="0.35">
      <c r="A17" s="31" t="s">
        <v>138</v>
      </c>
      <c r="B17" s="31"/>
      <c r="C17" s="32">
        <v>595227.22954433796</v>
      </c>
      <c r="D17" s="32">
        <v>542524.80080786813</v>
      </c>
      <c r="E17" s="32">
        <v>497097.10312336154</v>
      </c>
      <c r="F17" s="32">
        <v>444087.23581539857</v>
      </c>
      <c r="G17" s="32">
        <v>404927.32111558691</v>
      </c>
      <c r="H17" s="32">
        <v>361429.39958338498</v>
      </c>
      <c r="I17" s="32">
        <v>313436.04537651432</v>
      </c>
      <c r="J17" s="32">
        <v>312207.67852220248</v>
      </c>
      <c r="K17" s="32">
        <v>254095.88816894341</v>
      </c>
      <c r="L17" s="32">
        <v>238689.38705874945</v>
      </c>
      <c r="M17" s="32">
        <v>232088.14193509708</v>
      </c>
      <c r="N17" s="32">
        <v>200874.9264943703</v>
      </c>
      <c r="O17" s="32">
        <v>204490.48772854026</v>
      </c>
      <c r="P17" s="32">
        <v>184841.78469065047</v>
      </c>
      <c r="Q17" s="32">
        <v>161223.08136135267</v>
      </c>
      <c r="R17" s="32">
        <v>153876.22521590246</v>
      </c>
      <c r="S17" s="32">
        <v>153682.13981285048</v>
      </c>
      <c r="T17" s="32">
        <v>138229.2656965382</v>
      </c>
      <c r="U17" s="32">
        <v>124864.53336504161</v>
      </c>
      <c r="V17" s="32">
        <v>122084.85217154871</v>
      </c>
      <c r="W17" s="32">
        <v>108208.71103569803</v>
      </c>
      <c r="X17" s="32">
        <v>101398.21549754991</v>
      </c>
      <c r="Y17" s="32">
        <v>90965.599831768253</v>
      </c>
      <c r="Z17" s="32">
        <v>71388.179349519385</v>
      </c>
      <c r="AA17" s="32">
        <v>66452.32741481479</v>
      </c>
      <c r="AB17" s="32">
        <v>68908.721652330045</v>
      </c>
      <c r="AC17" s="32">
        <v>56979.856335514647</v>
      </c>
      <c r="AD17" s="32">
        <v>52723.448156005994</v>
      </c>
      <c r="AE17" s="32">
        <v>49059.433605110084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173513.226</v>
      </c>
      <c r="D20" s="24">
        <v>145383.239</v>
      </c>
      <c r="E20" s="24">
        <v>124522.073</v>
      </c>
      <c r="F20" s="24">
        <v>127684.89237999999</v>
      </c>
      <c r="G20" s="24">
        <v>99195.511388223094</v>
      </c>
      <c r="H20" s="24">
        <v>84169.827368220896</v>
      </c>
      <c r="I20" s="24">
        <v>79533.344773243341</v>
      </c>
      <c r="J20" s="24">
        <v>81341.999318566624</v>
      </c>
      <c r="K20" s="24">
        <v>54090.313800505362</v>
      </c>
      <c r="L20" s="24">
        <v>51898.148108746158</v>
      </c>
      <c r="M20" s="24">
        <v>45581.24143161055</v>
      </c>
      <c r="N20" s="24">
        <v>18024.036976510601</v>
      </c>
      <c r="O20" s="24">
        <v>22669.06106554894</v>
      </c>
      <c r="P20" s="24">
        <v>18123.149480129599</v>
      </c>
      <c r="Q20" s="24">
        <v>10720.813</v>
      </c>
      <c r="R20" s="24">
        <v>13085.5275</v>
      </c>
      <c r="S20" s="24">
        <v>13403.1675</v>
      </c>
      <c r="T20" s="24">
        <v>12523.9035</v>
      </c>
      <c r="U20" s="24">
        <v>10954.816000000001</v>
      </c>
      <c r="V20" s="24">
        <v>9224.9164999999994</v>
      </c>
      <c r="W20" s="24">
        <v>5047.9785384327797</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230.636044367094</v>
      </c>
      <c r="D22" s="24">
        <v>220.472104252702</v>
      </c>
      <c r="E22" s="24">
        <v>641.9573000206849</v>
      </c>
      <c r="F22" s="24">
        <v>1589.3862117316598</v>
      </c>
      <c r="G22" s="24">
        <v>2287.4778541438232</v>
      </c>
      <c r="H22" s="24">
        <v>1109.5185513653889</v>
      </c>
      <c r="I22" s="24">
        <v>1137.7635545983383</v>
      </c>
      <c r="J22" s="24">
        <v>1886.7079513753729</v>
      </c>
      <c r="K22" s="24">
        <v>747.35334782288805</v>
      </c>
      <c r="L22" s="24">
        <v>1533.7087385405098</v>
      </c>
      <c r="M22" s="24">
        <v>2547.1015488931971</v>
      </c>
      <c r="N22" s="24">
        <v>4923.5531950367449</v>
      </c>
      <c r="O22" s="24">
        <v>4725.4477568823449</v>
      </c>
      <c r="P22" s="24">
        <v>5247.2474750587799</v>
      </c>
      <c r="Q22" s="24">
        <v>3540.0138671689251</v>
      </c>
      <c r="R22" s="24">
        <v>3077.8526157503347</v>
      </c>
      <c r="S22" s="24">
        <v>4214.3884963711598</v>
      </c>
      <c r="T22" s="24">
        <v>4539.128095905925</v>
      </c>
      <c r="U22" s="24">
        <v>3958.8054043279499</v>
      </c>
      <c r="V22" s="24">
        <v>3508.2719206347401</v>
      </c>
      <c r="W22" s="24">
        <v>3494.3445141388902</v>
      </c>
      <c r="X22" s="24">
        <v>3770.6632337817659</v>
      </c>
      <c r="Y22" s="24">
        <v>147.13371909699501</v>
      </c>
      <c r="Z22" s="24">
        <v>7.1165583999999998E-5</v>
      </c>
      <c r="AA22" s="24">
        <v>6.9318640000000007E-5</v>
      </c>
      <c r="AB22" s="24">
        <v>6.9817329999999995E-5</v>
      </c>
      <c r="AC22" s="24">
        <v>6.553850999999999E-5</v>
      </c>
      <c r="AD22" s="24">
        <v>6.3137910000000012E-5</v>
      </c>
      <c r="AE22" s="24">
        <v>5.906949E-5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4.9755816699999994E-5</v>
      </c>
      <c r="D24" s="24">
        <v>4.9838147000000002E-5</v>
      </c>
      <c r="E24" s="24">
        <v>129.2027920373994</v>
      </c>
      <c r="F24" s="24">
        <v>525.86024804422595</v>
      </c>
      <c r="G24" s="24">
        <v>88.446911482007508</v>
      </c>
      <c r="H24" s="24">
        <v>177.04758057512862</v>
      </c>
      <c r="I24" s="24">
        <v>109.4817780908391</v>
      </c>
      <c r="J24" s="24">
        <v>254.548648091628</v>
      </c>
      <c r="K24" s="24">
        <v>7.9579139156299998</v>
      </c>
      <c r="L24" s="24">
        <v>61.816981936634498</v>
      </c>
      <c r="M24" s="24">
        <v>6.1612211699999997E-5</v>
      </c>
      <c r="N24" s="24">
        <v>1312.3200441651159</v>
      </c>
      <c r="O24" s="24">
        <v>694.655711564949</v>
      </c>
      <c r="P24" s="24">
        <v>1464.4750257217063</v>
      </c>
      <c r="Q24" s="24">
        <v>1360.1196221813541</v>
      </c>
      <c r="R24" s="24">
        <v>1814.79222437302</v>
      </c>
      <c r="S24" s="24">
        <v>3522.3641898840656</v>
      </c>
      <c r="T24" s="24">
        <v>2837.6971700594895</v>
      </c>
      <c r="U24" s="24">
        <v>5368.2780404252935</v>
      </c>
      <c r="V24" s="24">
        <v>7601.7324463106224</v>
      </c>
      <c r="W24" s="24">
        <v>4367.3822994518741</v>
      </c>
      <c r="X24" s="24">
        <v>5307.1363098320053</v>
      </c>
      <c r="Y24" s="24">
        <v>8745.1994824542398</v>
      </c>
      <c r="Z24" s="24">
        <v>2651.4093580229419</v>
      </c>
      <c r="AA24" s="24">
        <v>2799.323255563882</v>
      </c>
      <c r="AB24" s="24">
        <v>4001.8809704098398</v>
      </c>
      <c r="AC24" s="24">
        <v>5033.7976744885191</v>
      </c>
      <c r="AD24" s="24">
        <v>5203.28333801599</v>
      </c>
      <c r="AE24" s="24">
        <v>4937.2982208042595</v>
      </c>
    </row>
    <row r="25" spans="1:31" x14ac:dyDescent="0.35">
      <c r="A25" s="28" t="s">
        <v>130</v>
      </c>
      <c r="B25" s="28" t="s">
        <v>65</v>
      </c>
      <c r="C25" s="24">
        <v>14834.45379</v>
      </c>
      <c r="D25" s="24">
        <v>15056.510600000001</v>
      </c>
      <c r="E25" s="24">
        <v>13400.41912</v>
      </c>
      <c r="F25" s="24">
        <v>17410.226899999998</v>
      </c>
      <c r="G25" s="24">
        <v>15898.9076</v>
      </c>
      <c r="H25" s="24">
        <v>14944.584800000001</v>
      </c>
      <c r="I25" s="24">
        <v>14917.156000000001</v>
      </c>
      <c r="J25" s="24">
        <v>18502.268439999996</v>
      </c>
      <c r="K25" s="24">
        <v>13823.33158</v>
      </c>
      <c r="L25" s="24">
        <v>12090.303179999999</v>
      </c>
      <c r="M25" s="24">
        <v>12160.30284</v>
      </c>
      <c r="N25" s="24">
        <v>11539.86327</v>
      </c>
      <c r="O25" s="24">
        <v>13058.264760000002</v>
      </c>
      <c r="P25" s="24">
        <v>13507.37775</v>
      </c>
      <c r="Q25" s="24">
        <v>12659.048720000001</v>
      </c>
      <c r="R25" s="24">
        <v>11277.056780000001</v>
      </c>
      <c r="S25" s="24">
        <v>14472.746740000001</v>
      </c>
      <c r="T25" s="24">
        <v>12001.6978</v>
      </c>
      <c r="U25" s="24">
        <v>10645.65733</v>
      </c>
      <c r="V25" s="24">
        <v>9469.1274200000007</v>
      </c>
      <c r="W25" s="24">
        <v>8358.6385399999999</v>
      </c>
      <c r="X25" s="24">
        <v>9646.9003999999986</v>
      </c>
      <c r="Y25" s="24">
        <v>8779.5146299999997</v>
      </c>
      <c r="Z25" s="24">
        <v>8745.5722699999988</v>
      </c>
      <c r="AA25" s="24">
        <v>8465.8315600000005</v>
      </c>
      <c r="AB25" s="24">
        <v>9753.3264999999992</v>
      </c>
      <c r="AC25" s="24">
        <v>7459.7392799999998</v>
      </c>
      <c r="AD25" s="24">
        <v>6546.6308499999996</v>
      </c>
      <c r="AE25" s="24">
        <v>5610.0562900000004</v>
      </c>
    </row>
    <row r="26" spans="1:31" x14ac:dyDescent="0.35">
      <c r="A26" s="28" t="s">
        <v>130</v>
      </c>
      <c r="B26" s="28" t="s">
        <v>69</v>
      </c>
      <c r="C26" s="24">
        <v>15642.945721686263</v>
      </c>
      <c r="D26" s="24">
        <v>17348.793626298353</v>
      </c>
      <c r="E26" s="24">
        <v>15355.389760780996</v>
      </c>
      <c r="F26" s="24">
        <v>14413.123602171097</v>
      </c>
      <c r="G26" s="24">
        <v>14480.89912343618</v>
      </c>
      <c r="H26" s="24">
        <v>14367.376117186252</v>
      </c>
      <c r="I26" s="24">
        <v>13302.172827476594</v>
      </c>
      <c r="J26" s="24">
        <v>10556.512171870398</v>
      </c>
      <c r="K26" s="24">
        <v>8820.5720966128993</v>
      </c>
      <c r="L26" s="24">
        <v>9112.108511899296</v>
      </c>
      <c r="M26" s="24">
        <v>10135.99838264768</v>
      </c>
      <c r="N26" s="24">
        <v>8738.974553295071</v>
      </c>
      <c r="O26" s="24">
        <v>8437.9920601239264</v>
      </c>
      <c r="P26" s="24">
        <v>7827.8897488304729</v>
      </c>
      <c r="Q26" s="24">
        <v>7908.1779862713929</v>
      </c>
      <c r="R26" s="24">
        <v>7435.8341967872921</v>
      </c>
      <c r="S26" s="24">
        <v>4904.6675401953344</v>
      </c>
      <c r="T26" s="24">
        <v>3778.2631615087303</v>
      </c>
      <c r="U26" s="24">
        <v>3532.4723329336693</v>
      </c>
      <c r="V26" s="24">
        <v>3081.415262951884</v>
      </c>
      <c r="W26" s="24">
        <v>2957.4968225270709</v>
      </c>
      <c r="X26" s="24">
        <v>2836.0936365505795</v>
      </c>
      <c r="Y26" s="24">
        <v>1822.8053479594705</v>
      </c>
      <c r="Z26" s="24">
        <v>1737.2666095355582</v>
      </c>
      <c r="AA26" s="24">
        <v>1754.0415761747288</v>
      </c>
      <c r="AB26" s="24">
        <v>986.46853097837857</v>
      </c>
      <c r="AC26" s="24">
        <v>859.83515986843076</v>
      </c>
      <c r="AD26" s="24">
        <v>817.56905325662797</v>
      </c>
      <c r="AE26" s="24">
        <v>758.4820773726035</v>
      </c>
    </row>
    <row r="27" spans="1:31" x14ac:dyDescent="0.35">
      <c r="A27" s="28" t="s">
        <v>130</v>
      </c>
      <c r="B27" s="28" t="s">
        <v>68</v>
      </c>
      <c r="C27" s="24">
        <v>4.9791114514684658</v>
      </c>
      <c r="D27" s="24">
        <v>5.7841322011515546</v>
      </c>
      <c r="E27" s="24">
        <v>5.5558557538437681</v>
      </c>
      <c r="F27" s="24">
        <v>5.1041660759814018</v>
      </c>
      <c r="G27" s="24">
        <v>15.060738560452787</v>
      </c>
      <c r="H27" s="24">
        <v>15.493002199322072</v>
      </c>
      <c r="I27" s="24">
        <v>14.858703837843303</v>
      </c>
      <c r="J27" s="24">
        <v>15.051403837132826</v>
      </c>
      <c r="K27" s="24">
        <v>63.997472509055832</v>
      </c>
      <c r="L27" s="24">
        <v>64.758688219701895</v>
      </c>
      <c r="M27" s="24">
        <v>63.244840065768791</v>
      </c>
      <c r="N27" s="24">
        <v>67.273883600032846</v>
      </c>
      <c r="O27" s="24">
        <v>65.395003849748193</v>
      </c>
      <c r="P27" s="24">
        <v>59.828620912732198</v>
      </c>
      <c r="Q27" s="24">
        <v>61.116824130518786</v>
      </c>
      <c r="R27" s="24">
        <v>60.606033825700649</v>
      </c>
      <c r="S27" s="24">
        <v>76.961090413701086</v>
      </c>
      <c r="T27" s="24">
        <v>79.722700935745152</v>
      </c>
      <c r="U27" s="24">
        <v>87.442440306622743</v>
      </c>
      <c r="V27" s="24">
        <v>95.441349679946384</v>
      </c>
      <c r="W27" s="24">
        <v>108.35300180616278</v>
      </c>
      <c r="X27" s="24">
        <v>120.94734269829758</v>
      </c>
      <c r="Y27" s="24">
        <v>113.88454678764373</v>
      </c>
      <c r="Z27" s="24">
        <v>116.87304103013797</v>
      </c>
      <c r="AA27" s="24">
        <v>111.02737317617368</v>
      </c>
      <c r="AB27" s="24">
        <v>107.4519027312148</v>
      </c>
      <c r="AC27" s="24">
        <v>102.30574305178241</v>
      </c>
      <c r="AD27" s="24">
        <v>100.84710426842906</v>
      </c>
      <c r="AE27" s="24">
        <v>96.203891361209159</v>
      </c>
    </row>
    <row r="28" spans="1:31" x14ac:dyDescent="0.35">
      <c r="A28" s="28" t="s">
        <v>130</v>
      </c>
      <c r="B28" s="28" t="s">
        <v>36</v>
      </c>
      <c r="C28" s="24">
        <v>2.9754158E-8</v>
      </c>
      <c r="D28" s="24">
        <v>4.0849583999999998E-8</v>
      </c>
      <c r="E28" s="24">
        <v>3.9279326000000002E-8</v>
      </c>
      <c r="F28" s="24">
        <v>5.3116366000000001E-8</v>
      </c>
      <c r="G28" s="24">
        <v>5.6604795999999997E-8</v>
      </c>
      <c r="H28" s="24">
        <v>5.8429778999999994E-8</v>
      </c>
      <c r="I28" s="24">
        <v>7.5321665999999997E-8</v>
      </c>
      <c r="J28" s="24">
        <v>7.8725398999999897E-8</v>
      </c>
      <c r="K28" s="24">
        <v>3.3306188299999999E-7</v>
      </c>
      <c r="L28" s="24">
        <v>3.3479270500000001E-7</v>
      </c>
      <c r="M28" s="24">
        <v>3.2461518999999987E-7</v>
      </c>
      <c r="N28" s="24">
        <v>5.5836793999999998E-7</v>
      </c>
      <c r="O28" s="24">
        <v>5.2030269999999997E-7</v>
      </c>
      <c r="P28" s="24">
        <v>5.2059500000000001E-7</v>
      </c>
      <c r="Q28" s="24">
        <v>5.6775603999999892E-7</v>
      </c>
      <c r="R28" s="24">
        <v>5.1850138999999995E-7</v>
      </c>
      <c r="S28" s="24">
        <v>5.1213853999999998E-7</v>
      </c>
      <c r="T28" s="24">
        <v>4.8228289999999993E-7</v>
      </c>
      <c r="U28" s="24">
        <v>0.98459061681824889</v>
      </c>
      <c r="V28" s="24">
        <v>0.93471813458532993</v>
      </c>
      <c r="W28" s="24">
        <v>1.8949144000000002</v>
      </c>
      <c r="X28" s="24">
        <v>1.7990461</v>
      </c>
      <c r="Y28" s="24">
        <v>1.6607296999999999</v>
      </c>
      <c r="Z28" s="24">
        <v>2.1811439400000001</v>
      </c>
      <c r="AA28" s="24">
        <v>2.0684839000000004</v>
      </c>
      <c r="AB28" s="24">
        <v>1.927502</v>
      </c>
      <c r="AC28" s="24">
        <v>1.82150367</v>
      </c>
      <c r="AD28" s="24">
        <v>1.7691641399999998</v>
      </c>
      <c r="AE28" s="24">
        <v>1.6606962000000001</v>
      </c>
    </row>
    <row r="29" spans="1:31" x14ac:dyDescent="0.35">
      <c r="A29" s="28" t="s">
        <v>130</v>
      </c>
      <c r="B29" s="28" t="s">
        <v>73</v>
      </c>
      <c r="C29" s="24">
        <v>487.57098000000002</v>
      </c>
      <c r="D29" s="24">
        <v>829.79507999999998</v>
      </c>
      <c r="E29" s="24">
        <v>1060.9805500647569</v>
      </c>
      <c r="F29" s="24">
        <v>1148.9083627771151</v>
      </c>
      <c r="G29" s="24">
        <v>619.58694207023075</v>
      </c>
      <c r="H29" s="24">
        <v>901.9232302703831</v>
      </c>
      <c r="I29" s="24">
        <v>1105.7361960816479</v>
      </c>
      <c r="J29" s="24">
        <v>887.22683827810283</v>
      </c>
      <c r="K29" s="24">
        <v>852.28149363748651</v>
      </c>
      <c r="L29" s="24">
        <v>924.03420724106184</v>
      </c>
      <c r="M29" s="24">
        <v>938.5634985402437</v>
      </c>
      <c r="N29" s="24">
        <v>1090.6985498098752</v>
      </c>
      <c r="O29" s="24">
        <v>976.80469030197332</v>
      </c>
      <c r="P29" s="24">
        <v>704.60755030025462</v>
      </c>
      <c r="Q29" s="24">
        <v>793.8592151178733</v>
      </c>
      <c r="R29" s="24">
        <v>762.16596030795984</v>
      </c>
      <c r="S29" s="24">
        <v>689.78332390713877</v>
      </c>
      <c r="T29" s="24">
        <v>688.7706317007154</v>
      </c>
      <c r="U29" s="24">
        <v>731.39828100169848</v>
      </c>
      <c r="V29" s="24">
        <v>609.09823260283019</v>
      </c>
      <c r="W29" s="24">
        <v>563.44389768913049</v>
      </c>
      <c r="X29" s="24">
        <v>694.96498777034776</v>
      </c>
      <c r="Y29" s="24">
        <v>417.25793827119156</v>
      </c>
      <c r="Z29" s="24">
        <v>518.00979237864226</v>
      </c>
      <c r="AA29" s="24">
        <v>548.46161786487721</v>
      </c>
      <c r="AB29" s="24">
        <v>468.26405744849302</v>
      </c>
      <c r="AC29" s="24">
        <v>361.60466044560525</v>
      </c>
      <c r="AD29" s="24">
        <v>347.92238774867957</v>
      </c>
      <c r="AE29" s="24">
        <v>279.70395244437969</v>
      </c>
    </row>
    <row r="30" spans="1:31" x14ac:dyDescent="0.35">
      <c r="A30" s="28" t="s">
        <v>130</v>
      </c>
      <c r="B30" s="28" t="s">
        <v>56</v>
      </c>
      <c r="C30" s="24">
        <v>7.0603864000000002E-2</v>
      </c>
      <c r="D30" s="24">
        <v>0.285890317</v>
      </c>
      <c r="E30" s="24">
        <v>0.78379737999999999</v>
      </c>
      <c r="F30" s="24">
        <v>1.4572131800000001</v>
      </c>
      <c r="G30" s="24">
        <v>2.1793806399999998</v>
      </c>
      <c r="H30" s="24">
        <v>2.9430657</v>
      </c>
      <c r="I30" s="24">
        <v>3.6619648499999999</v>
      </c>
      <c r="J30" s="24">
        <v>4.2809366999999998</v>
      </c>
      <c r="K30" s="24">
        <v>4.9144937999999998</v>
      </c>
      <c r="L30" s="24">
        <v>5.4165195499999896</v>
      </c>
      <c r="M30" s="24">
        <v>5.8564948299999999</v>
      </c>
      <c r="N30" s="24">
        <v>6.6975616000000002</v>
      </c>
      <c r="O30" s="24">
        <v>7.1923738000000004</v>
      </c>
      <c r="P30" s="24">
        <v>7.4608540999999997</v>
      </c>
      <c r="Q30" s="24">
        <v>8.1729836000000002</v>
      </c>
      <c r="R30" s="24">
        <v>8.0881640000000008</v>
      </c>
      <c r="S30" s="24">
        <v>7.6997815000000012</v>
      </c>
      <c r="T30" s="24">
        <v>7.5882755</v>
      </c>
      <c r="U30" s="24">
        <v>7.6124171999999994</v>
      </c>
      <c r="V30" s="24">
        <v>7.4151381999999995</v>
      </c>
      <c r="W30" s="24">
        <v>7.4889003999999995</v>
      </c>
      <c r="X30" s="24">
        <v>7.4186549000000008</v>
      </c>
      <c r="Y30" s="24">
        <v>6.7046679999999999</v>
      </c>
      <c r="Z30" s="24">
        <v>7.2787004</v>
      </c>
      <c r="AA30" s="24">
        <v>6.8141919999999896</v>
      </c>
      <c r="AB30" s="24">
        <v>6.2561412999999906</v>
      </c>
      <c r="AC30" s="24">
        <v>5.7978472600000002</v>
      </c>
      <c r="AD30" s="24">
        <v>5.5511342599999995</v>
      </c>
      <c r="AE30" s="24">
        <v>4.9201296999999995</v>
      </c>
    </row>
    <row r="31" spans="1:31" x14ac:dyDescent="0.35">
      <c r="A31" s="31" t="s">
        <v>138</v>
      </c>
      <c r="B31" s="31"/>
      <c r="C31" s="32">
        <v>204226.24071726066</v>
      </c>
      <c r="D31" s="32">
        <v>178014.79951259034</v>
      </c>
      <c r="E31" s="32">
        <v>154054.5978285929</v>
      </c>
      <c r="F31" s="32">
        <v>161628.59350802298</v>
      </c>
      <c r="G31" s="32">
        <v>131966.30361584557</v>
      </c>
      <c r="H31" s="32">
        <v>114783.84741954699</v>
      </c>
      <c r="I31" s="32">
        <v>109014.77763724695</v>
      </c>
      <c r="J31" s="32">
        <v>112557.08793374116</v>
      </c>
      <c r="K31" s="32">
        <v>77553.526211365839</v>
      </c>
      <c r="L31" s="32">
        <v>74760.844209342307</v>
      </c>
      <c r="M31" s="32">
        <v>70487.889104829417</v>
      </c>
      <c r="N31" s="32">
        <v>44606.021922607564</v>
      </c>
      <c r="O31" s="32">
        <v>49650.81635796991</v>
      </c>
      <c r="P31" s="32">
        <v>46229.968100653292</v>
      </c>
      <c r="Q31" s="32">
        <v>36249.290019752196</v>
      </c>
      <c r="R31" s="32">
        <v>36751.669350736345</v>
      </c>
      <c r="S31" s="32">
        <v>40594.295556864257</v>
      </c>
      <c r="T31" s="32">
        <v>35760.412428409894</v>
      </c>
      <c r="U31" s="32">
        <v>34547.47154799354</v>
      </c>
      <c r="V31" s="32">
        <v>32980.904899577195</v>
      </c>
      <c r="W31" s="32">
        <v>24334.193716356775</v>
      </c>
      <c r="X31" s="32">
        <v>21681.740922862649</v>
      </c>
      <c r="Y31" s="32">
        <v>19608.537726298349</v>
      </c>
      <c r="Z31" s="32">
        <v>13251.121349754219</v>
      </c>
      <c r="AA31" s="32">
        <v>13130.223834233424</v>
      </c>
      <c r="AB31" s="32">
        <v>14849.127973936762</v>
      </c>
      <c r="AC31" s="32">
        <v>13455.677922947243</v>
      </c>
      <c r="AD31" s="32">
        <v>12668.330408678956</v>
      </c>
      <c r="AE31" s="32">
        <v>11402.040538607564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136600.94380000001</v>
      </c>
      <c r="D34" s="24">
        <v>121098.5925</v>
      </c>
      <c r="E34" s="24">
        <v>120952.84839999999</v>
      </c>
      <c r="F34" s="24">
        <v>91024.27682036256</v>
      </c>
      <c r="G34" s="24">
        <v>82802.101291929561</v>
      </c>
      <c r="H34" s="24">
        <v>77749.962811898571</v>
      </c>
      <c r="I34" s="24">
        <v>68059.816326097833</v>
      </c>
      <c r="J34" s="24">
        <v>68076.39647833955</v>
      </c>
      <c r="K34" s="24">
        <v>63126.887352426907</v>
      </c>
      <c r="L34" s="24">
        <v>58295.774269793343</v>
      </c>
      <c r="M34" s="24">
        <v>53004.89682820793</v>
      </c>
      <c r="N34" s="24">
        <v>52135.371675617644</v>
      </c>
      <c r="O34" s="24">
        <v>48153.887365760391</v>
      </c>
      <c r="P34" s="24">
        <v>40746.035917587651</v>
      </c>
      <c r="Q34" s="24">
        <v>38115.596854160678</v>
      </c>
      <c r="R34" s="24">
        <v>33141.73573063279</v>
      </c>
      <c r="S34" s="24">
        <v>31518.712144702997</v>
      </c>
      <c r="T34" s="24">
        <v>29962.499572496501</v>
      </c>
      <c r="U34" s="24">
        <v>26410.017166192003</v>
      </c>
      <c r="V34" s="24">
        <v>26227.285452490567</v>
      </c>
      <c r="W34" s="24">
        <v>23050.137094629197</v>
      </c>
      <c r="X34" s="24">
        <v>18122.668108153903</v>
      </c>
      <c r="Y34" s="24">
        <v>12198.315707069538</v>
      </c>
      <c r="Z34" s="24">
        <v>9567.7220937115253</v>
      </c>
      <c r="AA34" s="24">
        <v>8561.4551924038424</v>
      </c>
      <c r="AB34" s="24">
        <v>8482.9821999999986</v>
      </c>
      <c r="AC34" s="24">
        <v>6489.9893237044998</v>
      </c>
      <c r="AD34" s="24">
        <v>5588.0930745302994</v>
      </c>
      <c r="AE34" s="24">
        <v>5447.4348942179013</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7671.2636418042266</v>
      </c>
      <c r="D36" s="24">
        <v>7316.3662372072195</v>
      </c>
      <c r="E36" s="24">
        <v>7772.7774018447899</v>
      </c>
      <c r="F36" s="24">
        <v>13603.549942580497</v>
      </c>
      <c r="G36" s="24">
        <v>15860.463641238453</v>
      </c>
      <c r="H36" s="24">
        <v>13194.834499285695</v>
      </c>
      <c r="I36" s="24">
        <v>13778.768739804969</v>
      </c>
      <c r="J36" s="24">
        <v>13240.903840653911</v>
      </c>
      <c r="K36" s="24">
        <v>11044.018838868293</v>
      </c>
      <c r="L36" s="24">
        <v>11933.953799854262</v>
      </c>
      <c r="M36" s="24">
        <v>13953.738145680985</v>
      </c>
      <c r="N36" s="24">
        <v>15015.864158001352</v>
      </c>
      <c r="O36" s="24">
        <v>16764.484056647991</v>
      </c>
      <c r="P36" s="24">
        <v>13312.707752232574</v>
      </c>
      <c r="Q36" s="24">
        <v>11643.960649202187</v>
      </c>
      <c r="R36" s="24">
        <v>9240.4259474530609</v>
      </c>
      <c r="S36" s="24">
        <v>9617.8931522183193</v>
      </c>
      <c r="T36" s="24">
        <v>8784.3632499439045</v>
      </c>
      <c r="U36" s="24">
        <v>6869.9419585432279</v>
      </c>
      <c r="V36" s="24">
        <v>7305.9397563256498</v>
      </c>
      <c r="W36" s="24">
        <v>7644.3926544393353</v>
      </c>
      <c r="X36" s="24">
        <v>7783.7296582351764</v>
      </c>
      <c r="Y36" s="24">
        <v>7149.7386547904334</v>
      </c>
      <c r="Z36" s="24">
        <v>6636.9430516169223</v>
      </c>
      <c r="AA36" s="24">
        <v>3061.2144889939859</v>
      </c>
      <c r="AB36" s="24">
        <v>2059.0316482202502</v>
      </c>
      <c r="AC36" s="24">
        <v>1969.17714637262</v>
      </c>
      <c r="AD36" s="24">
        <v>1873.359542616364</v>
      </c>
      <c r="AE36" s="24">
        <v>1785.1239407390781</v>
      </c>
    </row>
    <row r="37" spans="1:31" x14ac:dyDescent="0.35">
      <c r="A37" s="28" t="s">
        <v>131</v>
      </c>
      <c r="B37" s="28" t="s">
        <v>32</v>
      </c>
      <c r="C37" s="24">
        <v>255.48585999999997</v>
      </c>
      <c r="D37" s="24">
        <v>244.68093999999999</v>
      </c>
      <c r="E37" s="24">
        <v>462.57569999999998</v>
      </c>
      <c r="F37" s="24">
        <v>440.4563</v>
      </c>
      <c r="G37" s="24">
        <v>417.91653000000002</v>
      </c>
      <c r="H37" s="24">
        <v>400.53447</v>
      </c>
      <c r="I37" s="24">
        <v>770.78543999999999</v>
      </c>
      <c r="J37" s="24">
        <v>706.74159999999995</v>
      </c>
      <c r="K37" s="24">
        <v>627.66425000000004</v>
      </c>
      <c r="L37" s="24">
        <v>433.80594000000002</v>
      </c>
      <c r="M37" s="24">
        <v>424.91762</v>
      </c>
      <c r="N37" s="24">
        <v>520.32366000000002</v>
      </c>
      <c r="O37" s="24">
        <v>773.57190000000003</v>
      </c>
      <c r="P37" s="24">
        <v>588.69580000000008</v>
      </c>
      <c r="Q37" s="24">
        <v>500.73590000000002</v>
      </c>
      <c r="R37" s="24">
        <v>590.79993999999999</v>
      </c>
      <c r="S37" s="24">
        <v>615.27525000000003</v>
      </c>
      <c r="T37" s="24">
        <v>549.74630000000002</v>
      </c>
      <c r="U37" s="24">
        <v>458.7593</v>
      </c>
      <c r="V37" s="24">
        <v>498.83166</v>
      </c>
      <c r="W37" s="24">
        <v>628.5874399999999</v>
      </c>
      <c r="X37" s="24">
        <v>601.90356000000008</v>
      </c>
      <c r="Y37" s="24">
        <v>543.73725000000002</v>
      </c>
      <c r="Z37" s="24">
        <v>506.49603000000002</v>
      </c>
      <c r="AA37" s="24">
        <v>420.20094</v>
      </c>
      <c r="AB37" s="24">
        <v>0</v>
      </c>
      <c r="AC37" s="24">
        <v>0</v>
      </c>
      <c r="AD37" s="24">
        <v>0</v>
      </c>
      <c r="AE37" s="24">
        <v>0</v>
      </c>
    </row>
    <row r="38" spans="1:31" x14ac:dyDescent="0.35">
      <c r="A38" s="28" t="s">
        <v>131</v>
      </c>
      <c r="B38" s="28" t="s">
        <v>66</v>
      </c>
      <c r="C38" s="24">
        <v>9.423992020000001E-5</v>
      </c>
      <c r="D38" s="24">
        <v>9.3794267999999895E-5</v>
      </c>
      <c r="E38" s="24">
        <v>9.5768735900000004E-5</v>
      </c>
      <c r="F38" s="24">
        <v>912.68014290560575</v>
      </c>
      <c r="G38" s="24">
        <v>430.96486837473844</v>
      </c>
      <c r="H38" s="24">
        <v>518.24607518736752</v>
      </c>
      <c r="I38" s="24">
        <v>900.0985096378663</v>
      </c>
      <c r="J38" s="24">
        <v>1432.3638162388047</v>
      </c>
      <c r="K38" s="24">
        <v>673.47581720551148</v>
      </c>
      <c r="L38" s="24">
        <v>1153.3830300649047</v>
      </c>
      <c r="M38" s="24">
        <v>1935.7312989356101</v>
      </c>
      <c r="N38" s="24">
        <v>3424.8455642600234</v>
      </c>
      <c r="O38" s="24">
        <v>3104.0253311232827</v>
      </c>
      <c r="P38" s="24">
        <v>2056.8923841962633</v>
      </c>
      <c r="Q38" s="24">
        <v>1947.8774224917179</v>
      </c>
      <c r="R38" s="24">
        <v>3066.9656882367581</v>
      </c>
      <c r="S38" s="24">
        <v>4522.8833824939129</v>
      </c>
      <c r="T38" s="24">
        <v>2763.4007636884016</v>
      </c>
      <c r="U38" s="24">
        <v>3028.3743510424511</v>
      </c>
      <c r="V38" s="24">
        <v>3461.4407832644083</v>
      </c>
      <c r="W38" s="24">
        <v>3963.4836967943702</v>
      </c>
      <c r="X38" s="24">
        <v>3665.5572569907749</v>
      </c>
      <c r="Y38" s="24">
        <v>3528.5644936218637</v>
      </c>
      <c r="Z38" s="24">
        <v>3970.0022941031643</v>
      </c>
      <c r="AA38" s="24">
        <v>4443.785143655432</v>
      </c>
      <c r="AB38" s="24">
        <v>4453.9641663510693</v>
      </c>
      <c r="AC38" s="24">
        <v>3545.1250808183222</v>
      </c>
      <c r="AD38" s="24">
        <v>3413.95562239531</v>
      </c>
      <c r="AE38" s="24">
        <v>2723.9388693288638</v>
      </c>
    </row>
    <row r="39" spans="1:31" x14ac:dyDescent="0.35">
      <c r="A39" s="28" t="s">
        <v>131</v>
      </c>
      <c r="B39" s="28" t="s">
        <v>65</v>
      </c>
      <c r="C39" s="24">
        <v>4747.5910999999996</v>
      </c>
      <c r="D39" s="24">
        <v>4520.3994000000002</v>
      </c>
      <c r="E39" s="24">
        <v>4327.1641</v>
      </c>
      <c r="F39" s="24">
        <v>4109.3617000000004</v>
      </c>
      <c r="G39" s="24">
        <v>3912.7996000000003</v>
      </c>
      <c r="H39" s="24">
        <v>3731.7930999999999</v>
      </c>
      <c r="I39" s="24">
        <v>3570.7150999999999</v>
      </c>
      <c r="J39" s="24">
        <v>3386.1337000000003</v>
      </c>
      <c r="K39" s="24">
        <v>3228.6107999999999</v>
      </c>
      <c r="L39" s="24">
        <v>2985.3470000000002</v>
      </c>
      <c r="M39" s="24">
        <v>2944.8204999999998</v>
      </c>
      <c r="N39" s="24">
        <v>2782.8042</v>
      </c>
      <c r="O39" s="24">
        <v>2657.2232000000004</v>
      </c>
      <c r="P39" s="24">
        <v>2502.2683999999999</v>
      </c>
      <c r="Q39" s="24">
        <v>2330.4304000000002</v>
      </c>
      <c r="R39" s="24">
        <v>2224.0228999999999</v>
      </c>
      <c r="S39" s="24">
        <v>746.2287</v>
      </c>
      <c r="T39" s="24">
        <v>728.89369999999997</v>
      </c>
      <c r="U39" s="24">
        <v>649.80319999999995</v>
      </c>
      <c r="V39" s="24">
        <v>594.75659999999993</v>
      </c>
      <c r="W39" s="24">
        <v>606.14343999999994</v>
      </c>
      <c r="X39" s="24">
        <v>0</v>
      </c>
      <c r="Y39" s="24">
        <v>0</v>
      </c>
      <c r="Z39" s="24">
        <v>0</v>
      </c>
      <c r="AA39" s="24">
        <v>0</v>
      </c>
      <c r="AB39" s="24">
        <v>0</v>
      </c>
      <c r="AC39" s="24">
        <v>0</v>
      </c>
      <c r="AD39" s="24">
        <v>0</v>
      </c>
      <c r="AE39" s="24">
        <v>0</v>
      </c>
    </row>
    <row r="40" spans="1:31" x14ac:dyDescent="0.35">
      <c r="A40" s="28" t="s">
        <v>131</v>
      </c>
      <c r="B40" s="28" t="s">
        <v>69</v>
      </c>
      <c r="C40" s="24">
        <v>5108.3731835063563</v>
      </c>
      <c r="D40" s="24">
        <v>7700.2107397523096</v>
      </c>
      <c r="E40" s="24">
        <v>7179.3816642676993</v>
      </c>
      <c r="F40" s="24">
        <v>6597.8479679781958</v>
      </c>
      <c r="G40" s="24">
        <v>7394.9233974576528</v>
      </c>
      <c r="H40" s="24">
        <v>6765.9594868966205</v>
      </c>
      <c r="I40" s="24">
        <v>6859.2103408998437</v>
      </c>
      <c r="J40" s="24">
        <v>6205.798227276965</v>
      </c>
      <c r="K40" s="24">
        <v>5819.7817535486074</v>
      </c>
      <c r="L40" s="24">
        <v>5672.6941739160275</v>
      </c>
      <c r="M40" s="24">
        <v>4794.2808363289587</v>
      </c>
      <c r="N40" s="24">
        <v>4584.7627928728925</v>
      </c>
      <c r="O40" s="24">
        <v>3984.5366032413126</v>
      </c>
      <c r="P40" s="24">
        <v>4284.6964921341396</v>
      </c>
      <c r="Q40" s="24">
        <v>3763.8127398416959</v>
      </c>
      <c r="R40" s="24">
        <v>3890.0218689470767</v>
      </c>
      <c r="S40" s="24">
        <v>3453.376465182394</v>
      </c>
      <c r="T40" s="24">
        <v>3399.9572136808947</v>
      </c>
      <c r="U40" s="24">
        <v>3145.7073573324074</v>
      </c>
      <c r="V40" s="24">
        <v>2498.7207405013455</v>
      </c>
      <c r="W40" s="24">
        <v>2511.8398258395287</v>
      </c>
      <c r="X40" s="24">
        <v>1944.927145226716</v>
      </c>
      <c r="Y40" s="24">
        <v>1687.8055625355732</v>
      </c>
      <c r="Z40" s="24">
        <v>818.2933553419083</v>
      </c>
      <c r="AA40" s="24">
        <v>849.46871138069264</v>
      </c>
      <c r="AB40" s="24">
        <v>788.37154012569329</v>
      </c>
      <c r="AC40" s="24">
        <v>729.69224701268843</v>
      </c>
      <c r="AD40" s="24">
        <v>614.75929012281711</v>
      </c>
      <c r="AE40" s="24">
        <v>459.76962005020494</v>
      </c>
    </row>
    <row r="41" spans="1:31" x14ac:dyDescent="0.35">
      <c r="A41" s="28" t="s">
        <v>131</v>
      </c>
      <c r="B41" s="28" t="s">
        <v>68</v>
      </c>
      <c r="C41" s="24">
        <v>5.1758224487159872</v>
      </c>
      <c r="D41" s="24">
        <v>6.7105286464465719</v>
      </c>
      <c r="E41" s="24">
        <v>6.518923154252926</v>
      </c>
      <c r="F41" s="24">
        <v>5.952052447518744</v>
      </c>
      <c r="G41" s="24">
        <v>5.7564018108855572</v>
      </c>
      <c r="H41" s="24">
        <v>5.753202899779942</v>
      </c>
      <c r="I41" s="24">
        <v>5.5568069018111519</v>
      </c>
      <c r="J41" s="24">
        <v>4.4255574635341848</v>
      </c>
      <c r="K41" s="24">
        <v>4.5781384906292235</v>
      </c>
      <c r="L41" s="24">
        <v>4.5418916001185741</v>
      </c>
      <c r="M41" s="24">
        <v>5.2084628686540277</v>
      </c>
      <c r="N41" s="24">
        <v>10.490056624751352</v>
      </c>
      <c r="O41" s="24">
        <v>13.68388747836879</v>
      </c>
      <c r="P41" s="24">
        <v>12.923894527470951</v>
      </c>
      <c r="Q41" s="24">
        <v>12.578034006454233</v>
      </c>
      <c r="R41" s="24">
        <v>11.902887170699298</v>
      </c>
      <c r="S41" s="24">
        <v>24.859993701270156</v>
      </c>
      <c r="T41" s="24">
        <v>25.064732589298195</v>
      </c>
      <c r="U41" s="24">
        <v>27.398079418544523</v>
      </c>
      <c r="V41" s="24">
        <v>33.946788682544167</v>
      </c>
      <c r="W41" s="24">
        <v>37.007648259844899</v>
      </c>
      <c r="X41" s="24">
        <v>60.188651411615261</v>
      </c>
      <c r="Y41" s="24">
        <v>56.242467716584486</v>
      </c>
      <c r="Z41" s="24">
        <v>52.997267580820434</v>
      </c>
      <c r="AA41" s="24">
        <v>48.40163014492186</v>
      </c>
      <c r="AB41" s="24">
        <v>52.685295966889711</v>
      </c>
      <c r="AC41" s="24">
        <v>52.939152422119179</v>
      </c>
      <c r="AD41" s="24">
        <v>51.166853243710676</v>
      </c>
      <c r="AE41" s="24">
        <v>50.844445153830044</v>
      </c>
    </row>
    <row r="42" spans="1:31" x14ac:dyDescent="0.35">
      <c r="A42" s="28" t="s">
        <v>131</v>
      </c>
      <c r="B42" s="28" t="s">
        <v>36</v>
      </c>
      <c r="C42" s="24">
        <v>2.0916398999999998E-8</v>
      </c>
      <c r="D42" s="24">
        <v>1.9651901017294998E-2</v>
      </c>
      <c r="E42" s="24">
        <v>2.1707379004637001E-2</v>
      </c>
      <c r="F42" s="24">
        <v>2.4024887320074E-2</v>
      </c>
      <c r="G42" s="24">
        <v>2.2483337577170002E-2</v>
      </c>
      <c r="H42" s="24">
        <v>2.1844191488854001E-2</v>
      </c>
      <c r="I42" s="24">
        <v>2.087556364333E-2</v>
      </c>
      <c r="J42" s="24">
        <v>1.8950550629830001E-2</v>
      </c>
      <c r="K42" s="24">
        <v>1.7503720326370001E-2</v>
      </c>
      <c r="L42" s="24">
        <v>1.7130843263349897E-2</v>
      </c>
      <c r="M42" s="24">
        <v>1.5881540656160001E-2</v>
      </c>
      <c r="N42" s="24">
        <v>0.75536451400000015</v>
      </c>
      <c r="O42" s="24">
        <v>0.94774871699999996</v>
      </c>
      <c r="P42" s="24">
        <v>0.92352207400000008</v>
      </c>
      <c r="Q42" s="24">
        <v>0.87583073099999997</v>
      </c>
      <c r="R42" s="24">
        <v>0.84885773000000009</v>
      </c>
      <c r="S42" s="24">
        <v>1.2165680079999999</v>
      </c>
      <c r="T42" s="24">
        <v>1.1624236029999999</v>
      </c>
      <c r="U42" s="24">
        <v>1.1089331800000002</v>
      </c>
      <c r="V42" s="24">
        <v>1.0630853999999998</v>
      </c>
      <c r="W42" s="24">
        <v>1.0313426999999999</v>
      </c>
      <c r="X42" s="24">
        <v>1.1414377</v>
      </c>
      <c r="Y42" s="24">
        <v>1.0846077999999999</v>
      </c>
      <c r="Z42" s="24">
        <v>1.0352664</v>
      </c>
      <c r="AA42" s="24">
        <v>0.95570703000000001</v>
      </c>
      <c r="AB42" s="24">
        <v>1.7980782</v>
      </c>
      <c r="AC42" s="24">
        <v>1.7917614000000002</v>
      </c>
      <c r="AD42" s="24">
        <v>2.1690708000000001</v>
      </c>
      <c r="AE42" s="24">
        <v>1.9986054999999998</v>
      </c>
    </row>
    <row r="43" spans="1:31" x14ac:dyDescent="0.35">
      <c r="A43" s="28" t="s">
        <v>131</v>
      </c>
      <c r="B43" s="28" t="s">
        <v>73</v>
      </c>
      <c r="C43" s="24">
        <v>1459.5421000000001</v>
      </c>
      <c r="D43" s="24">
        <v>1978.7276000000002</v>
      </c>
      <c r="E43" s="24">
        <v>2333.8675000355324</v>
      </c>
      <c r="F43" s="24">
        <v>2334.9852000435212</v>
      </c>
      <c r="G43" s="24">
        <v>2326.2148000426</v>
      </c>
      <c r="H43" s="24">
        <v>2688.1070000504556</v>
      </c>
      <c r="I43" s="24">
        <v>2836.0850000565929</v>
      </c>
      <c r="J43" s="24">
        <v>2508.9450001183595</v>
      </c>
      <c r="K43" s="24">
        <v>2256.6668001087241</v>
      </c>
      <c r="L43" s="24">
        <v>2412.2605001079796</v>
      </c>
      <c r="M43" s="24">
        <v>2207.3172001041976</v>
      </c>
      <c r="N43" s="24">
        <v>2124.8292963999997</v>
      </c>
      <c r="O43" s="24">
        <v>1519.916074</v>
      </c>
      <c r="P43" s="24">
        <v>1442.9712216</v>
      </c>
      <c r="Q43" s="24">
        <v>1481.0824779999998</v>
      </c>
      <c r="R43" s="24">
        <v>1337.5801312999999</v>
      </c>
      <c r="S43" s="24">
        <v>947.7293322999999</v>
      </c>
      <c r="T43" s="24">
        <v>966.86544149999997</v>
      </c>
      <c r="U43" s="24">
        <v>1096.431069</v>
      </c>
      <c r="V43" s="24">
        <v>1001.5405396</v>
      </c>
      <c r="W43" s="24">
        <v>1147.8363761000001</v>
      </c>
      <c r="X43" s="24">
        <v>953.83313099999998</v>
      </c>
      <c r="Y43" s="24">
        <v>685.54371040000001</v>
      </c>
      <c r="Z43" s="24">
        <v>716.74209559999997</v>
      </c>
      <c r="AA43" s="24">
        <v>625.09095560000003</v>
      </c>
      <c r="AB43" s="24">
        <v>434.1826805</v>
      </c>
      <c r="AC43" s="24">
        <v>365.76252600000004</v>
      </c>
      <c r="AD43" s="24">
        <v>261.823466</v>
      </c>
      <c r="AE43" s="24">
        <v>256.40846599999998</v>
      </c>
    </row>
    <row r="44" spans="1:31" x14ac:dyDescent="0.35">
      <c r="A44" s="28" t="s">
        <v>131</v>
      </c>
      <c r="B44" s="28" t="s">
        <v>56</v>
      </c>
      <c r="C44" s="24">
        <v>9.7537219000000008E-2</v>
      </c>
      <c r="D44" s="24">
        <v>0.32813967999999999</v>
      </c>
      <c r="E44" s="24">
        <v>0.69210784999999997</v>
      </c>
      <c r="F44" s="24">
        <v>1.3362195699999999</v>
      </c>
      <c r="G44" s="24">
        <v>1.9151281</v>
      </c>
      <c r="H44" s="24">
        <v>2.5407467399999999</v>
      </c>
      <c r="I44" s="24">
        <v>3.0873042599999998</v>
      </c>
      <c r="J44" s="24">
        <v>3.5279062300000001</v>
      </c>
      <c r="K44" s="24">
        <v>4.0491527999999999</v>
      </c>
      <c r="L44" s="24">
        <v>4.5510486999999999</v>
      </c>
      <c r="M44" s="24">
        <v>4.9004279999999998</v>
      </c>
      <c r="N44" s="24">
        <v>5.0824143999999993</v>
      </c>
      <c r="O44" s="24">
        <v>5.3383010400000002</v>
      </c>
      <c r="P44" s="24">
        <v>5.6897225999999996</v>
      </c>
      <c r="Q44" s="24">
        <v>6.0841624499999902</v>
      </c>
      <c r="R44" s="24">
        <v>6.03401064</v>
      </c>
      <c r="S44" s="24">
        <v>5.3554334599999995</v>
      </c>
      <c r="T44" s="24">
        <v>5.5315363</v>
      </c>
      <c r="U44" s="24">
        <v>5.4436853000000003</v>
      </c>
      <c r="V44" s="24">
        <v>5.61652474</v>
      </c>
      <c r="W44" s="24">
        <v>5.7336887399999901</v>
      </c>
      <c r="X44" s="24">
        <v>5.1385432</v>
      </c>
      <c r="Y44" s="24">
        <v>4.6135566700000004</v>
      </c>
      <c r="Z44" s="24">
        <v>4.4771933399999995</v>
      </c>
      <c r="AA44" s="24">
        <v>3.863486</v>
      </c>
      <c r="AB44" s="24">
        <v>3.0952772299999998</v>
      </c>
      <c r="AC44" s="24">
        <v>3.21180624</v>
      </c>
      <c r="AD44" s="24">
        <v>2.2032527399999999</v>
      </c>
      <c r="AE44" s="24">
        <v>2.1825434399999999</v>
      </c>
    </row>
    <row r="45" spans="1:31" x14ac:dyDescent="0.35">
      <c r="A45" s="31" t="s">
        <v>138</v>
      </c>
      <c r="B45" s="31"/>
      <c r="C45" s="32">
        <v>154388.83350199921</v>
      </c>
      <c r="D45" s="32">
        <v>140886.96043940025</v>
      </c>
      <c r="E45" s="32">
        <v>140701.26628503547</v>
      </c>
      <c r="F45" s="32">
        <v>116694.12492627439</v>
      </c>
      <c r="G45" s="32">
        <v>110824.92573081129</v>
      </c>
      <c r="H45" s="32">
        <v>102367.08364616803</v>
      </c>
      <c r="I45" s="32">
        <v>93944.951263342329</v>
      </c>
      <c r="J45" s="32">
        <v>93052.763219972752</v>
      </c>
      <c r="K45" s="32">
        <v>84525.016950539954</v>
      </c>
      <c r="L45" s="32">
        <v>80479.500105228653</v>
      </c>
      <c r="M45" s="32">
        <v>77063.593692022128</v>
      </c>
      <c r="N45" s="32">
        <v>78474.462107376647</v>
      </c>
      <c r="O45" s="32">
        <v>75451.412344251352</v>
      </c>
      <c r="P45" s="32">
        <v>63504.220640678097</v>
      </c>
      <c r="Q45" s="32">
        <v>58314.991999702732</v>
      </c>
      <c r="R45" s="32">
        <v>52165.874962440386</v>
      </c>
      <c r="S45" s="32">
        <v>50499.229088298896</v>
      </c>
      <c r="T45" s="32">
        <v>46213.925532399007</v>
      </c>
      <c r="U45" s="32">
        <v>40590.00141252864</v>
      </c>
      <c r="V45" s="32">
        <v>40620.921781264522</v>
      </c>
      <c r="W45" s="32">
        <v>38441.591799962283</v>
      </c>
      <c r="X45" s="32">
        <v>32178.974380018186</v>
      </c>
      <c r="Y45" s="32">
        <v>25164.404135733988</v>
      </c>
      <c r="Z45" s="32">
        <v>21552.454092354339</v>
      </c>
      <c r="AA45" s="32">
        <v>17384.52610657888</v>
      </c>
      <c r="AB45" s="32">
        <v>15837.034850663904</v>
      </c>
      <c r="AC45" s="32">
        <v>12786.92295033025</v>
      </c>
      <c r="AD45" s="32">
        <v>11541.334382908501</v>
      </c>
      <c r="AE45" s="32">
        <v>10467.111769489878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108522.19100000001</v>
      </c>
      <c r="D49" s="24">
        <v>88328.776500000007</v>
      </c>
      <c r="E49" s="24">
        <v>90351.523499999996</v>
      </c>
      <c r="F49" s="24">
        <v>47395.558536958248</v>
      </c>
      <c r="G49" s="24">
        <v>45284.409374229203</v>
      </c>
      <c r="H49" s="24">
        <v>36726.58623880276</v>
      </c>
      <c r="I49" s="24">
        <v>2.0709710250000003E-3</v>
      </c>
      <c r="J49" s="24">
        <v>1.50184944E-3</v>
      </c>
      <c r="K49" s="24">
        <v>1.2352833389999999E-3</v>
      </c>
      <c r="L49" s="24">
        <v>1.1404973859999992E-3</v>
      </c>
      <c r="M49" s="24">
        <v>9.66511456E-4</v>
      </c>
      <c r="N49" s="24">
        <v>8.8251553599999998E-4</v>
      </c>
      <c r="O49" s="24">
        <v>8.6954426999999999E-4</v>
      </c>
      <c r="P49" s="24">
        <v>7.5996327000000001E-4</v>
      </c>
      <c r="Q49" s="24">
        <v>7.2127539899999988E-4</v>
      </c>
      <c r="R49" s="24">
        <v>6.707945539999999E-4</v>
      </c>
      <c r="S49" s="24">
        <v>5.6248986000000003E-4</v>
      </c>
      <c r="T49" s="24">
        <v>5.6962717300000003E-4</v>
      </c>
      <c r="U49" s="24">
        <v>4.7172891399999985E-4</v>
      </c>
      <c r="V49" s="24">
        <v>4.4345815499999996E-4</v>
      </c>
      <c r="W49" s="24">
        <v>4.8651648300000001E-4</v>
      </c>
      <c r="X49" s="24">
        <v>5.0933048399999991E-4</v>
      </c>
      <c r="Y49" s="24">
        <v>4.8162590499999997E-4</v>
      </c>
      <c r="Z49" s="24">
        <v>4.2352414999999999E-4</v>
      </c>
      <c r="AA49" s="24">
        <v>3.9342255399999994E-4</v>
      </c>
      <c r="AB49" s="24">
        <v>4.2076142400000006E-4</v>
      </c>
      <c r="AC49" s="24">
        <v>1.57870341E-4</v>
      </c>
      <c r="AD49" s="24">
        <v>0</v>
      </c>
      <c r="AE49" s="24">
        <v>0</v>
      </c>
    </row>
    <row r="50" spans="1:31" x14ac:dyDescent="0.35">
      <c r="A50" s="28" t="s">
        <v>132</v>
      </c>
      <c r="B50" s="28" t="s">
        <v>20</v>
      </c>
      <c r="C50" s="24">
        <v>2.7383087E-5</v>
      </c>
      <c r="D50" s="24">
        <v>2.5720267999999899E-5</v>
      </c>
      <c r="E50" s="24">
        <v>2.5701476000000002E-5</v>
      </c>
      <c r="F50" s="24">
        <v>4.0864191999999999E-5</v>
      </c>
      <c r="G50" s="24">
        <v>3.9893379999999999E-5</v>
      </c>
      <c r="H50" s="24">
        <v>3.7889723E-5</v>
      </c>
      <c r="I50" s="24">
        <v>3.5882827000000002E-5</v>
      </c>
      <c r="J50" s="24">
        <v>3.6890014999999995E-5</v>
      </c>
      <c r="K50" s="24">
        <v>3.4736614999999996E-5</v>
      </c>
      <c r="L50" s="24">
        <v>3.5558856999999998E-5</v>
      </c>
      <c r="M50" s="24">
        <v>3.9113547999999995E-5</v>
      </c>
      <c r="N50" s="24">
        <v>4.8206332999999996E-5</v>
      </c>
      <c r="O50" s="24">
        <v>4.6368539999999998E-5</v>
      </c>
      <c r="P50" s="24">
        <v>4.3352022999999902E-5</v>
      </c>
      <c r="Q50" s="24">
        <v>3.9803789999999999E-5</v>
      </c>
      <c r="R50" s="24">
        <v>3.8485434000000002E-5</v>
      </c>
      <c r="S50" s="24">
        <v>4.5169780000000001E-5</v>
      </c>
      <c r="T50" s="24">
        <v>4.3622191999999995E-5</v>
      </c>
      <c r="U50" s="24">
        <v>4.8255779999999998E-5</v>
      </c>
      <c r="V50" s="24">
        <v>4.5676854000000004E-5</v>
      </c>
      <c r="W50" s="24">
        <v>7.2794474999999994E-5</v>
      </c>
      <c r="X50" s="24">
        <v>7.2820499999999992E-5</v>
      </c>
      <c r="Y50" s="24">
        <v>8.5198350000000004E-5</v>
      </c>
      <c r="Z50" s="24">
        <v>7.6480880000000007E-5</v>
      </c>
      <c r="AA50" s="24">
        <v>7.4934249999999988E-5</v>
      </c>
      <c r="AB50" s="24">
        <v>7.5418009999999989E-5</v>
      </c>
      <c r="AC50" s="24">
        <v>7.0836890000000005E-5</v>
      </c>
      <c r="AD50" s="24">
        <v>8.1295445999999993E-5</v>
      </c>
      <c r="AE50" s="24">
        <v>7.6904169999999993E-5</v>
      </c>
    </row>
    <row r="51" spans="1:31" x14ac:dyDescent="0.35">
      <c r="A51" s="28" t="s">
        <v>132</v>
      </c>
      <c r="B51" s="28" t="s">
        <v>32</v>
      </c>
      <c r="C51" s="24">
        <v>24.007362999999899</v>
      </c>
      <c r="D51" s="24">
        <v>11.122078</v>
      </c>
      <c r="E51" s="24">
        <v>19.531065999999999</v>
      </c>
      <c r="F51" s="24">
        <v>103.93157000000001</v>
      </c>
      <c r="G51" s="24">
        <v>96.724229999999991</v>
      </c>
      <c r="H51" s="24">
        <v>90.251850000000005</v>
      </c>
      <c r="I51" s="24">
        <v>92.264200000000002</v>
      </c>
      <c r="J51" s="24">
        <v>141.06360000000001</v>
      </c>
      <c r="K51" s="24">
        <v>13.330261</v>
      </c>
      <c r="L51" s="24">
        <v>41.311419999999998</v>
      </c>
      <c r="M51" s="24">
        <v>87.563085999999998</v>
      </c>
      <c r="N51" s="24">
        <v>314.5147</v>
      </c>
      <c r="O51" s="24">
        <v>226.6848</v>
      </c>
      <c r="P51" s="24">
        <v>435.22669999999999</v>
      </c>
      <c r="Q51" s="24">
        <v>229.74270000000001</v>
      </c>
      <c r="R51" s="24">
        <v>241.1934</v>
      </c>
      <c r="S51" s="24">
        <v>495.56162</v>
      </c>
      <c r="T51" s="24">
        <v>482.69261999999998</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111.87598540397349</v>
      </c>
      <c r="D52" s="24">
        <v>2.9331356957126995</v>
      </c>
      <c r="E52" s="24">
        <v>86.831755600475304</v>
      </c>
      <c r="F52" s="24">
        <v>292.72543547725002</v>
      </c>
      <c r="G52" s="24">
        <v>196.45572985146714</v>
      </c>
      <c r="H52" s="24">
        <v>431.26608750677303</v>
      </c>
      <c r="I52" s="24">
        <v>218.55033834401598</v>
      </c>
      <c r="J52" s="24">
        <v>381.49000602884098</v>
      </c>
      <c r="K52" s="24">
        <v>65.236629919802297</v>
      </c>
      <c r="L52" s="24">
        <v>131.4087817559728</v>
      </c>
      <c r="M52" s="24">
        <v>189.5895797976998</v>
      </c>
      <c r="N52" s="24">
        <v>1206.6374532423206</v>
      </c>
      <c r="O52" s="24">
        <v>561.36325573063289</v>
      </c>
      <c r="P52" s="24">
        <v>1284.8361986226719</v>
      </c>
      <c r="Q52" s="24">
        <v>1184.2293488982309</v>
      </c>
      <c r="R52" s="24">
        <v>1105.737323646237</v>
      </c>
      <c r="S52" s="24">
        <v>2047.1880489023749</v>
      </c>
      <c r="T52" s="24">
        <v>1375.7558680751401</v>
      </c>
      <c r="U52" s="24">
        <v>3345.7072678923969</v>
      </c>
      <c r="V52" s="24">
        <v>5252.3467537491706</v>
      </c>
      <c r="W52" s="24">
        <v>5078.2620691897428</v>
      </c>
      <c r="X52" s="24">
        <v>4856.7733243527728</v>
      </c>
      <c r="Y52" s="24">
        <v>6357.3933162890235</v>
      </c>
      <c r="Z52" s="24">
        <v>4065.78031170738</v>
      </c>
      <c r="AA52" s="24">
        <v>4817.3110830614041</v>
      </c>
      <c r="AB52" s="24">
        <v>6352.9230650482586</v>
      </c>
      <c r="AC52" s="24">
        <v>2897.41149851612</v>
      </c>
      <c r="AD52" s="24">
        <v>4537.5621201884151</v>
      </c>
      <c r="AE52" s="24">
        <v>5004.5066174472195</v>
      </c>
    </row>
    <row r="53" spans="1:31" x14ac:dyDescent="0.35">
      <c r="A53" s="28" t="s">
        <v>132</v>
      </c>
      <c r="B53" s="28" t="s">
        <v>65</v>
      </c>
      <c r="C53" s="24">
        <v>18889.750219999998</v>
      </c>
      <c r="D53" s="24">
        <v>18181.495999999999</v>
      </c>
      <c r="E53" s="24">
        <v>15823.456299999998</v>
      </c>
      <c r="F53" s="24">
        <v>18591.570680000001</v>
      </c>
      <c r="G53" s="24">
        <v>18119.441300000002</v>
      </c>
      <c r="H53" s="24">
        <v>16373.61627</v>
      </c>
      <c r="I53" s="24">
        <v>15795.406949999999</v>
      </c>
      <c r="J53" s="24">
        <v>19071.102920000001</v>
      </c>
      <c r="K53" s="24">
        <v>15093.620339999999</v>
      </c>
      <c r="L53" s="24">
        <v>12297.041159999999</v>
      </c>
      <c r="M53" s="24">
        <v>11780.50561</v>
      </c>
      <c r="N53" s="24">
        <v>10142.441409999998</v>
      </c>
      <c r="O53" s="24">
        <v>12041.972430000002</v>
      </c>
      <c r="P53" s="24">
        <v>11756.04926</v>
      </c>
      <c r="Q53" s="24">
        <v>10678.804769999999</v>
      </c>
      <c r="R53" s="24">
        <v>10216.402469999999</v>
      </c>
      <c r="S53" s="24">
        <v>12392.215760000001</v>
      </c>
      <c r="T53" s="24">
        <v>9810.5870849999992</v>
      </c>
      <c r="U53" s="24">
        <v>8032.2433200000005</v>
      </c>
      <c r="V53" s="24">
        <v>7655.488949999999</v>
      </c>
      <c r="W53" s="24">
        <v>6645.3448999999991</v>
      </c>
      <c r="X53" s="24">
        <v>7834.55357</v>
      </c>
      <c r="Y53" s="24">
        <v>7691.3520599999993</v>
      </c>
      <c r="Z53" s="24">
        <v>6964.4251400000003</v>
      </c>
      <c r="AA53" s="24">
        <v>6674.0278500000004</v>
      </c>
      <c r="AB53" s="24">
        <v>8059.3489099999988</v>
      </c>
      <c r="AC53" s="24">
        <v>6409.2201699999987</v>
      </c>
      <c r="AD53" s="24">
        <v>5195.7230799999998</v>
      </c>
      <c r="AE53" s="24">
        <v>4978.6014239999995</v>
      </c>
    </row>
    <row r="54" spans="1:31" x14ac:dyDescent="0.35">
      <c r="A54" s="28" t="s">
        <v>132</v>
      </c>
      <c r="B54" s="28" t="s">
        <v>69</v>
      </c>
      <c r="C54" s="24">
        <v>27030.10489137112</v>
      </c>
      <c r="D54" s="24">
        <v>32808.391801261998</v>
      </c>
      <c r="E54" s="24">
        <v>26375.19379115216</v>
      </c>
      <c r="F54" s="24">
        <v>25817.05461774677</v>
      </c>
      <c r="G54" s="24">
        <v>25406.004530066908</v>
      </c>
      <c r="H54" s="24">
        <v>24931.522660082956</v>
      </c>
      <c r="I54" s="24">
        <v>23829.632203992231</v>
      </c>
      <c r="J54" s="24">
        <v>20076.229540132448</v>
      </c>
      <c r="K54" s="24">
        <v>19362.936966486755</v>
      </c>
      <c r="L54" s="24">
        <v>17759.517289382991</v>
      </c>
      <c r="M54" s="24">
        <v>19275.488016508043</v>
      </c>
      <c r="N54" s="24">
        <v>15082.18321698112</v>
      </c>
      <c r="O54" s="24">
        <v>14587.705312909793</v>
      </c>
      <c r="P54" s="24">
        <v>12793.879216033321</v>
      </c>
      <c r="Q54" s="24">
        <v>13244.850149653319</v>
      </c>
      <c r="R54" s="24">
        <v>13166.391127417424</v>
      </c>
      <c r="S54" s="24">
        <v>10016.04464129263</v>
      </c>
      <c r="T54" s="24">
        <v>9727.2720279606547</v>
      </c>
      <c r="U54" s="24">
        <v>7804.6320668762119</v>
      </c>
      <c r="V54" s="24">
        <v>7336.8178482563844</v>
      </c>
      <c r="W54" s="24">
        <v>6536.7019800209337</v>
      </c>
      <c r="X54" s="24">
        <v>6397.0534594275414</v>
      </c>
      <c r="Y54" s="24">
        <v>4853.1258208253448</v>
      </c>
      <c r="Z54" s="24">
        <v>4219.9909377238573</v>
      </c>
      <c r="AA54" s="24">
        <v>2456.680153326648</v>
      </c>
      <c r="AB54" s="24">
        <v>1999.1673784345176</v>
      </c>
      <c r="AC54" s="24">
        <v>1777.9759038355942</v>
      </c>
      <c r="AD54" s="24">
        <v>1477.6168664330366</v>
      </c>
      <c r="AE54" s="24">
        <v>550.48844133641967</v>
      </c>
    </row>
    <row r="55" spans="1:31" x14ac:dyDescent="0.35">
      <c r="A55" s="28" t="s">
        <v>132</v>
      </c>
      <c r="B55" s="28" t="s">
        <v>68</v>
      </c>
      <c r="C55" s="24">
        <v>2.4749839286969202</v>
      </c>
      <c r="D55" s="24">
        <v>2.3460174600906107</v>
      </c>
      <c r="E55" s="24">
        <v>2.3171763548554374</v>
      </c>
      <c r="F55" s="24">
        <v>2.1268090475239729</v>
      </c>
      <c r="G55" s="24">
        <v>1.9256628182418261</v>
      </c>
      <c r="H55" s="24">
        <v>1.9378688651459359</v>
      </c>
      <c r="I55" s="24">
        <v>4.5744826448215496</v>
      </c>
      <c r="J55" s="24">
        <v>4.0302025448020995</v>
      </c>
      <c r="K55" s="24">
        <v>3.8643385032669588</v>
      </c>
      <c r="L55" s="24">
        <v>3.942444423596839</v>
      </c>
      <c r="M55" s="24">
        <v>10.389949499990369</v>
      </c>
      <c r="N55" s="24">
        <v>30.112622974255096</v>
      </c>
      <c r="O55" s="24">
        <v>27.285036788105586</v>
      </c>
      <c r="P55" s="24">
        <v>26.303487678107896</v>
      </c>
      <c r="Q55" s="24">
        <v>25.905492367267836</v>
      </c>
      <c r="R55" s="24">
        <v>25.387670951151058</v>
      </c>
      <c r="S55" s="24">
        <v>21.730130426819727</v>
      </c>
      <c r="T55" s="24">
        <v>20.62553789284943</v>
      </c>
      <c r="U55" s="24">
        <v>21.923810638752528</v>
      </c>
      <c r="V55" s="24">
        <v>21.446913971568957</v>
      </c>
      <c r="W55" s="24">
        <v>27.272545846999989</v>
      </c>
      <c r="X55" s="24">
        <v>24.727075925999998</v>
      </c>
      <c r="Y55" s="24">
        <v>23.194433763999903</v>
      </c>
      <c r="Z55" s="24">
        <v>23.333654178</v>
      </c>
      <c r="AA55" s="24">
        <v>22.829708121999996</v>
      </c>
      <c r="AB55" s="24">
        <v>27.700071247</v>
      </c>
      <c r="AC55" s="24">
        <v>27.076898327999999</v>
      </c>
      <c r="AD55" s="24">
        <v>25.561494918000001</v>
      </c>
      <c r="AE55" s="24">
        <v>31.098365532999999</v>
      </c>
    </row>
    <row r="56" spans="1:31" x14ac:dyDescent="0.35">
      <c r="A56" s="28" t="s">
        <v>132</v>
      </c>
      <c r="B56" s="28" t="s">
        <v>36</v>
      </c>
      <c r="C56" s="24">
        <v>4.5890035967132002E-2</v>
      </c>
      <c r="D56" s="24">
        <v>9.5007682971339991E-2</v>
      </c>
      <c r="E56" s="24">
        <v>0.10278225431657</v>
      </c>
      <c r="F56" s="24">
        <v>0.1327717472248979</v>
      </c>
      <c r="G56" s="24">
        <v>0.11849321895331587</v>
      </c>
      <c r="H56" s="24">
        <v>0.11875748517812589</v>
      </c>
      <c r="I56" s="24">
        <v>0.11234184823773001</v>
      </c>
      <c r="J56" s="24">
        <v>0.10032262337585</v>
      </c>
      <c r="K56" s="24">
        <v>8.6001508539629998E-2</v>
      </c>
      <c r="L56" s="24">
        <v>8.7133080010399988E-2</v>
      </c>
      <c r="M56" s="24">
        <v>8.1056007544639999E-2</v>
      </c>
      <c r="N56" s="24">
        <v>8.1302974300999989E-2</v>
      </c>
      <c r="O56" s="24">
        <v>5.9629823392859896E-2</v>
      </c>
      <c r="P56" s="24">
        <v>5.2007437293100006E-2</v>
      </c>
      <c r="Q56" s="24">
        <v>5.5822595961869989E-2</v>
      </c>
      <c r="R56" s="24">
        <v>5.404196735839991E-2</v>
      </c>
      <c r="S56" s="24">
        <v>4.8050524089669894E-2</v>
      </c>
      <c r="T56" s="24">
        <v>4.35949194245E-2</v>
      </c>
      <c r="U56" s="24">
        <v>4.6790725532149996E-2</v>
      </c>
      <c r="V56" s="24">
        <v>4.1860237398699901E-2</v>
      </c>
      <c r="W56" s="24">
        <v>1.44968589748299E-2</v>
      </c>
      <c r="X56" s="24">
        <v>6.8760690000000003E-7</v>
      </c>
      <c r="Y56" s="24">
        <v>6.9925439999999999E-7</v>
      </c>
      <c r="Z56" s="24">
        <v>7.0969479999999909E-7</v>
      </c>
      <c r="AA56" s="24">
        <v>6.4462969999999999E-7</v>
      </c>
      <c r="AB56" s="24">
        <v>6.1321345999999897E-7</v>
      </c>
      <c r="AC56" s="24">
        <v>6.1251640000000005E-7</v>
      </c>
      <c r="AD56" s="24">
        <v>6.2308830000000003E-7</v>
      </c>
      <c r="AE56" s="24">
        <v>6.2474959999999996E-7</v>
      </c>
    </row>
    <row r="57" spans="1:31" x14ac:dyDescent="0.35">
      <c r="A57" s="28" t="s">
        <v>132</v>
      </c>
      <c r="B57" s="28" t="s">
        <v>73</v>
      </c>
      <c r="C57" s="24">
        <v>0</v>
      </c>
      <c r="D57" s="24">
        <v>0</v>
      </c>
      <c r="E57" s="24">
        <v>4.0050635999999996E-8</v>
      </c>
      <c r="F57" s="24">
        <v>7.2525036000000007E-8</v>
      </c>
      <c r="G57" s="24">
        <v>6.7743959999999896E-8</v>
      </c>
      <c r="H57" s="24">
        <v>7.7885099999999991E-8</v>
      </c>
      <c r="I57" s="24">
        <v>7.1701374999999998E-8</v>
      </c>
      <c r="J57" s="24">
        <v>6.7780609999999991E-8</v>
      </c>
      <c r="K57" s="24">
        <v>7.5718934000000003E-8</v>
      </c>
      <c r="L57" s="24">
        <v>8.743323E-8</v>
      </c>
      <c r="M57" s="24">
        <v>1.05956715E-7</v>
      </c>
      <c r="N57" s="24">
        <v>0.61286505000000002</v>
      </c>
      <c r="O57" s="24">
        <v>0.55825005999999999</v>
      </c>
      <c r="P57" s="24">
        <v>0.49765474999999998</v>
      </c>
      <c r="Q57" s="24">
        <v>0.75468480000000004</v>
      </c>
      <c r="R57" s="24">
        <v>0.73811860000000007</v>
      </c>
      <c r="S57" s="24">
        <v>1.6159135</v>
      </c>
      <c r="T57" s="24">
        <v>1.5686244</v>
      </c>
      <c r="U57" s="24">
        <v>1.6345885</v>
      </c>
      <c r="V57" s="24">
        <v>1.5067177999999999</v>
      </c>
      <c r="W57" s="24">
        <v>2.8657422000000001</v>
      </c>
      <c r="X57" s="24">
        <v>2.6323750000000001</v>
      </c>
      <c r="Y57" s="24">
        <v>2.3065623</v>
      </c>
      <c r="Z57" s="24">
        <v>2.5661977999999999</v>
      </c>
      <c r="AA57" s="24">
        <v>2.4084499999999998</v>
      </c>
      <c r="AB57" s="24">
        <v>2.2113609999999997</v>
      </c>
      <c r="AC57" s="24">
        <v>2.1308024999999997</v>
      </c>
      <c r="AD57" s="24">
        <v>2.1063523000000002</v>
      </c>
      <c r="AE57" s="24">
        <v>1.9699449999999998</v>
      </c>
    </row>
    <row r="58" spans="1:31" x14ac:dyDescent="0.35">
      <c r="A58" s="28" t="s">
        <v>132</v>
      </c>
      <c r="B58" s="28" t="s">
        <v>56</v>
      </c>
      <c r="C58" s="24">
        <v>7.2268354999999798E-2</v>
      </c>
      <c r="D58" s="24">
        <v>0.17326006299999999</v>
      </c>
      <c r="E58" s="24">
        <v>0.60479920600000003</v>
      </c>
      <c r="F58" s="24">
        <v>1.5243496799999989</v>
      </c>
      <c r="G58" s="24">
        <v>2.2818393700000001</v>
      </c>
      <c r="H58" s="24">
        <v>3.1248467999999998</v>
      </c>
      <c r="I58" s="24">
        <v>3.8647696000000002</v>
      </c>
      <c r="J58" s="24">
        <v>4.4493315999999998</v>
      </c>
      <c r="K58" s="24">
        <v>4.9181521999999998</v>
      </c>
      <c r="L58" s="24">
        <v>5.3508374399999994</v>
      </c>
      <c r="M58" s="24">
        <v>5.6785577000000007</v>
      </c>
      <c r="N58" s="24">
        <v>6.2838265</v>
      </c>
      <c r="O58" s="24">
        <v>6.6445307999999903</v>
      </c>
      <c r="P58" s="24">
        <v>6.7198002999999895</v>
      </c>
      <c r="Q58" s="24">
        <v>7.7761189999999996</v>
      </c>
      <c r="R58" s="24">
        <v>7.7709363999999992</v>
      </c>
      <c r="S58" s="24">
        <v>7.1809322999999905</v>
      </c>
      <c r="T58" s="24">
        <v>6.9904671</v>
      </c>
      <c r="U58" s="24">
        <v>7.2119048000000001</v>
      </c>
      <c r="V58" s="24">
        <v>6.8683880999999998</v>
      </c>
      <c r="W58" s="24">
        <v>6.8080411999999999</v>
      </c>
      <c r="X58" s="24">
        <v>6.6389882</v>
      </c>
      <c r="Y58" s="24">
        <v>5.5727503</v>
      </c>
      <c r="Z58" s="24">
        <v>6.2818310000000004</v>
      </c>
      <c r="AA58" s="24">
        <v>6.1051165000000003</v>
      </c>
      <c r="AB58" s="24">
        <v>5.45515726</v>
      </c>
      <c r="AC58" s="24">
        <v>5.1467093000000004</v>
      </c>
      <c r="AD58" s="24">
        <v>5.1111299699999995</v>
      </c>
      <c r="AE58" s="24">
        <v>4.6925799000000001</v>
      </c>
    </row>
    <row r="59" spans="1:31" x14ac:dyDescent="0.35">
      <c r="A59" s="31" t="s">
        <v>138</v>
      </c>
      <c r="B59" s="31"/>
      <c r="C59" s="32">
        <v>154580.40447108686</v>
      </c>
      <c r="D59" s="32">
        <v>139335.06555813804</v>
      </c>
      <c r="E59" s="32">
        <v>132658.85361480893</v>
      </c>
      <c r="F59" s="32">
        <v>92202.967690093981</v>
      </c>
      <c r="G59" s="32">
        <v>89104.960866859212</v>
      </c>
      <c r="H59" s="32">
        <v>78555.181013147361</v>
      </c>
      <c r="I59" s="32">
        <v>39940.430281834917</v>
      </c>
      <c r="J59" s="32">
        <v>39673.917807445549</v>
      </c>
      <c r="K59" s="32">
        <v>34538.989805929778</v>
      </c>
      <c r="L59" s="32">
        <v>30233.222271618801</v>
      </c>
      <c r="M59" s="32">
        <v>31343.537247430737</v>
      </c>
      <c r="N59" s="32">
        <v>26775.890333919564</v>
      </c>
      <c r="O59" s="32">
        <v>27445.011751341346</v>
      </c>
      <c r="P59" s="32">
        <v>26296.295665649395</v>
      </c>
      <c r="Q59" s="32">
        <v>25363.533221998005</v>
      </c>
      <c r="R59" s="32">
        <v>24755.112701294798</v>
      </c>
      <c r="S59" s="32">
        <v>24972.740808281465</v>
      </c>
      <c r="T59" s="32">
        <v>21416.933752178011</v>
      </c>
      <c r="U59" s="32">
        <v>19204.506985392058</v>
      </c>
      <c r="V59" s="32">
        <v>20266.100955112131</v>
      </c>
      <c r="W59" s="32">
        <v>18287.582054368635</v>
      </c>
      <c r="X59" s="32">
        <v>19113.108011857297</v>
      </c>
      <c r="Y59" s="32">
        <v>18925.066197702625</v>
      </c>
      <c r="Z59" s="32">
        <v>15273.53054361427</v>
      </c>
      <c r="AA59" s="32">
        <v>13970.849262866857</v>
      </c>
      <c r="AB59" s="32">
        <v>16439.139920909209</v>
      </c>
      <c r="AC59" s="32">
        <v>11111.684699386944</v>
      </c>
      <c r="AD59" s="32">
        <v>11236.463642834897</v>
      </c>
      <c r="AE59" s="32">
        <v>10564.694925220809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7745.5420272830352</v>
      </c>
      <c r="D64" s="24">
        <v>7364.7057257504603</v>
      </c>
      <c r="E64" s="24">
        <v>3215.6760314889329</v>
      </c>
      <c r="F64" s="24">
        <v>4509.9390349280757</v>
      </c>
      <c r="G64" s="24">
        <v>5549.6975340731178</v>
      </c>
      <c r="H64" s="24">
        <v>3900.3948320490081</v>
      </c>
      <c r="I64" s="24">
        <v>2348.6885306589379</v>
      </c>
      <c r="J64" s="24">
        <v>2254.0942292267914</v>
      </c>
      <c r="K64" s="24">
        <v>2144.6732275007912</v>
      </c>
      <c r="L64" s="24">
        <v>2036.4485275558288</v>
      </c>
      <c r="M64" s="24">
        <v>2747.4732276846944</v>
      </c>
      <c r="N64" s="24">
        <v>4009.0910396127701</v>
      </c>
      <c r="O64" s="24">
        <v>4450.1500383373868</v>
      </c>
      <c r="P64" s="24">
        <v>4580.6250364712359</v>
      </c>
      <c r="Q64" s="24">
        <v>2463.4115342499399</v>
      </c>
      <c r="R64" s="24">
        <v>2958.8552331562164</v>
      </c>
      <c r="S64" s="24">
        <v>4.9942124999999999E-5</v>
      </c>
      <c r="T64" s="24">
        <v>4.806905E-5</v>
      </c>
      <c r="U64" s="24">
        <v>4.5933854000000005E-5</v>
      </c>
      <c r="V64" s="24">
        <v>4.3224294000000002E-5</v>
      </c>
      <c r="W64" s="24">
        <v>5.3065902999999998E-5</v>
      </c>
      <c r="X64" s="24">
        <v>5.2430679999999998E-5</v>
      </c>
      <c r="Y64" s="24">
        <v>5.0893183999999999E-5</v>
      </c>
      <c r="Z64" s="24">
        <v>4.5934613999999997E-5</v>
      </c>
      <c r="AA64" s="24">
        <v>4.4998070000000003E-5</v>
      </c>
      <c r="AB64" s="24">
        <v>4.4071770000000005E-5</v>
      </c>
      <c r="AC64" s="24">
        <v>4.1291136E-5</v>
      </c>
      <c r="AD64" s="24">
        <v>3.9401569999999997E-5</v>
      </c>
      <c r="AE64" s="24">
        <v>3.6883964999999999E-5</v>
      </c>
    </row>
    <row r="65" spans="1:31" x14ac:dyDescent="0.35">
      <c r="A65" s="28" t="s">
        <v>133</v>
      </c>
      <c r="B65" s="28" t="s">
        <v>32</v>
      </c>
      <c r="C65" s="24">
        <v>1458.125</v>
      </c>
      <c r="D65" s="24">
        <v>1423.1886000000002</v>
      </c>
      <c r="E65" s="24">
        <v>1292.5618999999999</v>
      </c>
      <c r="F65" s="24">
        <v>221.5317</v>
      </c>
      <c r="G65" s="24">
        <v>261.25738000000001</v>
      </c>
      <c r="H65" s="24">
        <v>255.26733999999999</v>
      </c>
      <c r="I65" s="24">
        <v>142.34973000000002</v>
      </c>
      <c r="J65" s="24">
        <v>164.36722</v>
      </c>
      <c r="K65" s="24">
        <v>122.97763</v>
      </c>
      <c r="L65" s="24">
        <v>116.40960000000001</v>
      </c>
      <c r="M65" s="24">
        <v>113.67941400000001</v>
      </c>
      <c r="N65" s="24">
        <v>437.93516</v>
      </c>
      <c r="O65" s="24">
        <v>424.17384000000004</v>
      </c>
      <c r="P65" s="24">
        <v>764.91480000000001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531.04928902484744</v>
      </c>
      <c r="D66" s="24">
        <v>251.08048617428616</v>
      </c>
      <c r="E66" s="24">
        <v>828.64625407177562</v>
      </c>
      <c r="F66" s="24">
        <v>848.56674365004528</v>
      </c>
      <c r="G66" s="24">
        <v>1483.2268607791109</v>
      </c>
      <c r="H66" s="24">
        <v>984.44204007801136</v>
      </c>
      <c r="I66" s="24">
        <v>464.42233005122063</v>
      </c>
      <c r="J66" s="24">
        <v>530.58015055371868</v>
      </c>
      <c r="K66" s="24">
        <v>36.297715997628913</v>
      </c>
      <c r="L66" s="24">
        <v>315.4213593726422</v>
      </c>
      <c r="M66" s="24">
        <v>602.72106898234813</v>
      </c>
      <c r="N66" s="24">
        <v>1714.4030608575479</v>
      </c>
      <c r="O66" s="24">
        <v>1542.0131918528814</v>
      </c>
      <c r="P66" s="24">
        <v>2164.3166165467687</v>
      </c>
      <c r="Q66" s="24">
        <v>1186.7683492852523</v>
      </c>
      <c r="R66" s="24">
        <v>1172.6679578447947</v>
      </c>
      <c r="S66" s="24">
        <v>2641.7516461339719</v>
      </c>
      <c r="T66" s="24">
        <v>2736.4831341404201</v>
      </c>
      <c r="U66" s="24">
        <v>2942.9741384255667</v>
      </c>
      <c r="V66" s="24">
        <v>3171.1822081078699</v>
      </c>
      <c r="W66" s="24">
        <v>2989.2213827226733</v>
      </c>
      <c r="X66" s="24">
        <v>3313.252005765647</v>
      </c>
      <c r="Y66" s="24">
        <v>3864.1738930864003</v>
      </c>
      <c r="Z66" s="24">
        <v>829.39508786547492</v>
      </c>
      <c r="AA66" s="24">
        <v>812.76661809495999</v>
      </c>
      <c r="AB66" s="24">
        <v>818.26807046270983</v>
      </c>
      <c r="AC66" s="24">
        <v>677.99071014822698</v>
      </c>
      <c r="AD66" s="24">
        <v>938.38194489361604</v>
      </c>
      <c r="AE66" s="24">
        <v>825.5791842685851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15556.77365369869</v>
      </c>
      <c r="D68" s="24">
        <v>16539.838070452453</v>
      </c>
      <c r="E68" s="24">
        <v>13652.797514249631</v>
      </c>
      <c r="F68" s="24">
        <v>13803.075184574243</v>
      </c>
      <c r="G68" s="24">
        <v>12881.211339501873</v>
      </c>
      <c r="H68" s="24">
        <v>13411.627707919177</v>
      </c>
      <c r="I68" s="24">
        <v>12589.924262205663</v>
      </c>
      <c r="J68" s="24">
        <v>10955.046423772948</v>
      </c>
      <c r="K68" s="24">
        <v>10150.08342120345</v>
      </c>
      <c r="L68" s="24">
        <v>9149.1069032790238</v>
      </c>
      <c r="M68" s="24">
        <v>9247.2360420810819</v>
      </c>
      <c r="N68" s="24">
        <v>7069.9401371695349</v>
      </c>
      <c r="O68" s="24">
        <v>6618.2894712616226</v>
      </c>
      <c r="P68" s="24">
        <v>5509.2790257843963</v>
      </c>
      <c r="Q68" s="24">
        <v>5538.4401771250768</v>
      </c>
      <c r="R68" s="24">
        <v>4918.1360214991237</v>
      </c>
      <c r="S68" s="24">
        <v>4169.6971691981871</v>
      </c>
      <c r="T68" s="24">
        <v>3963.8144500164658</v>
      </c>
      <c r="U68" s="24">
        <v>2708.3925504972603</v>
      </c>
      <c r="V68" s="24">
        <v>2314.1050222882914</v>
      </c>
      <c r="W68" s="24">
        <v>2154.0493084085933</v>
      </c>
      <c r="X68" s="24">
        <v>2110.7405049456042</v>
      </c>
      <c r="Y68" s="24">
        <v>1271.0884630463786</v>
      </c>
      <c r="Z68" s="24">
        <v>1308.9324652911553</v>
      </c>
      <c r="AA68" s="24">
        <v>870.53393331506254</v>
      </c>
      <c r="AB68" s="24">
        <v>660.93655163568815</v>
      </c>
      <c r="AC68" s="24">
        <v>600.59878248682162</v>
      </c>
      <c r="AD68" s="24">
        <v>573.12998082223078</v>
      </c>
      <c r="AE68" s="24">
        <v>471.00385591156004</v>
      </c>
    </row>
    <row r="69" spans="1:31" x14ac:dyDescent="0.35">
      <c r="A69" s="28" t="s">
        <v>133</v>
      </c>
      <c r="B69" s="28" t="s">
        <v>68</v>
      </c>
      <c r="C69" s="24">
        <v>0.88215882467887674</v>
      </c>
      <c r="D69" s="24">
        <v>0.97987273832566402</v>
      </c>
      <c r="E69" s="24">
        <v>0.93214125734172082</v>
      </c>
      <c r="F69" s="24">
        <v>0.8650091355814068</v>
      </c>
      <c r="G69" s="24">
        <v>0.80469121087154794</v>
      </c>
      <c r="H69" s="24">
        <v>0.78615062081219778</v>
      </c>
      <c r="I69" s="24">
        <v>0.77342519701315915</v>
      </c>
      <c r="J69" s="24">
        <v>0.70164464698950202</v>
      </c>
      <c r="K69" s="24">
        <v>0.69788994032925689</v>
      </c>
      <c r="L69" s="24">
        <v>0.67174827616030908</v>
      </c>
      <c r="M69" s="24">
        <v>1.61000192121985</v>
      </c>
      <c r="N69" s="24">
        <v>1.4476611449445029</v>
      </c>
      <c r="O69" s="24">
        <v>1.3271721943929888</v>
      </c>
      <c r="P69" s="24">
        <v>1.310519515720789</v>
      </c>
      <c r="Q69" s="24">
        <v>1.253937429015362</v>
      </c>
      <c r="R69" s="24">
        <v>1.2458659523720998</v>
      </c>
      <c r="S69" s="24">
        <v>4.4866154970587377</v>
      </c>
      <c r="T69" s="24">
        <v>4.077626519633113</v>
      </c>
      <c r="U69" s="24">
        <v>6.8079070294944977</v>
      </c>
      <c r="V69" s="24">
        <v>6.8436171870470055</v>
      </c>
      <c r="W69" s="24">
        <v>6.2377361392231032</v>
      </c>
      <c r="X69" s="24">
        <v>5.858682842722807</v>
      </c>
      <c r="Y69" s="24">
        <v>7.6885058923772904</v>
      </c>
      <c r="Z69" s="24">
        <v>7.2616142456683637</v>
      </c>
      <c r="AA69" s="24">
        <v>7.1137916869442517</v>
      </c>
      <c r="AB69" s="24">
        <v>5.8388285168968492</v>
      </c>
      <c r="AC69" s="24">
        <v>5.5034705601730476</v>
      </c>
      <c r="AD69" s="24">
        <v>4.9852749853101432</v>
      </c>
      <c r="AE69" s="24">
        <v>5.3933665679805838</v>
      </c>
    </row>
    <row r="70" spans="1:31" x14ac:dyDescent="0.35">
      <c r="A70" s="28" t="s">
        <v>133</v>
      </c>
      <c r="B70" s="28" t="s">
        <v>36</v>
      </c>
      <c r="C70" s="24">
        <v>8.1793678099363998E-2</v>
      </c>
      <c r="D70" s="24">
        <v>7.7162814561637899E-2</v>
      </c>
      <c r="E70" s="24">
        <v>8.5459871298689996E-2</v>
      </c>
      <c r="F70" s="24">
        <v>8.0235518477032003E-2</v>
      </c>
      <c r="G70" s="24">
        <v>7.2434239475309997E-2</v>
      </c>
      <c r="H70" s="24">
        <v>6.9293461660479991E-2</v>
      </c>
      <c r="I70" s="24">
        <v>6.5909246117139997E-2</v>
      </c>
      <c r="J70" s="24">
        <v>6.0043295292104996E-2</v>
      </c>
      <c r="K70" s="24">
        <v>5.3474310230463992E-2</v>
      </c>
      <c r="L70" s="24">
        <v>5.1610264967939905E-2</v>
      </c>
      <c r="M70" s="24">
        <v>4.6266583517359995E-2</v>
      </c>
      <c r="N70" s="24">
        <v>0.16750321299999998</v>
      </c>
      <c r="O70" s="24">
        <v>0.15614595100000001</v>
      </c>
      <c r="P70" s="24">
        <v>0.13756183999999991</v>
      </c>
      <c r="Q70" s="24">
        <v>0.53056772600000002</v>
      </c>
      <c r="R70" s="24">
        <v>0.50359634200000003</v>
      </c>
      <c r="S70" s="24">
        <v>0.57167549299999987</v>
      </c>
      <c r="T70" s="24">
        <v>0.535262126</v>
      </c>
      <c r="U70" s="24">
        <v>0.60541565000000008</v>
      </c>
      <c r="V70" s="24">
        <v>0.56826016999999995</v>
      </c>
      <c r="W70" s="24">
        <v>0.6053814970000001</v>
      </c>
      <c r="X70" s="24">
        <v>0.56946498400000001</v>
      </c>
      <c r="Y70" s="24">
        <v>0.50078256099999996</v>
      </c>
      <c r="Z70" s="24">
        <v>0.51263668699999998</v>
      </c>
      <c r="AA70" s="24">
        <v>0.49197805499999997</v>
      </c>
      <c r="AB70" s="24">
        <v>0.43167456900000001</v>
      </c>
      <c r="AC70" s="24">
        <v>0.40281233599999999</v>
      </c>
      <c r="AD70" s="24">
        <v>0.392482467</v>
      </c>
      <c r="AE70" s="24">
        <v>0.35944183200000002</v>
      </c>
    </row>
    <row r="71" spans="1:31" x14ac:dyDescent="0.35">
      <c r="A71" s="28" t="s">
        <v>133</v>
      </c>
      <c r="B71" s="28" t="s">
        <v>73</v>
      </c>
      <c r="C71" s="24">
        <v>0</v>
      </c>
      <c r="D71" s="24">
        <v>0</v>
      </c>
      <c r="E71" s="24">
        <v>3.3257307E-8</v>
      </c>
      <c r="F71" s="24">
        <v>3.244584E-8</v>
      </c>
      <c r="G71" s="24">
        <v>3.0390184999999999E-8</v>
      </c>
      <c r="H71" s="24">
        <v>3.4231740000000002E-8</v>
      </c>
      <c r="I71" s="24">
        <v>3.2376299999999995E-8</v>
      </c>
      <c r="J71" s="24">
        <v>3.1340193999999997E-8</v>
      </c>
      <c r="K71" s="24">
        <v>3.0752609999999999E-8</v>
      </c>
      <c r="L71" s="24">
        <v>3.1928885000000001E-8</v>
      </c>
      <c r="M71" s="24">
        <v>3.2066797000000003E-8</v>
      </c>
      <c r="N71" s="24">
        <v>6.0139285999999999E-8</v>
      </c>
      <c r="O71" s="24">
        <v>5.6053949999999997E-8</v>
      </c>
      <c r="P71" s="24">
        <v>5.29649619999999E-8</v>
      </c>
      <c r="Q71" s="24">
        <v>6.2380489999999997E-8</v>
      </c>
      <c r="R71" s="24">
        <v>5.8929533999999996E-8</v>
      </c>
      <c r="S71" s="24">
        <v>7.3772719999999998E-8</v>
      </c>
      <c r="T71" s="24">
        <v>7.0786809999999996E-8</v>
      </c>
      <c r="U71" s="24">
        <v>7.0209829999999997E-8</v>
      </c>
      <c r="V71" s="24">
        <v>6.7744310000000001E-8</v>
      </c>
      <c r="W71" s="24">
        <v>8.3954300000000002E-8</v>
      </c>
      <c r="X71" s="24">
        <v>7.7064919999999891E-8</v>
      </c>
      <c r="Y71" s="24">
        <v>7.3186729999999992E-8</v>
      </c>
      <c r="Z71" s="24">
        <v>9.8321754000000006E-8</v>
      </c>
      <c r="AA71" s="24">
        <v>9.2597240000000002E-8</v>
      </c>
      <c r="AB71" s="24">
        <v>8.6202525999999996E-8</v>
      </c>
      <c r="AC71" s="24">
        <v>8.4231609999999998E-8</v>
      </c>
      <c r="AD71" s="24">
        <v>8.1382949999999999E-8</v>
      </c>
      <c r="AE71" s="24">
        <v>7.8906893999999992E-8</v>
      </c>
    </row>
    <row r="72" spans="1:31" x14ac:dyDescent="0.35">
      <c r="A72" s="28" t="s">
        <v>133</v>
      </c>
      <c r="B72" s="28" t="s">
        <v>56</v>
      </c>
      <c r="C72" s="24">
        <v>0.12963524800000001</v>
      </c>
      <c r="D72" s="24">
        <v>0.23895074199999999</v>
      </c>
      <c r="E72" s="24">
        <v>0.45223645999999995</v>
      </c>
      <c r="F72" s="24">
        <v>0.64497325000000005</v>
      </c>
      <c r="G72" s="24">
        <v>0.79890733999999997</v>
      </c>
      <c r="H72" s="24">
        <v>0.96609745000000002</v>
      </c>
      <c r="I72" s="24">
        <v>1.15784132</v>
      </c>
      <c r="J72" s="24">
        <v>1.310064589999999</v>
      </c>
      <c r="K72" s="24">
        <v>1.4443461900000001</v>
      </c>
      <c r="L72" s="24">
        <v>1.5819621400000001</v>
      </c>
      <c r="M72" s="24">
        <v>1.6570328999999999</v>
      </c>
      <c r="N72" s="24">
        <v>1.7332348000000002</v>
      </c>
      <c r="O72" s="24">
        <v>1.80944767</v>
      </c>
      <c r="P72" s="24">
        <v>1.8182187300000001</v>
      </c>
      <c r="Q72" s="24">
        <v>1.8774499</v>
      </c>
      <c r="R72" s="24">
        <v>1.85051195</v>
      </c>
      <c r="S72" s="24">
        <v>1.7706697000000002</v>
      </c>
      <c r="T72" s="24">
        <v>1.7002427199999999</v>
      </c>
      <c r="U72" s="24">
        <v>1.7510300700000001</v>
      </c>
      <c r="V72" s="24">
        <v>1.65483347</v>
      </c>
      <c r="W72" s="24">
        <v>1.64952016</v>
      </c>
      <c r="X72" s="24">
        <v>1.5539411999999999</v>
      </c>
      <c r="Y72" s="24">
        <v>1.3346834200000002</v>
      </c>
      <c r="Z72" s="24">
        <v>1.4490480400000001</v>
      </c>
      <c r="AA72" s="24">
        <v>1.4050277</v>
      </c>
      <c r="AB72" s="24">
        <v>1.12934855</v>
      </c>
      <c r="AC72" s="24">
        <v>1.0694021600000001</v>
      </c>
      <c r="AD72" s="24">
        <v>1.069576069999999</v>
      </c>
      <c r="AE72" s="24">
        <v>0.93132685000000004</v>
      </c>
    </row>
    <row r="73" spans="1:31" x14ac:dyDescent="0.35">
      <c r="A73" s="31" t="s">
        <v>138</v>
      </c>
      <c r="B73" s="31"/>
      <c r="C73" s="32">
        <v>25292.372128831252</v>
      </c>
      <c r="D73" s="32">
        <v>25579.792755115523</v>
      </c>
      <c r="E73" s="32">
        <v>18990.613841067679</v>
      </c>
      <c r="F73" s="32">
        <v>19383.977672287947</v>
      </c>
      <c r="G73" s="32">
        <v>20176.197805564974</v>
      </c>
      <c r="H73" s="32">
        <v>18552.518070667011</v>
      </c>
      <c r="I73" s="32">
        <v>15546.158278112833</v>
      </c>
      <c r="J73" s="32">
        <v>13904.789668200448</v>
      </c>
      <c r="K73" s="32">
        <v>12454.729884642198</v>
      </c>
      <c r="L73" s="32">
        <v>11618.058138483655</v>
      </c>
      <c r="M73" s="32">
        <v>12712.719754669344</v>
      </c>
      <c r="N73" s="32">
        <v>13232.817058784798</v>
      </c>
      <c r="O73" s="32">
        <v>13035.953713646284</v>
      </c>
      <c r="P73" s="32">
        <v>13020.44599831812</v>
      </c>
      <c r="Q73" s="32">
        <v>9189.8739980892842</v>
      </c>
      <c r="R73" s="32">
        <v>9050.905078452508</v>
      </c>
      <c r="S73" s="32">
        <v>6815.9354807713426</v>
      </c>
      <c r="T73" s="32">
        <v>6704.3752587455692</v>
      </c>
      <c r="U73" s="32">
        <v>5658.1746418861758</v>
      </c>
      <c r="V73" s="32">
        <v>5492.1308908075025</v>
      </c>
      <c r="W73" s="32">
        <v>5149.5084803363925</v>
      </c>
      <c r="X73" s="32">
        <v>5429.8512459846543</v>
      </c>
      <c r="Y73" s="32">
        <v>5142.9509129183398</v>
      </c>
      <c r="Z73" s="32">
        <v>2145.5892133369125</v>
      </c>
      <c r="AA73" s="32">
        <v>1690.4143880950369</v>
      </c>
      <c r="AB73" s="32">
        <v>1485.0434946870648</v>
      </c>
      <c r="AC73" s="32">
        <v>1284.0930044863578</v>
      </c>
      <c r="AD73" s="32">
        <v>1516.4972401027269</v>
      </c>
      <c r="AE73" s="32">
        <v>1301.9764436320906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2.3085213999999999E-5</v>
      </c>
      <c r="D78" s="24">
        <v>2.1581579999999999E-5</v>
      </c>
      <c r="E78" s="24">
        <v>2.1514566999999999E-5</v>
      </c>
      <c r="F78" s="24">
        <v>2.0809439999999997E-5</v>
      </c>
      <c r="G78" s="24">
        <v>1.9907617999999998E-5</v>
      </c>
      <c r="H78" s="24">
        <v>1.9639905999999998E-5</v>
      </c>
      <c r="I78" s="24">
        <v>2.2038246000000001E-5</v>
      </c>
      <c r="J78" s="24">
        <v>2.2759941999999997E-5</v>
      </c>
      <c r="K78" s="24">
        <v>2.1685802999999898E-5</v>
      </c>
      <c r="L78" s="24">
        <v>2.2300432999999899E-5</v>
      </c>
      <c r="M78" s="24">
        <v>2.2101481999999999E-5</v>
      </c>
      <c r="N78" s="24">
        <v>2.5787266E-5</v>
      </c>
      <c r="O78" s="24">
        <v>2.4632399999999998E-5</v>
      </c>
      <c r="P78" s="24">
        <v>2.3350443999999901E-5</v>
      </c>
      <c r="Q78" s="24">
        <v>2.1862494E-5</v>
      </c>
      <c r="R78" s="24">
        <v>2.1107473999999901E-5</v>
      </c>
      <c r="S78" s="24">
        <v>2.2309406E-5</v>
      </c>
      <c r="T78" s="24">
        <v>2.1243743999999998E-5</v>
      </c>
      <c r="U78" s="24">
        <v>2.406732E-5</v>
      </c>
      <c r="V78" s="24">
        <v>2.2737265000000001E-5</v>
      </c>
      <c r="W78" s="24">
        <v>2.5167110999999998E-5</v>
      </c>
      <c r="X78" s="24">
        <v>2.4364080000000001E-5</v>
      </c>
      <c r="Y78" s="24">
        <v>2.3297972999999999E-5</v>
      </c>
      <c r="Z78" s="24">
        <v>2.1244969999999999E-5</v>
      </c>
      <c r="AA78" s="24">
        <v>2.0624777E-5</v>
      </c>
      <c r="AB78" s="24">
        <v>2.0916643999999901E-5</v>
      </c>
      <c r="AC78" s="24">
        <v>1.957565E-5</v>
      </c>
      <c r="AD78" s="24">
        <v>2.2926236999999999E-5</v>
      </c>
      <c r="AE78" s="24">
        <v>2.1651145E-5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2.7092754500000001E-5</v>
      </c>
      <c r="D80" s="24">
        <v>2.44102376E-5</v>
      </c>
      <c r="E80" s="24">
        <v>2.5004979800000001E-5</v>
      </c>
      <c r="F80" s="24">
        <v>2.4520175099999989E-5</v>
      </c>
      <c r="G80" s="24">
        <v>2.3799445599999997E-5</v>
      </c>
      <c r="H80" s="24">
        <v>2.4232138099999997E-5</v>
      </c>
      <c r="I80" s="24">
        <v>2.6197157799999999E-5</v>
      </c>
      <c r="J80" s="24">
        <v>2.7531478699999986E-5</v>
      </c>
      <c r="K80" s="24">
        <v>3.0404434499999896E-5</v>
      </c>
      <c r="L80" s="24">
        <v>4.1592374624733006</v>
      </c>
      <c r="M80" s="24">
        <v>24.0790732107331</v>
      </c>
      <c r="N80" s="24">
        <v>16.542414388505595</v>
      </c>
      <c r="O80" s="24">
        <v>3.3979706299999994E-5</v>
      </c>
      <c r="P80" s="24">
        <v>5.8952149228778001</v>
      </c>
      <c r="Q80" s="24">
        <v>26.721442354987801</v>
      </c>
      <c r="R80" s="24">
        <v>13.503862469404391</v>
      </c>
      <c r="S80" s="24">
        <v>19.460126327554601</v>
      </c>
      <c r="T80" s="24">
        <v>2.9605138200000003E-5</v>
      </c>
      <c r="U80" s="24">
        <v>83.680041735595012</v>
      </c>
      <c r="V80" s="24">
        <v>24.398285633310998</v>
      </c>
      <c r="W80" s="24">
        <v>9.2305538414300017</v>
      </c>
      <c r="X80" s="24">
        <v>2.5986572300000004E-5</v>
      </c>
      <c r="Y80" s="24">
        <v>10.714003655090698</v>
      </c>
      <c r="Z80" s="24">
        <v>15.966480080440201</v>
      </c>
      <c r="AA80" s="24">
        <v>5.4803241143612995</v>
      </c>
      <c r="AB80" s="24">
        <v>5.9404432564884999</v>
      </c>
      <c r="AC80" s="24">
        <v>4.8875841094913</v>
      </c>
      <c r="AD80" s="24">
        <v>48.442563294681001</v>
      </c>
      <c r="AE80" s="24">
        <v>18.3915749250394</v>
      </c>
    </row>
    <row r="81" spans="1:31" x14ac:dyDescent="0.35">
      <c r="A81" s="28" t="s">
        <v>134</v>
      </c>
      <c r="B81" s="28" t="s">
        <v>65</v>
      </c>
      <c r="C81" s="24">
        <v>53379.789800000006</v>
      </c>
      <c r="D81" s="24">
        <v>54832.088200000006</v>
      </c>
      <c r="E81" s="24">
        <v>47405.471199999993</v>
      </c>
      <c r="F81" s="24">
        <v>51010.957000000002</v>
      </c>
      <c r="G81" s="24">
        <v>49625.96835000001</v>
      </c>
      <c r="H81" s="24">
        <v>44038.136000000006</v>
      </c>
      <c r="I81" s="24">
        <v>52226.280549999996</v>
      </c>
      <c r="J81" s="24">
        <v>50786.325599999996</v>
      </c>
      <c r="K81" s="24">
        <v>43143.977700000003</v>
      </c>
      <c r="L81" s="24">
        <v>40011.430340000006</v>
      </c>
      <c r="M81" s="24">
        <v>38556.201000000001</v>
      </c>
      <c r="N81" s="24">
        <v>36031.226450000002</v>
      </c>
      <c r="O81" s="24">
        <v>37203.258169999994</v>
      </c>
      <c r="P81" s="24">
        <v>34284.755640000003</v>
      </c>
      <c r="Q81" s="24">
        <v>30605.7058</v>
      </c>
      <c r="R81" s="24">
        <v>29537.035849999997</v>
      </c>
      <c r="S81" s="24">
        <v>29554.253840000001</v>
      </c>
      <c r="T81" s="24">
        <v>26991.554489999999</v>
      </c>
      <c r="U81" s="24">
        <v>23879.740979999999</v>
      </c>
      <c r="V81" s="24">
        <v>21794.556310000004</v>
      </c>
      <c r="W81" s="24">
        <v>21110.944319999999</v>
      </c>
      <c r="X81" s="24">
        <v>22062.53658</v>
      </c>
      <c r="Y81" s="24">
        <v>21281.118749999998</v>
      </c>
      <c r="Z81" s="24">
        <v>18572.925479999998</v>
      </c>
      <c r="AA81" s="24">
        <v>19573.292230000003</v>
      </c>
      <c r="AB81" s="24">
        <v>19793.916889999997</v>
      </c>
      <c r="AC81" s="24">
        <v>17843.719689999998</v>
      </c>
      <c r="AD81" s="24">
        <v>15340.074140000002</v>
      </c>
      <c r="AE81" s="24">
        <v>14905.378620000003</v>
      </c>
    </row>
    <row r="82" spans="1:31" x14ac:dyDescent="0.35">
      <c r="A82" s="28" t="s">
        <v>134</v>
      </c>
      <c r="B82" s="28" t="s">
        <v>69</v>
      </c>
      <c r="C82" s="24">
        <v>3359.5888749710489</v>
      </c>
      <c r="D82" s="24">
        <v>3876.0942966133121</v>
      </c>
      <c r="E82" s="24">
        <v>3286.3003073154036</v>
      </c>
      <c r="F82" s="24">
        <v>3166.6149733558086</v>
      </c>
      <c r="G82" s="24">
        <v>3228.9647027707801</v>
      </c>
      <c r="H82" s="24">
        <v>3132.6333899544748</v>
      </c>
      <c r="I82" s="24">
        <v>2763.447317715671</v>
      </c>
      <c r="J82" s="24">
        <v>2232.7942425258861</v>
      </c>
      <c r="K82" s="24">
        <v>1879.6475643281551</v>
      </c>
      <c r="L82" s="24">
        <v>1582.1727342520903</v>
      </c>
      <c r="M82" s="24">
        <v>1900.1220407751891</v>
      </c>
      <c r="N82" s="24">
        <v>1737.9661814510469</v>
      </c>
      <c r="O82" s="24">
        <v>1704.0353326658471</v>
      </c>
      <c r="P82" s="24">
        <v>1500.2034070335078</v>
      </c>
      <c r="Q82" s="24">
        <v>1472.9648575476158</v>
      </c>
      <c r="R82" s="24">
        <v>1602.1233893591113</v>
      </c>
      <c r="S82" s="24">
        <v>1226.2248899579245</v>
      </c>
      <c r="T82" s="24">
        <v>1142.0641839168945</v>
      </c>
      <c r="U82" s="24">
        <v>900.95773138906202</v>
      </c>
      <c r="V82" s="24">
        <v>905.83902635084235</v>
      </c>
      <c r="W82" s="24">
        <v>875.66008559335739</v>
      </c>
      <c r="X82" s="24">
        <v>932.00430639477179</v>
      </c>
      <c r="Y82" s="24">
        <v>832.808082094474</v>
      </c>
      <c r="Z82" s="24">
        <v>576.59216906741676</v>
      </c>
      <c r="AA82" s="24">
        <v>697.54124823924633</v>
      </c>
      <c r="AB82" s="24">
        <v>498.51805789782139</v>
      </c>
      <c r="AC82" s="24">
        <v>492.87046461875661</v>
      </c>
      <c r="AD82" s="24">
        <v>372.305755191863</v>
      </c>
      <c r="AE82" s="24">
        <v>399.83971152002522</v>
      </c>
    </row>
    <row r="83" spans="1:31" x14ac:dyDescent="0.35">
      <c r="A83" s="28" t="s">
        <v>134</v>
      </c>
      <c r="B83" s="28" t="s">
        <v>68</v>
      </c>
      <c r="C83" s="24">
        <v>1.0972610999999901E-8</v>
      </c>
      <c r="D83" s="24">
        <v>1.8824176E-8</v>
      </c>
      <c r="E83" s="24">
        <v>2.1519065E-8</v>
      </c>
      <c r="F83" s="24">
        <v>3.3825046999999999E-8</v>
      </c>
      <c r="G83" s="24">
        <v>2.7986401999999999E-8</v>
      </c>
      <c r="H83" s="24">
        <v>2.9066405E-8</v>
      </c>
      <c r="I83" s="24">
        <v>2.618737E-8</v>
      </c>
      <c r="J83" s="24">
        <v>2.5253506E-8</v>
      </c>
      <c r="K83" s="24">
        <v>4.7234646999999996E-8</v>
      </c>
      <c r="L83" s="24">
        <v>6.0996610000000002E-8</v>
      </c>
      <c r="M83" s="24">
        <v>5.8000786999999999E-8</v>
      </c>
      <c r="N83" s="24">
        <v>5.4897159999999997E-8</v>
      </c>
      <c r="O83" s="24">
        <v>5.3432672000000001E-8</v>
      </c>
      <c r="P83" s="24">
        <v>4.4736883999999995E-8</v>
      </c>
      <c r="Q83" s="24">
        <v>4.5358538000000001E-8</v>
      </c>
      <c r="R83" s="24">
        <v>4.2445007999999996E-8</v>
      </c>
      <c r="S83" s="24">
        <v>3.9619851999999999E-8</v>
      </c>
      <c r="T83" s="24">
        <v>3.9943658E-8</v>
      </c>
      <c r="U83" s="24">
        <v>4.9235114E-8</v>
      </c>
      <c r="V83" s="24">
        <v>6.5936830000000009E-8</v>
      </c>
      <c r="W83" s="24">
        <v>7.2044386000000004E-8</v>
      </c>
      <c r="X83" s="24">
        <v>8.1708980000000001E-8</v>
      </c>
      <c r="Y83" s="24">
        <v>6.7400509999999992E-8</v>
      </c>
      <c r="Z83" s="24">
        <v>6.6815090000000002E-8</v>
      </c>
      <c r="AA83" s="24">
        <v>6.2204613999999996E-8</v>
      </c>
      <c r="AB83" s="24">
        <v>6.21676099999999E-8</v>
      </c>
      <c r="AC83" s="24">
        <v>5.99496099999999E-8</v>
      </c>
      <c r="AD83" s="24">
        <v>6.8129869999999901E-8</v>
      </c>
      <c r="AE83" s="24">
        <v>6.3524159999999992E-8</v>
      </c>
    </row>
    <row r="84" spans="1:31" x14ac:dyDescent="0.35">
      <c r="A84" s="28" t="s">
        <v>134</v>
      </c>
      <c r="B84" s="28" t="s">
        <v>36</v>
      </c>
      <c r="C84" s="24">
        <v>1.9759579999999899E-8</v>
      </c>
      <c r="D84" s="24">
        <v>2.7764680999999998E-8</v>
      </c>
      <c r="E84" s="24">
        <v>2.6168524000000001E-8</v>
      </c>
      <c r="F84" s="24">
        <v>3.0232923000000002E-8</v>
      </c>
      <c r="G84" s="24">
        <v>3.8536299999999998E-8</v>
      </c>
      <c r="H84" s="24">
        <v>3.7426427000000001E-8</v>
      </c>
      <c r="I84" s="24">
        <v>4.4612202999999998E-8</v>
      </c>
      <c r="J84" s="24">
        <v>4.9137990000000003E-8</v>
      </c>
      <c r="K84" s="24">
        <v>6.2051199999999896E-8</v>
      </c>
      <c r="L84" s="24">
        <v>6.3881189999999989E-8</v>
      </c>
      <c r="M84" s="24">
        <v>6.6608310000000009E-8</v>
      </c>
      <c r="N84" s="24">
        <v>7.8903169999999904E-8</v>
      </c>
      <c r="O84" s="24">
        <v>7.6347330000000008E-8</v>
      </c>
      <c r="P84" s="24">
        <v>7.8020369999999906E-8</v>
      </c>
      <c r="Q84" s="24">
        <v>7.9286840000000002E-8</v>
      </c>
      <c r="R84" s="24">
        <v>7.315495E-8</v>
      </c>
      <c r="S84" s="24">
        <v>7.815477E-8</v>
      </c>
      <c r="T84" s="24">
        <v>7.3170980000000007E-8</v>
      </c>
      <c r="U84" s="24">
        <v>9.698287999999999E-8</v>
      </c>
      <c r="V84" s="24">
        <v>1.0038595E-7</v>
      </c>
      <c r="W84" s="24">
        <v>1.05906924999999E-7</v>
      </c>
      <c r="X84" s="24">
        <v>8.9601980000000004E-8</v>
      </c>
      <c r="Y84" s="24">
        <v>9.5932039999999895E-8</v>
      </c>
      <c r="Z84" s="24">
        <v>9.8656390000000005E-8</v>
      </c>
      <c r="AA84" s="24">
        <v>9.2133330000000001E-8</v>
      </c>
      <c r="AB84" s="24">
        <v>9.3991530000000001E-8</v>
      </c>
      <c r="AC84" s="24">
        <v>8.9969799999999993E-8</v>
      </c>
      <c r="AD84" s="24">
        <v>9.7352630000000006E-8</v>
      </c>
      <c r="AE84" s="24">
        <v>1.1269533600000001E-7</v>
      </c>
    </row>
    <row r="85" spans="1:31" x14ac:dyDescent="0.35">
      <c r="A85" s="28" t="s">
        <v>134</v>
      </c>
      <c r="B85" s="28" t="s">
        <v>73</v>
      </c>
      <c r="C85" s="24">
        <v>0</v>
      </c>
      <c r="D85" s="24">
        <v>0</v>
      </c>
      <c r="E85" s="24">
        <v>7.8775122999999998E-8</v>
      </c>
      <c r="F85" s="24">
        <v>7.5954102999999904E-8</v>
      </c>
      <c r="G85" s="24">
        <v>7.8123314999999995E-8</v>
      </c>
      <c r="H85" s="24">
        <v>8.145837999999991E-8</v>
      </c>
      <c r="I85" s="24">
        <v>1.0168060199999999E-7</v>
      </c>
      <c r="J85" s="24">
        <v>1.0481995199999999E-7</v>
      </c>
      <c r="K85" s="24">
        <v>8.1255382785999902E-3</v>
      </c>
      <c r="L85" s="24">
        <v>0.44242807813469998</v>
      </c>
      <c r="M85" s="24">
        <v>0.5339603992439601</v>
      </c>
      <c r="N85" s="24">
        <v>2.0102994435476398</v>
      </c>
      <c r="O85" s="24">
        <v>1.8649957319053201</v>
      </c>
      <c r="P85" s="24">
        <v>1.7789412170513401</v>
      </c>
      <c r="Q85" s="24">
        <v>1.7450330152954501</v>
      </c>
      <c r="R85" s="24">
        <v>1.62290859998823</v>
      </c>
      <c r="S85" s="24">
        <v>1.6418328864329699</v>
      </c>
      <c r="T85" s="24">
        <v>1.6171952683593198</v>
      </c>
      <c r="U85" s="24">
        <v>1.68620027706943</v>
      </c>
      <c r="V85" s="24">
        <v>1.5592372810355801</v>
      </c>
      <c r="W85" s="24">
        <v>1.510455944594</v>
      </c>
      <c r="X85" s="24">
        <v>1.39307502662866</v>
      </c>
      <c r="Y85" s="24">
        <v>1.2630979277523</v>
      </c>
      <c r="Z85" s="24">
        <v>1.3157275290232502</v>
      </c>
      <c r="AA85" s="24">
        <v>1.2207973138478001</v>
      </c>
      <c r="AB85" s="24">
        <v>1.0876486017033702</v>
      </c>
      <c r="AC85" s="24">
        <v>1.0404068970553302</v>
      </c>
      <c r="AD85" s="24">
        <v>1.0060051972080599</v>
      </c>
      <c r="AE85" s="24">
        <v>0.93857294465783003</v>
      </c>
    </row>
    <row r="86" spans="1:31" x14ac:dyDescent="0.35">
      <c r="A86" s="28" t="s">
        <v>134</v>
      </c>
      <c r="B86" s="28" t="s">
        <v>56</v>
      </c>
      <c r="C86" s="24">
        <v>3.2531973699999996E-3</v>
      </c>
      <c r="D86" s="24">
        <v>1.6640138199999998E-2</v>
      </c>
      <c r="E86" s="24">
        <v>3.2016304999999995E-2</v>
      </c>
      <c r="F86" s="24">
        <v>3.7581033399999998E-2</v>
      </c>
      <c r="G86" s="24">
        <v>6.2325728999999996E-2</v>
      </c>
      <c r="H86" s="24">
        <v>8.5375303E-2</v>
      </c>
      <c r="I86" s="24">
        <v>0.178163772</v>
      </c>
      <c r="J86" s="24">
        <v>0.21954782999999997</v>
      </c>
      <c r="K86" s="24">
        <v>0.30621619999999994</v>
      </c>
      <c r="L86" s="24">
        <v>0.35740776699999999</v>
      </c>
      <c r="M86" s="24">
        <v>0.38119912299999997</v>
      </c>
      <c r="N86" s="24">
        <v>0.39029779600000003</v>
      </c>
      <c r="O86" s="24">
        <v>0.40050286599999996</v>
      </c>
      <c r="P86" s="24">
        <v>0.37873367999999996</v>
      </c>
      <c r="Q86" s="24">
        <v>0.43799587999999995</v>
      </c>
      <c r="R86" s="24">
        <v>0.46453076699999996</v>
      </c>
      <c r="S86" s="24">
        <v>0.39204603600000004</v>
      </c>
      <c r="T86" s="24">
        <v>0.39918445399999997</v>
      </c>
      <c r="U86" s="24">
        <v>0.43778281999999996</v>
      </c>
      <c r="V86" s="24">
        <v>0.43433937599999994</v>
      </c>
      <c r="W86" s="24">
        <v>0.41051467999999991</v>
      </c>
      <c r="X86" s="24">
        <v>0.37041807999999998</v>
      </c>
      <c r="Y86" s="24">
        <v>0.32730916999999987</v>
      </c>
      <c r="Z86" s="24">
        <v>0.36988313999999994</v>
      </c>
      <c r="AA86" s="24">
        <v>0.36371678699999993</v>
      </c>
      <c r="AB86" s="24">
        <v>0.296596466</v>
      </c>
      <c r="AC86" s="24">
        <v>0.28131370400000005</v>
      </c>
      <c r="AD86" s="24">
        <v>0.28149537200000002</v>
      </c>
      <c r="AE86" s="24">
        <v>0.25896128700000004</v>
      </c>
    </row>
    <row r="87" spans="1:31" x14ac:dyDescent="0.35">
      <c r="A87" s="31" t="s">
        <v>138</v>
      </c>
      <c r="B87" s="31"/>
      <c r="C87" s="32">
        <v>56739.378725159993</v>
      </c>
      <c r="D87" s="32">
        <v>58708.182542623959</v>
      </c>
      <c r="E87" s="32">
        <v>50691.771553856466</v>
      </c>
      <c r="F87" s="32">
        <v>54177.572018719256</v>
      </c>
      <c r="G87" s="32">
        <v>52854.93309650584</v>
      </c>
      <c r="H87" s="32">
        <v>47170.769433855596</v>
      </c>
      <c r="I87" s="32">
        <v>54989.727915977252</v>
      </c>
      <c r="J87" s="32">
        <v>53019.119892842558</v>
      </c>
      <c r="K87" s="32">
        <v>45023.62531646563</v>
      </c>
      <c r="L87" s="32">
        <v>41597.762334075996</v>
      </c>
      <c r="M87" s="32">
        <v>40480.402136145407</v>
      </c>
      <c r="N87" s="32">
        <v>37785.735071681716</v>
      </c>
      <c r="O87" s="32">
        <v>38907.293561331382</v>
      </c>
      <c r="P87" s="32">
        <v>35790.854285351568</v>
      </c>
      <c r="Q87" s="32">
        <v>32105.392121810455</v>
      </c>
      <c r="R87" s="32">
        <v>31152.663122978433</v>
      </c>
      <c r="S87" s="32">
        <v>30799.938878634508</v>
      </c>
      <c r="T87" s="32">
        <v>28133.618724805718</v>
      </c>
      <c r="U87" s="32">
        <v>24864.378777241211</v>
      </c>
      <c r="V87" s="32">
        <v>22724.793644787358</v>
      </c>
      <c r="W87" s="32">
        <v>21995.83498467394</v>
      </c>
      <c r="X87" s="32">
        <v>22994.540936827132</v>
      </c>
      <c r="Y87" s="32">
        <v>22124.640859114937</v>
      </c>
      <c r="Z87" s="32">
        <v>19165.484150459641</v>
      </c>
      <c r="AA87" s="32">
        <v>20276.313823040593</v>
      </c>
      <c r="AB87" s="32">
        <v>20298.375412133119</v>
      </c>
      <c r="AC87" s="32">
        <v>18341.477758363846</v>
      </c>
      <c r="AD87" s="32">
        <v>15760.822481480913</v>
      </c>
      <c r="AE87" s="32">
        <v>15323.609928159738</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0.15692145059999987</v>
      </c>
      <c r="D92" s="33">
        <v>0.23751972699999999</v>
      </c>
      <c r="E92" s="33">
        <v>0.25843467520000002</v>
      </c>
      <c r="F92" s="33">
        <v>0.29316800949999999</v>
      </c>
      <c r="G92" s="33">
        <v>0.263251865999999</v>
      </c>
      <c r="H92" s="33">
        <v>0.25884970099999999</v>
      </c>
      <c r="I92" s="33">
        <v>0.24646134260000002</v>
      </c>
      <c r="J92" s="33">
        <v>0.22077457550000001</v>
      </c>
      <c r="K92" s="33">
        <v>0.1939972781</v>
      </c>
      <c r="L92" s="33">
        <v>0.19226317579999999</v>
      </c>
      <c r="M92" s="33">
        <v>0.1771966619</v>
      </c>
      <c r="N92" s="33">
        <v>0.17186217939999998</v>
      </c>
      <c r="O92" s="33">
        <v>0.14059288099999989</v>
      </c>
      <c r="P92" s="33">
        <v>0.11524076459999999</v>
      </c>
      <c r="Q92" s="33">
        <v>0.11945764249999999</v>
      </c>
      <c r="R92" s="33">
        <v>0.1152326318</v>
      </c>
      <c r="S92" s="33">
        <v>0.10412108999999989</v>
      </c>
      <c r="T92" s="33">
        <v>9.6420828999999902E-2</v>
      </c>
      <c r="U92" s="33">
        <v>0.10056533539999979</v>
      </c>
      <c r="V92" s="33">
        <v>7.9423253999999999E-2</v>
      </c>
      <c r="W92" s="33">
        <v>4.3937846000000003E-2</v>
      </c>
      <c r="X92" s="33">
        <v>2.3746007999999999E-2</v>
      </c>
      <c r="Y92" s="33">
        <v>1.9879537999999999E-2</v>
      </c>
      <c r="Z92" s="33">
        <v>2.2047872999999999E-2</v>
      </c>
      <c r="AA92" s="33">
        <v>2.1297550000000002E-2</v>
      </c>
      <c r="AB92" s="33">
        <v>1.7467659999999999E-2</v>
      </c>
      <c r="AC92" s="33">
        <v>1.6830210000000002E-2</v>
      </c>
      <c r="AD92" s="33">
        <v>1.6476057000000002E-2</v>
      </c>
      <c r="AE92" s="33">
        <v>1.4711268999999999E-2</v>
      </c>
    </row>
    <row r="93" spans="1:31" x14ac:dyDescent="0.35">
      <c r="A93" s="28" t="s">
        <v>40</v>
      </c>
      <c r="B93" s="28" t="s">
        <v>72</v>
      </c>
      <c r="C93" s="24">
        <v>4380.4065399999999</v>
      </c>
      <c r="D93" s="24">
        <v>7250.3882999999996</v>
      </c>
      <c r="E93" s="24">
        <v>8526.57</v>
      </c>
      <c r="F93" s="24">
        <v>10665.5572154</v>
      </c>
      <c r="G93" s="24">
        <v>6778.6277429999991</v>
      </c>
      <c r="H93" s="24">
        <v>8872.525232</v>
      </c>
      <c r="I93" s="24">
        <v>10639.005768999999</v>
      </c>
      <c r="J93" s="24">
        <v>9263.9303</v>
      </c>
      <c r="K93" s="24">
        <v>8502.0143900000003</v>
      </c>
      <c r="L93" s="24">
        <v>9134.9159122000001</v>
      </c>
      <c r="M93" s="24">
        <v>10285.747091000001</v>
      </c>
      <c r="N93" s="24">
        <v>10967.1802876</v>
      </c>
      <c r="O93" s="24">
        <v>9883.0838781000002</v>
      </c>
      <c r="P93" s="24">
        <v>9448.9187037000011</v>
      </c>
      <c r="Q93" s="24">
        <v>10116.053114599999</v>
      </c>
      <c r="R93" s="24">
        <v>8718.1199684000003</v>
      </c>
      <c r="S93" s="24">
        <v>8891.8605313000007</v>
      </c>
      <c r="T93" s="24">
        <v>9037.8751444999998</v>
      </c>
      <c r="U93" s="24">
        <v>9644.7598804000008</v>
      </c>
      <c r="V93" s="24">
        <v>8543.5014840000003</v>
      </c>
      <c r="W93" s="24">
        <v>8047.4937533000011</v>
      </c>
      <c r="X93" s="24">
        <v>7951.3105420000002</v>
      </c>
      <c r="Y93" s="24">
        <v>5999.6544702000001</v>
      </c>
      <c r="Z93" s="24">
        <v>7202.039487</v>
      </c>
      <c r="AA93" s="24">
        <v>7189.2767846000006</v>
      </c>
      <c r="AB93" s="24">
        <v>6128.665984799999</v>
      </c>
      <c r="AC93" s="24">
        <v>4997.3840354999993</v>
      </c>
      <c r="AD93" s="24">
        <v>5017.7392521000011</v>
      </c>
      <c r="AE93" s="24">
        <v>3880.4357998999999</v>
      </c>
    </row>
    <row r="94" spans="1:31" x14ac:dyDescent="0.35">
      <c r="A94" s="28" t="s">
        <v>40</v>
      </c>
      <c r="B94" s="28" t="s">
        <v>76</v>
      </c>
      <c r="C94" s="24">
        <v>0.43920325975999969</v>
      </c>
      <c r="D94" s="24">
        <v>1.2300541463999999</v>
      </c>
      <c r="E94" s="24">
        <v>3.0146871910000002</v>
      </c>
      <c r="F94" s="24">
        <v>5.8917270026999988</v>
      </c>
      <c r="G94" s="24">
        <v>8.5137435769999978</v>
      </c>
      <c r="H94" s="24">
        <v>11.357952813999999</v>
      </c>
      <c r="I94" s="24">
        <v>14.085107300000001</v>
      </c>
      <c r="J94" s="24">
        <v>16.195978660000002</v>
      </c>
      <c r="K94" s="24">
        <v>18.396867779999997</v>
      </c>
      <c r="L94" s="24">
        <v>20.299254870000002</v>
      </c>
      <c r="M94" s="24">
        <v>21.788297579999988</v>
      </c>
      <c r="N94" s="24">
        <v>23.713827807000001</v>
      </c>
      <c r="O94" s="24">
        <v>25.144131406</v>
      </c>
      <c r="P94" s="24">
        <v>25.985433243999996</v>
      </c>
      <c r="Q94" s="24">
        <v>28.631556946999996</v>
      </c>
      <c r="R94" s="24">
        <v>28.474306599999998</v>
      </c>
      <c r="S94" s="24">
        <v>26.397713249999999</v>
      </c>
      <c r="T94" s="24">
        <v>26.141401526999992</v>
      </c>
      <c r="U94" s="24">
        <v>26.365569046000001</v>
      </c>
      <c r="V94" s="24">
        <v>25.940488504000005</v>
      </c>
      <c r="W94" s="24">
        <v>25.92142037999999</v>
      </c>
      <c r="X94" s="24">
        <v>24.893258655</v>
      </c>
      <c r="Y94" s="24">
        <v>21.799308150000002</v>
      </c>
      <c r="Z94" s="24">
        <v>23.349289002000006</v>
      </c>
      <c r="AA94" s="24">
        <v>21.877451659999988</v>
      </c>
      <c r="AB94" s="24">
        <v>19.060081395000001</v>
      </c>
      <c r="AC94" s="24">
        <v>18.279734039999997</v>
      </c>
      <c r="AD94" s="24">
        <v>16.689630694999998</v>
      </c>
      <c r="AE94" s="24">
        <v>15.265640916999999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2304.5213399999998</v>
      </c>
      <c r="D98" s="24">
        <v>4416.5222999999996</v>
      </c>
      <c r="E98" s="24">
        <v>5198.8019999999997</v>
      </c>
      <c r="F98" s="24">
        <v>7318.6144154000003</v>
      </c>
      <c r="G98" s="24">
        <v>3448.6965429999996</v>
      </c>
      <c r="H98" s="24">
        <v>5049.3477320000002</v>
      </c>
      <c r="I98" s="24">
        <v>6587.1469690000004</v>
      </c>
      <c r="J98" s="24">
        <v>5679.4335000000001</v>
      </c>
      <c r="K98" s="24">
        <v>5277.9223900000006</v>
      </c>
      <c r="L98" s="24">
        <v>5688.5589122000001</v>
      </c>
      <c r="M98" s="24">
        <v>7119.1100910000005</v>
      </c>
      <c r="N98" s="24">
        <v>7945.6937875999993</v>
      </c>
      <c r="O98" s="24">
        <v>7713.5988781000005</v>
      </c>
      <c r="P98" s="24">
        <v>7383.4837037000007</v>
      </c>
      <c r="Q98" s="24">
        <v>8007.7433146000003</v>
      </c>
      <c r="R98" s="24">
        <v>6808.9518684000004</v>
      </c>
      <c r="S98" s="24">
        <v>7531.8291313000009</v>
      </c>
      <c r="T98" s="24">
        <v>7670.1962444999999</v>
      </c>
      <c r="U98" s="24">
        <v>8082.2152803999998</v>
      </c>
      <c r="V98" s="24">
        <v>7107.985584</v>
      </c>
      <c r="W98" s="24">
        <v>6411.9521533000006</v>
      </c>
      <c r="X98" s="24">
        <v>6596.4963420000004</v>
      </c>
      <c r="Y98" s="24">
        <v>5034.7680701999998</v>
      </c>
      <c r="Z98" s="24">
        <v>6184.6630869999999</v>
      </c>
      <c r="AA98" s="24">
        <v>6302.0033446000007</v>
      </c>
      <c r="AB98" s="24">
        <v>5513.0869847999993</v>
      </c>
      <c r="AC98" s="24">
        <v>4479.5074354999997</v>
      </c>
      <c r="AD98" s="24">
        <v>4642.0807821000008</v>
      </c>
      <c r="AE98" s="24">
        <v>3523.8107399</v>
      </c>
    </row>
    <row r="99" spans="1:31" x14ac:dyDescent="0.35">
      <c r="A99" s="28" t="s">
        <v>130</v>
      </c>
      <c r="B99" s="28" t="s">
        <v>76</v>
      </c>
      <c r="C99" s="24">
        <v>8.3071828999999889E-2</v>
      </c>
      <c r="D99" s="24">
        <v>0.33790387</v>
      </c>
      <c r="E99" s="24">
        <v>0.92061464000000004</v>
      </c>
      <c r="F99" s="24">
        <v>1.7168790799999991</v>
      </c>
      <c r="G99" s="24">
        <v>2.5616512299999998</v>
      </c>
      <c r="H99" s="24">
        <v>3.4625704500000003</v>
      </c>
      <c r="I99" s="24">
        <v>4.3190865299999999</v>
      </c>
      <c r="J99" s="24">
        <v>5.0259001000000003</v>
      </c>
      <c r="K99" s="24">
        <v>5.7820337999999998</v>
      </c>
      <c r="L99" s="24">
        <v>6.3726831000000006</v>
      </c>
      <c r="M99" s="24">
        <v>6.9093551999999896</v>
      </c>
      <c r="N99" s="24">
        <v>7.8608406999999998</v>
      </c>
      <c r="O99" s="24">
        <v>8.4620572999999997</v>
      </c>
      <c r="P99" s="24">
        <v>8.8005078000000001</v>
      </c>
      <c r="Q99" s="24">
        <v>9.5931555999999993</v>
      </c>
      <c r="R99" s="24">
        <v>9.5159629999999993</v>
      </c>
      <c r="S99" s="24">
        <v>9.0842737999999983</v>
      </c>
      <c r="T99" s="24">
        <v>8.9276369999999901</v>
      </c>
      <c r="U99" s="24">
        <v>8.9312088999999997</v>
      </c>
      <c r="V99" s="24">
        <v>8.748913700000001</v>
      </c>
      <c r="W99" s="24">
        <v>8.7862235999999996</v>
      </c>
      <c r="X99" s="24">
        <v>8.7288739</v>
      </c>
      <c r="Y99" s="24">
        <v>7.8877576999999999</v>
      </c>
      <c r="Z99" s="24">
        <v>8.5636579000000008</v>
      </c>
      <c r="AA99" s="24">
        <v>8.040721099999999</v>
      </c>
      <c r="AB99" s="24">
        <v>7.3370743999999997</v>
      </c>
      <c r="AC99" s="24">
        <v>6.8433958000000006</v>
      </c>
      <c r="AD99" s="24">
        <v>6.5091831999999998</v>
      </c>
      <c r="AE99" s="24">
        <v>5.7887829600000007</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2.4173210000000001E-2</v>
      </c>
      <c r="E102" s="24">
        <v>2.6800589999999999E-2</v>
      </c>
      <c r="F102" s="24">
        <v>2.9697113000000001E-2</v>
      </c>
      <c r="G102" s="24">
        <v>2.7797540000000003E-2</v>
      </c>
      <c r="H102" s="24">
        <v>2.6894794E-2</v>
      </c>
      <c r="I102" s="24">
        <v>2.5773406999999998E-2</v>
      </c>
      <c r="J102" s="24">
        <v>2.3396645000000001E-2</v>
      </c>
      <c r="K102" s="24">
        <v>2.1610378E-2</v>
      </c>
      <c r="L102" s="24">
        <v>2.1150002000000001E-2</v>
      </c>
      <c r="M102" s="24">
        <v>1.9663883E-2</v>
      </c>
      <c r="N102" s="24">
        <v>1.8650690000000001E-2</v>
      </c>
      <c r="O102" s="24">
        <v>1.6761479999999999E-2</v>
      </c>
      <c r="P102" s="24">
        <v>1.5716343000000001E-2</v>
      </c>
      <c r="Q102" s="24">
        <v>1.5906377999999999E-2</v>
      </c>
      <c r="R102" s="24">
        <v>1.5174528999999999E-2</v>
      </c>
      <c r="S102" s="24">
        <v>1.3346283999999899E-2</v>
      </c>
      <c r="T102" s="24">
        <v>1.3094913E-2</v>
      </c>
      <c r="U102" s="24">
        <v>1.2662606999999999E-2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2075.8852000000002</v>
      </c>
      <c r="D103" s="24">
        <v>2833.866</v>
      </c>
      <c r="E103" s="24">
        <v>3327.768</v>
      </c>
      <c r="F103" s="24">
        <v>3346.9427999999998</v>
      </c>
      <c r="G103" s="24">
        <v>3329.9312</v>
      </c>
      <c r="H103" s="24">
        <v>3823.1774999999998</v>
      </c>
      <c r="I103" s="24">
        <v>4051.8588</v>
      </c>
      <c r="J103" s="24">
        <v>3584.4967999999999</v>
      </c>
      <c r="K103" s="24">
        <v>3224.0920000000001</v>
      </c>
      <c r="L103" s="24">
        <v>3446.357</v>
      </c>
      <c r="M103" s="24">
        <v>3166.6370000000002</v>
      </c>
      <c r="N103" s="24">
        <v>3021.4865</v>
      </c>
      <c r="O103" s="24">
        <v>2169.4850000000001</v>
      </c>
      <c r="P103" s="24">
        <v>2065.4349999999999</v>
      </c>
      <c r="Q103" s="24">
        <v>2108.3098</v>
      </c>
      <c r="R103" s="24">
        <v>1909.1681000000001</v>
      </c>
      <c r="S103" s="24">
        <v>1360.0313999999998</v>
      </c>
      <c r="T103" s="24">
        <v>1367.6788999999999</v>
      </c>
      <c r="U103" s="24">
        <v>1562.5446000000002</v>
      </c>
      <c r="V103" s="24">
        <v>1435.5158999999999</v>
      </c>
      <c r="W103" s="24">
        <v>1635.5416</v>
      </c>
      <c r="X103" s="24">
        <v>1354.8142</v>
      </c>
      <c r="Y103" s="24">
        <v>964.88639999999998</v>
      </c>
      <c r="Z103" s="24">
        <v>1017.3764</v>
      </c>
      <c r="AA103" s="24">
        <v>887.27343999999994</v>
      </c>
      <c r="AB103" s="24">
        <v>615.57899999999995</v>
      </c>
      <c r="AC103" s="24">
        <v>517.87659999999994</v>
      </c>
      <c r="AD103" s="24">
        <v>375.65846999999997</v>
      </c>
      <c r="AE103" s="24">
        <v>356.62506000000002</v>
      </c>
    </row>
    <row r="104" spans="1:31" x14ac:dyDescent="0.35">
      <c r="A104" s="28" t="s">
        <v>131</v>
      </c>
      <c r="B104" s="28" t="s">
        <v>76</v>
      </c>
      <c r="C104" s="24">
        <v>0.11475528499999998</v>
      </c>
      <c r="D104" s="24">
        <v>0.38606487</v>
      </c>
      <c r="E104" s="24">
        <v>0.81427749000000005</v>
      </c>
      <c r="F104" s="24">
        <v>1.5737450900000001</v>
      </c>
      <c r="G104" s="24">
        <v>2.2565393</v>
      </c>
      <c r="H104" s="24">
        <v>2.9841991699999997</v>
      </c>
      <c r="I104" s="24">
        <v>3.63226103</v>
      </c>
      <c r="J104" s="24">
        <v>4.1506477999999998</v>
      </c>
      <c r="K104" s="24">
        <v>4.7639097999999995</v>
      </c>
      <c r="L104" s="24">
        <v>5.3544000000000009</v>
      </c>
      <c r="M104" s="24">
        <v>5.7802753999999998</v>
      </c>
      <c r="N104" s="24">
        <v>5.9647525999999997</v>
      </c>
      <c r="O104" s="24">
        <v>6.2806600000000001</v>
      </c>
      <c r="P104" s="24">
        <v>6.6942234300000001</v>
      </c>
      <c r="Q104" s="24">
        <v>7.1653769499999997</v>
      </c>
      <c r="R104" s="24">
        <v>7.091877339999999</v>
      </c>
      <c r="S104" s="24">
        <v>6.3203170699999998</v>
      </c>
      <c r="T104" s="24">
        <v>6.4885795000000011</v>
      </c>
      <c r="U104" s="24">
        <v>6.4046705999999993</v>
      </c>
      <c r="V104" s="24">
        <v>6.6212078000000005</v>
      </c>
      <c r="W104" s="24">
        <v>6.7326495</v>
      </c>
      <c r="X104" s="24">
        <v>6.0606649999999993</v>
      </c>
      <c r="Y104" s="24">
        <v>5.4277247700000011</v>
      </c>
      <c r="Z104" s="24">
        <v>5.2548354999999995</v>
      </c>
      <c r="AA104" s="24">
        <v>4.5437855999999899</v>
      </c>
      <c r="AB104" s="24">
        <v>3.6565650499999998</v>
      </c>
      <c r="AC104" s="24">
        <v>3.7641231599999991</v>
      </c>
      <c r="AD104" s="24">
        <v>2.6049495999999999</v>
      </c>
      <c r="AE104" s="24">
        <v>2.5553143199999999</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5.6227382299999885E-2</v>
      </c>
      <c r="D107" s="24">
        <v>0.11781407099999999</v>
      </c>
      <c r="E107" s="24">
        <v>0.12638829330000001</v>
      </c>
      <c r="F107" s="24">
        <v>0.1641993665</v>
      </c>
      <c r="G107" s="24">
        <v>0.146235964999999</v>
      </c>
      <c r="H107" s="24">
        <v>0.14640339299999999</v>
      </c>
      <c r="I107" s="24">
        <v>0.13910501060000002</v>
      </c>
      <c r="J107" s="24">
        <v>0.12345642599999999</v>
      </c>
      <c r="K107" s="24">
        <v>0.1061811726</v>
      </c>
      <c r="L107" s="24">
        <v>0.10757808979999998</v>
      </c>
      <c r="M107" s="24">
        <v>0.10041041689999999</v>
      </c>
      <c r="N107" s="24">
        <v>0.1001626544</v>
      </c>
      <c r="O107" s="24">
        <v>7.3500751999999989E-2</v>
      </c>
      <c r="P107" s="24">
        <v>6.4209865599999999E-2</v>
      </c>
      <c r="Q107" s="24">
        <v>6.8919661499999993E-2</v>
      </c>
      <c r="R107" s="24">
        <v>6.6721282800000004E-2</v>
      </c>
      <c r="S107" s="24">
        <v>5.9324337999999997E-2</v>
      </c>
      <c r="T107" s="24">
        <v>5.4024710999999899E-2</v>
      </c>
      <c r="U107" s="24">
        <v>5.7567756399999885E-2</v>
      </c>
      <c r="V107" s="24">
        <v>5.1855409999999998E-2</v>
      </c>
      <c r="W107" s="24">
        <v>1.7723677E-2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8.5029322999999893E-2</v>
      </c>
      <c r="D109" s="24">
        <v>0.20457319499999999</v>
      </c>
      <c r="E109" s="24">
        <v>0.71084578999999992</v>
      </c>
      <c r="F109" s="24">
        <v>1.7963310000000001</v>
      </c>
      <c r="G109" s="24">
        <v>2.6840380299999991</v>
      </c>
      <c r="H109" s="24">
        <v>3.6741075400000001</v>
      </c>
      <c r="I109" s="24">
        <v>4.5580629500000001</v>
      </c>
      <c r="J109" s="24">
        <v>5.22365865</v>
      </c>
      <c r="K109" s="24">
        <v>5.7863581399999999</v>
      </c>
      <c r="L109" s="24">
        <v>6.2954281999999999</v>
      </c>
      <c r="M109" s="24">
        <v>6.6997628000000002</v>
      </c>
      <c r="N109" s="24">
        <v>7.3837939000000006</v>
      </c>
      <c r="O109" s="24">
        <v>7.8080331999999997</v>
      </c>
      <c r="P109" s="24">
        <v>7.906080199999999</v>
      </c>
      <c r="Q109" s="24">
        <v>9.1488250999999998</v>
      </c>
      <c r="R109" s="24">
        <v>9.1427239</v>
      </c>
      <c r="S109" s="24">
        <v>8.4486010999999994</v>
      </c>
      <c r="T109" s="24">
        <v>8.2490000000000006</v>
      </c>
      <c r="U109" s="24">
        <v>8.4605844000000001</v>
      </c>
      <c r="V109" s="24">
        <v>8.1048937999999993</v>
      </c>
      <c r="W109" s="24">
        <v>7.9859219999999906</v>
      </c>
      <c r="X109" s="24">
        <v>7.8345707000000004</v>
      </c>
      <c r="Y109" s="24">
        <v>6.5331058999999998</v>
      </c>
      <c r="Z109" s="24">
        <v>7.3908629000000001</v>
      </c>
      <c r="AA109" s="24">
        <v>7.2056256999999997</v>
      </c>
      <c r="AB109" s="24">
        <v>6.3956203000000009</v>
      </c>
      <c r="AC109" s="24">
        <v>6.0766039999999997</v>
      </c>
      <c r="AD109" s="24">
        <v>5.9922770999999999</v>
      </c>
      <c r="AE109" s="24">
        <v>5.521075699999999</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0.10069406829999999</v>
      </c>
      <c r="D112" s="24">
        <v>9.5532445999999993E-2</v>
      </c>
      <c r="E112" s="24">
        <v>0.10524579189999998</v>
      </c>
      <c r="F112" s="24">
        <v>9.9271529999999997E-2</v>
      </c>
      <c r="G112" s="24">
        <v>8.9218360999999996E-2</v>
      </c>
      <c r="H112" s="24">
        <v>8.5551513999999981E-2</v>
      </c>
      <c r="I112" s="24">
        <v>8.1582925000000001E-2</v>
      </c>
      <c r="J112" s="24">
        <v>7.3921504499999999E-2</v>
      </c>
      <c r="K112" s="24">
        <v>6.6205727499999992E-2</v>
      </c>
      <c r="L112" s="24">
        <v>6.3535083999999992E-2</v>
      </c>
      <c r="M112" s="24">
        <v>5.7122362000000003E-2</v>
      </c>
      <c r="N112" s="24">
        <v>5.3048834999999996E-2</v>
      </c>
      <c r="O112" s="24">
        <v>5.0330648999999901E-2</v>
      </c>
      <c r="P112" s="24">
        <v>3.5314556000000004E-2</v>
      </c>
      <c r="Q112" s="24">
        <v>3.4631602999999997E-2</v>
      </c>
      <c r="R112" s="24">
        <v>3.3336820000000003E-2</v>
      </c>
      <c r="S112" s="24">
        <v>3.1450468000000002E-2</v>
      </c>
      <c r="T112" s="24">
        <v>2.9301205E-2</v>
      </c>
      <c r="U112" s="24">
        <v>3.0334971999999901E-2</v>
      </c>
      <c r="V112" s="24">
        <v>2.7567844000000001E-2</v>
      </c>
      <c r="W112" s="24">
        <v>2.6214168999999999E-2</v>
      </c>
      <c r="X112" s="24">
        <v>2.3746007999999999E-2</v>
      </c>
      <c r="Y112" s="24">
        <v>1.9879537999999999E-2</v>
      </c>
      <c r="Z112" s="24">
        <v>2.2047872999999999E-2</v>
      </c>
      <c r="AA112" s="24">
        <v>2.1297550000000002E-2</v>
      </c>
      <c r="AB112" s="24">
        <v>1.7467659999999999E-2</v>
      </c>
      <c r="AC112" s="24">
        <v>1.6830210000000002E-2</v>
      </c>
      <c r="AD112" s="24">
        <v>1.6476057000000002E-2</v>
      </c>
      <c r="AE112" s="24">
        <v>1.4711268999999999E-2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0.15251889799999999</v>
      </c>
      <c r="D114" s="24">
        <v>0.28182465300000004</v>
      </c>
      <c r="E114" s="24">
        <v>0.53137100500000001</v>
      </c>
      <c r="F114" s="24">
        <v>0.7602690700000001</v>
      </c>
      <c r="G114" s="24">
        <v>0.93848550999999902</v>
      </c>
      <c r="H114" s="24">
        <v>1.1366344800000001</v>
      </c>
      <c r="I114" s="24">
        <v>1.3653829700000002</v>
      </c>
      <c r="J114" s="24">
        <v>1.5381657</v>
      </c>
      <c r="K114" s="24">
        <v>1.70375385</v>
      </c>
      <c r="L114" s="24">
        <v>1.8567813299999991</v>
      </c>
      <c r="M114" s="24">
        <v>1.94954826</v>
      </c>
      <c r="N114" s="24">
        <v>2.04476872</v>
      </c>
      <c r="O114" s="24">
        <v>2.1233133199999998</v>
      </c>
      <c r="P114" s="24">
        <v>2.1391959200000001</v>
      </c>
      <c r="Q114" s="24">
        <v>2.2088899</v>
      </c>
      <c r="R114" s="24">
        <v>2.1772022799999999</v>
      </c>
      <c r="S114" s="24">
        <v>2.0832570599999998</v>
      </c>
      <c r="T114" s="24">
        <v>2.0064789800000002</v>
      </c>
      <c r="U114" s="24">
        <v>2.0540806199999997</v>
      </c>
      <c r="V114" s="24">
        <v>1.9528652299999998</v>
      </c>
      <c r="W114" s="24">
        <v>1.9348422599999999</v>
      </c>
      <c r="X114" s="24">
        <v>1.83255542</v>
      </c>
      <c r="Y114" s="24">
        <v>1.5660521999999999</v>
      </c>
      <c r="Z114" s="24">
        <v>1.7054611500000001</v>
      </c>
      <c r="AA114" s="24">
        <v>1.6578763000000001</v>
      </c>
      <c r="AB114" s="24">
        <v>1.3233652399999998</v>
      </c>
      <c r="AC114" s="24">
        <v>1.2632206699999999</v>
      </c>
      <c r="AD114" s="24">
        <v>1.2534251599999999</v>
      </c>
      <c r="AE114" s="24">
        <v>1.0957787699999999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3.8279247599999899E-3</v>
      </c>
      <c r="D119" s="24">
        <v>1.9687558399999999E-2</v>
      </c>
      <c r="E119" s="24">
        <v>3.7578265999999999E-2</v>
      </c>
      <c r="F119" s="24">
        <v>4.4502762700000004E-2</v>
      </c>
      <c r="G119" s="24">
        <v>7.302950699999991E-2</v>
      </c>
      <c r="H119" s="24">
        <v>0.10044117400000001</v>
      </c>
      <c r="I119" s="24">
        <v>0.21031381999999998</v>
      </c>
      <c r="J119" s="24">
        <v>0.25760641000000001</v>
      </c>
      <c r="K119" s="24">
        <v>0.36081218999999998</v>
      </c>
      <c r="L119" s="24">
        <v>0.41996223999999993</v>
      </c>
      <c r="M119" s="24">
        <v>0.44935591999999996</v>
      </c>
      <c r="N119" s="24">
        <v>0.45967188699999983</v>
      </c>
      <c r="O119" s="24">
        <v>0.47006758599999998</v>
      </c>
      <c r="P119" s="24">
        <v>0.44542589399999999</v>
      </c>
      <c r="Q119" s="24">
        <v>0.515309397</v>
      </c>
      <c r="R119" s="24">
        <v>0.54654007999999998</v>
      </c>
      <c r="S119" s="24">
        <v>0.461264219999999</v>
      </c>
      <c r="T119" s="24">
        <v>0.46970604699999885</v>
      </c>
      <c r="U119" s="24">
        <v>0.51502452600000004</v>
      </c>
      <c r="V119" s="24">
        <v>0.51260797400000002</v>
      </c>
      <c r="W119" s="24">
        <v>0.4817830199999999</v>
      </c>
      <c r="X119" s="24">
        <v>0.43659363499999987</v>
      </c>
      <c r="Y119" s="24">
        <v>0.38466757999999895</v>
      </c>
      <c r="Z119" s="24">
        <v>0.43447155199999998</v>
      </c>
      <c r="AA119" s="24">
        <v>0.42944296000000004</v>
      </c>
      <c r="AB119" s="24">
        <v>0.34745640499999997</v>
      </c>
      <c r="AC119" s="24">
        <v>0.33239040999999991</v>
      </c>
      <c r="AD119" s="24">
        <v>0.32979563499999986</v>
      </c>
      <c r="AE119" s="24">
        <v>0.30468916699999998</v>
      </c>
    </row>
    <row r="121" spans="1:31" collapsed="1" x14ac:dyDescent="0.35"/>
  </sheetData>
  <sheetProtection algorithmName="SHA-512" hashValue="jz3p9wJDjzfRzbdTH0BrkPKd7AvtNtaTDrTVq/T64fDAZh/+GW6b2VtMCzFR/AX7p6YGT/9/YHBzhkpP535T5g==" saltValue="R4ZxYRlXdiL7FrLwCEUOM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462E-7E13-4189-93D0-D69B80234524}">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-187540.96290385292</v>
      </c>
      <c r="G6" s="24">
        <v>-149588.23618556591</v>
      </c>
      <c r="H6" s="24">
        <v>-264018.61019443243</v>
      </c>
      <c r="I6" s="24">
        <v>-156084.44617977916</v>
      </c>
      <c r="J6" s="24">
        <v>-220428.84034155245</v>
      </c>
      <c r="K6" s="24">
        <v>-217090.22783573787</v>
      </c>
      <c r="L6" s="24">
        <v>-207147.16389604297</v>
      </c>
      <c r="M6" s="24">
        <v>185248.26923433653</v>
      </c>
      <c r="N6" s="24">
        <v>287586.50568542443</v>
      </c>
      <c r="O6" s="24">
        <v>6439.3523656857869</v>
      </c>
      <c r="P6" s="24">
        <v>-163010.55191915072</v>
      </c>
      <c r="Q6" s="24">
        <v>-53013.634789775533</v>
      </c>
      <c r="R6" s="24">
        <v>-42472.955715039563</v>
      </c>
      <c r="S6" s="24">
        <v>-13906.252786172136</v>
      </c>
      <c r="T6" s="24">
        <v>-13269.325172362351</v>
      </c>
      <c r="U6" s="24">
        <v>-12695.443668777571</v>
      </c>
      <c r="V6" s="24">
        <v>-12080.099448436707</v>
      </c>
      <c r="W6" s="24">
        <v>197755.72327613004</v>
      </c>
      <c r="X6" s="24">
        <v>-13034.036768302332</v>
      </c>
      <c r="Y6" s="24">
        <v>-16598.87312416764</v>
      </c>
      <c r="Z6" s="24">
        <v>-14020.664360662206</v>
      </c>
      <c r="AA6" s="24">
        <v>-7573.2058814157117</v>
      </c>
      <c r="AB6" s="24">
        <v>-1686.9416360631831</v>
      </c>
      <c r="AC6" s="24">
        <v>-6185.550921637021</v>
      </c>
      <c r="AD6" s="24">
        <v>-5885.7388774602223</v>
      </c>
      <c r="AE6" s="24">
        <v>-5616.1630487757448</v>
      </c>
    </row>
    <row r="7" spans="1:31" x14ac:dyDescent="0.35">
      <c r="A7" s="28" t="s">
        <v>40</v>
      </c>
      <c r="B7" s="28" t="s">
        <v>71</v>
      </c>
      <c r="C7" s="24">
        <v>0</v>
      </c>
      <c r="D7" s="24">
        <v>0</v>
      </c>
      <c r="E7" s="24">
        <v>0</v>
      </c>
      <c r="F7" s="24">
        <v>-289620.4498512455</v>
      </c>
      <c r="G7" s="24">
        <v>-285423.94906454987</v>
      </c>
      <c r="H7" s="24">
        <v>-303788.55839376693</v>
      </c>
      <c r="I7" s="24">
        <v>-468378.12758592231</v>
      </c>
      <c r="J7" s="24">
        <v>-445675.96434356656</v>
      </c>
      <c r="K7" s="24">
        <v>-391742.18246617669</v>
      </c>
      <c r="L7" s="24">
        <v>-341813.96883989463</v>
      </c>
      <c r="M7" s="24">
        <v>-294242.57947163092</v>
      </c>
      <c r="N7" s="24">
        <v>-248781.5915629853</v>
      </c>
      <c r="O7" s="24">
        <v>-237387.01475566751</v>
      </c>
      <c r="P7" s="24">
        <v>-226514.32696675413</v>
      </c>
      <c r="Q7" s="24">
        <v>-216717.86928298837</v>
      </c>
      <c r="R7" s="24">
        <v>-206213.61053182519</v>
      </c>
      <c r="S7" s="24">
        <v>-196768.71226118962</v>
      </c>
      <c r="T7" s="24">
        <v>-187756.4047912244</v>
      </c>
      <c r="U7" s="24">
        <v>-179636.17814144099</v>
      </c>
      <c r="V7" s="24">
        <v>-170929.25931416231</v>
      </c>
      <c r="W7" s="24">
        <v>-163100.4382119384</v>
      </c>
      <c r="X7" s="24">
        <v>-155630.1890715691</v>
      </c>
      <c r="Y7" s="24">
        <v>-148899.38055286621</v>
      </c>
      <c r="Z7" s="24">
        <v>-141682.26632182873</v>
      </c>
      <c r="AA7" s="24">
        <v>-135193.00216166201</v>
      </c>
      <c r="AB7" s="24">
        <v>-129000.9562097696</v>
      </c>
      <c r="AC7" s="24">
        <v>-88405.292262137591</v>
      </c>
      <c r="AD7" s="24">
        <v>0</v>
      </c>
      <c r="AE7" s="24">
        <v>0</v>
      </c>
    </row>
    <row r="8" spans="1:31" x14ac:dyDescent="0.35">
      <c r="A8" s="28" t="s">
        <v>40</v>
      </c>
      <c r="B8" s="28" t="s">
        <v>20</v>
      </c>
      <c r="C8" s="24">
        <v>7.076265741945439E-5</v>
      </c>
      <c r="D8" s="24">
        <v>6.7521619648170007E-5</v>
      </c>
      <c r="E8" s="24">
        <v>6.9992505893230197E-5</v>
      </c>
      <c r="F8" s="24">
        <v>8.630270739272819E-5</v>
      </c>
      <c r="G8" s="24">
        <v>8.2349911601497353E-5</v>
      </c>
      <c r="H8" s="24">
        <v>7.857815989380915E-5</v>
      </c>
      <c r="I8" s="24">
        <v>7.77423088554364E-5</v>
      </c>
      <c r="J8" s="24">
        <v>7.7476805027975896E-5</v>
      </c>
      <c r="K8" s="24">
        <v>7.3928249043063706E-5</v>
      </c>
      <c r="L8" s="24">
        <v>7.3594152079408E-5</v>
      </c>
      <c r="M8" s="24">
        <v>7.8468431000733606E-5</v>
      </c>
      <c r="N8" s="24">
        <v>1.069444221871466E-4</v>
      </c>
      <c r="O8" s="24">
        <v>1.020462043364215E-4</v>
      </c>
      <c r="P8" s="24">
        <v>9.7372332343315603E-5</v>
      </c>
      <c r="Q8" s="24">
        <v>9.3161102324691185E-5</v>
      </c>
      <c r="R8" s="24">
        <v>8.8645607928221695E-5</v>
      </c>
      <c r="S8" s="24">
        <v>1.155087970492395E-4</v>
      </c>
      <c r="T8" s="24">
        <v>1.1021831775119545E-4</v>
      </c>
      <c r="U8" s="24">
        <v>1.1691349026028339E-4</v>
      </c>
      <c r="V8" s="24">
        <v>1.1124672379908309E-4</v>
      </c>
      <c r="W8" s="24">
        <v>1.366384489922532E-4</v>
      </c>
      <c r="X8" s="24">
        <v>1.333389485348539E-4</v>
      </c>
      <c r="Y8" s="24">
        <v>1.400758304444066E-4</v>
      </c>
      <c r="Z8" s="24">
        <v>1.3328639137950529E-4</v>
      </c>
      <c r="AA8" s="24">
        <v>1.2718167111301615E-4</v>
      </c>
      <c r="AB8" s="24">
        <v>1.221800889232667E-4</v>
      </c>
      <c r="AC8" s="24">
        <v>1.1689595486003288E-4</v>
      </c>
      <c r="AD8" s="24">
        <v>1.208143643759386E-4</v>
      </c>
      <c r="AE8" s="24">
        <v>1.1528088199221329E-4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2.6369464289940979E-4</v>
      </c>
      <c r="D10" s="24">
        <v>2.5754563212931279E-4</v>
      </c>
      <c r="E10" s="24">
        <v>2.4956847551024037E-4</v>
      </c>
      <c r="F10" s="24">
        <v>2.37471956420392E-4</v>
      </c>
      <c r="G10" s="24">
        <v>2.2659537817352012E-4</v>
      </c>
      <c r="H10" s="24">
        <v>2.1621696381994972E-4</v>
      </c>
      <c r="I10" s="24">
        <v>2.0686585404716549E-4</v>
      </c>
      <c r="J10" s="24">
        <v>1.9962872044709318E-4</v>
      </c>
      <c r="K10" s="24">
        <v>1.928059729896806E-4</v>
      </c>
      <c r="L10" s="24">
        <v>1.9519356121638071E-4</v>
      </c>
      <c r="M10" s="24">
        <v>2.0501744710596493E-4</v>
      </c>
      <c r="N10" s="24">
        <v>3.4320928372315079E-4</v>
      </c>
      <c r="O10" s="24">
        <v>3.2748977441461006E-4</v>
      </c>
      <c r="P10" s="24">
        <v>3.124902426376229E-4</v>
      </c>
      <c r="Q10" s="24">
        <v>4.4971337461169032E-4</v>
      </c>
      <c r="R10" s="24">
        <v>4.2791588432439167E-4</v>
      </c>
      <c r="S10" s="24">
        <v>5075.236337725094</v>
      </c>
      <c r="T10" s="24">
        <v>4842.782763076837</v>
      </c>
      <c r="U10" s="24">
        <v>8468.8403619356268</v>
      </c>
      <c r="V10" s="24">
        <v>8058.3578725203033</v>
      </c>
      <c r="W10" s="24">
        <v>12360.724779023416</v>
      </c>
      <c r="X10" s="24">
        <v>12279.073885070562</v>
      </c>
      <c r="Y10" s="24">
        <v>17440.786581817407</v>
      </c>
      <c r="Z10" s="24">
        <v>21881.102681190219</v>
      </c>
      <c r="AA10" s="24">
        <v>20878.914763815719</v>
      </c>
      <c r="AB10" s="24">
        <v>27246.148143054539</v>
      </c>
      <c r="AC10" s="24">
        <v>26067.786752394117</v>
      </c>
      <c r="AD10" s="24">
        <v>27118.041608368185</v>
      </c>
      <c r="AE10" s="24">
        <v>28152.480303958549</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132848.06446633703</v>
      </c>
      <c r="D12" s="24">
        <v>132170.67217532001</v>
      </c>
      <c r="E12" s="24">
        <v>168212.1115108451</v>
      </c>
      <c r="F12" s="24">
        <v>263724.80116905534</v>
      </c>
      <c r="G12" s="24">
        <v>252697.09110792619</v>
      </c>
      <c r="H12" s="24">
        <v>256751.80299532652</v>
      </c>
      <c r="I12" s="24">
        <v>300834.14308461314</v>
      </c>
      <c r="J12" s="24">
        <v>327112.94611914206</v>
      </c>
      <c r="K12" s="24">
        <v>356305.08869379619</v>
      </c>
      <c r="L12" s="24">
        <v>341887.68072958902</v>
      </c>
      <c r="M12" s="24">
        <v>331821.97790603753</v>
      </c>
      <c r="N12" s="24">
        <v>387820.83862509253</v>
      </c>
      <c r="O12" s="24">
        <v>395808.73103318381</v>
      </c>
      <c r="P12" s="24">
        <v>391187.62100756832</v>
      </c>
      <c r="Q12" s="24">
        <v>377767.73121123761</v>
      </c>
      <c r="R12" s="24">
        <v>362428.09140782419</v>
      </c>
      <c r="S12" s="24">
        <v>383675.93311835034</v>
      </c>
      <c r="T12" s="24">
        <v>389080.07701467135</v>
      </c>
      <c r="U12" s="24">
        <v>375287.86506423191</v>
      </c>
      <c r="V12" s="24">
        <v>357400.06736636563</v>
      </c>
      <c r="W12" s="24">
        <v>369020.68795457849</v>
      </c>
      <c r="X12" s="24">
        <v>377161.43696139997</v>
      </c>
      <c r="Y12" s="24">
        <v>366165.06528479722</v>
      </c>
      <c r="Z12" s="24">
        <v>353609.30208370119</v>
      </c>
      <c r="AA12" s="24">
        <v>354919.76540476427</v>
      </c>
      <c r="AB12" s="24">
        <v>370918.1472799037</v>
      </c>
      <c r="AC12" s="24">
        <v>364457.59140948445</v>
      </c>
      <c r="AD12" s="24">
        <v>353583.05721733475</v>
      </c>
      <c r="AE12" s="24">
        <v>353628.75667714607</v>
      </c>
    </row>
    <row r="13" spans="1:31" x14ac:dyDescent="0.35">
      <c r="A13" s="28" t="s">
        <v>40</v>
      </c>
      <c r="B13" s="28" t="s">
        <v>68</v>
      </c>
      <c r="C13" s="24">
        <v>4.1454473747880229E-4</v>
      </c>
      <c r="D13" s="24">
        <v>6.929070700952602E-4</v>
      </c>
      <c r="E13" s="24">
        <v>7.5210860311992166E-4</v>
      </c>
      <c r="F13" s="24">
        <v>1.9289057987009223E-3</v>
      </c>
      <c r="G13" s="24">
        <v>8504.6770952502393</v>
      </c>
      <c r="H13" s="24">
        <v>8115.1501839069924</v>
      </c>
      <c r="I13" s="24">
        <v>9652.2399552385214</v>
      </c>
      <c r="J13" s="24">
        <v>11408.528263272914</v>
      </c>
      <c r="K13" s="24">
        <v>51479.55124506331</v>
      </c>
      <c r="L13" s="24">
        <v>49264.421229589025</v>
      </c>
      <c r="M13" s="24">
        <v>53802.758814603811</v>
      </c>
      <c r="N13" s="24">
        <v>78204.513048831519</v>
      </c>
      <c r="O13" s="24">
        <v>79915.19257107396</v>
      </c>
      <c r="P13" s="24">
        <v>76254.954725713178</v>
      </c>
      <c r="Q13" s="24">
        <v>72957.024536698926</v>
      </c>
      <c r="R13" s="24">
        <v>71164.213052889725</v>
      </c>
      <c r="S13" s="24">
        <v>106770.44011097873</v>
      </c>
      <c r="T13" s="24">
        <v>107196.63515922538</v>
      </c>
      <c r="U13" s="24">
        <v>115990.83652428821</v>
      </c>
      <c r="V13" s="24">
        <v>127543.38031174774</v>
      </c>
      <c r="W13" s="24">
        <v>145846.86068418925</v>
      </c>
      <c r="X13" s="24">
        <v>180850.6607775201</v>
      </c>
      <c r="Y13" s="24">
        <v>178338.08042334431</v>
      </c>
      <c r="Z13" s="24">
        <v>169694.08005479848</v>
      </c>
      <c r="AA13" s="24">
        <v>161921.83205567749</v>
      </c>
      <c r="AB13" s="24">
        <v>183795.27942461014</v>
      </c>
      <c r="AC13" s="24">
        <v>175846.3664306812</v>
      </c>
      <c r="AD13" s="24">
        <v>167323.13882059118</v>
      </c>
      <c r="AE13" s="24">
        <v>168460.31819099153</v>
      </c>
    </row>
    <row r="14" spans="1:31" x14ac:dyDescent="0.35">
      <c r="A14" s="28" t="s">
        <v>40</v>
      </c>
      <c r="B14" s="28" t="s">
        <v>36</v>
      </c>
      <c r="C14" s="24">
        <v>3.2367042667104433E-4</v>
      </c>
      <c r="D14" s="24">
        <v>4.6673935186619984E-4</v>
      </c>
      <c r="E14" s="24">
        <v>4.4655346618234851E-4</v>
      </c>
      <c r="F14" s="24">
        <v>5.9885389064701078E-4</v>
      </c>
      <c r="G14" s="24">
        <v>8.17870062125903E-4</v>
      </c>
      <c r="H14" s="24">
        <v>8.2219455012860006E-4</v>
      </c>
      <c r="I14" s="24">
        <v>1.1122663325106861E-3</v>
      </c>
      <c r="J14" s="24">
        <v>1.7460430690055251E-3</v>
      </c>
      <c r="K14" s="24">
        <v>3.9613291052127807E-3</v>
      </c>
      <c r="L14" s="24">
        <v>3.8736866515753712E-3</v>
      </c>
      <c r="M14" s="24">
        <v>3.8049773135723636E-3</v>
      </c>
      <c r="N14" s="24">
        <v>5773.3886495818742</v>
      </c>
      <c r="O14" s="24">
        <v>7099.3809101501693</v>
      </c>
      <c r="P14" s="24">
        <v>6774.2184230188423</v>
      </c>
      <c r="Q14" s="24">
        <v>9151.1565460995207</v>
      </c>
      <c r="R14" s="24">
        <v>8707.6023687228917</v>
      </c>
      <c r="S14" s="24">
        <v>12413.974239462226</v>
      </c>
      <c r="T14" s="24">
        <v>11845.395263069189</v>
      </c>
      <c r="U14" s="24">
        <v>19421.358557062216</v>
      </c>
      <c r="V14" s="24">
        <v>18480.010359714855</v>
      </c>
      <c r="W14" s="24">
        <v>26362.419670217019</v>
      </c>
      <c r="X14" s="24">
        <v>26483.217634245975</v>
      </c>
      <c r="Y14" s="24">
        <v>25337.852021580224</v>
      </c>
      <c r="Z14" s="24">
        <v>28225.180738574156</v>
      </c>
      <c r="AA14" s="24">
        <v>26932.424385940983</v>
      </c>
      <c r="AB14" s="24">
        <v>33559.260397092919</v>
      </c>
      <c r="AC14" s="24">
        <v>32107.864905886348</v>
      </c>
      <c r="AD14" s="24">
        <v>35257.1168685218</v>
      </c>
      <c r="AE14" s="24">
        <v>33642.287290992055</v>
      </c>
    </row>
    <row r="15" spans="1:31" x14ac:dyDescent="0.35">
      <c r="A15" s="28" t="s">
        <v>40</v>
      </c>
      <c r="B15" s="28" t="s">
        <v>73</v>
      </c>
      <c r="C15" s="24">
        <v>0</v>
      </c>
      <c r="D15" s="24">
        <v>0</v>
      </c>
      <c r="E15" s="24">
        <v>6.6098599439268994E-4</v>
      </c>
      <c r="F15" s="24">
        <v>7.9560042165769057E-4</v>
      </c>
      <c r="G15" s="24">
        <v>7.7159745175762583E-4</v>
      </c>
      <c r="H15" s="24">
        <v>8.2280883266954308E-4</v>
      </c>
      <c r="I15" s="24">
        <v>9.3540155832896269E-4</v>
      </c>
      <c r="J15" s="24">
        <v>1.1000650988760654E-3</v>
      </c>
      <c r="K15" s="24">
        <v>22920.680504365671</v>
      </c>
      <c r="L15" s="24">
        <v>23222.785076613942</v>
      </c>
      <c r="M15" s="24">
        <v>22571.863977615081</v>
      </c>
      <c r="N15" s="24">
        <v>30903.595821286199</v>
      </c>
      <c r="O15" s="24">
        <v>31826.575305961444</v>
      </c>
      <c r="P15" s="24">
        <v>30368.869554666617</v>
      </c>
      <c r="Q15" s="24">
        <v>29801.383573665997</v>
      </c>
      <c r="R15" s="24">
        <v>28356.918265128694</v>
      </c>
      <c r="S15" s="24">
        <v>36356.538047480979</v>
      </c>
      <c r="T15" s="24">
        <v>34691.353084930037</v>
      </c>
      <c r="U15" s="24">
        <v>33365.051274271376</v>
      </c>
      <c r="V15" s="24">
        <v>31747.855917975507</v>
      </c>
      <c r="W15" s="24">
        <v>38859.334785650441</v>
      </c>
      <c r="X15" s="24">
        <v>46166.628597751616</v>
      </c>
      <c r="Y15" s="24">
        <v>44169.98039665843</v>
      </c>
      <c r="Z15" s="24">
        <v>42241.482550310982</v>
      </c>
      <c r="AA15" s="24">
        <v>40306.7581426467</v>
      </c>
      <c r="AB15" s="24">
        <v>38460.647082802709</v>
      </c>
      <c r="AC15" s="24">
        <v>36797.272819980775</v>
      </c>
      <c r="AD15" s="24">
        <v>36198.025921114211</v>
      </c>
      <c r="AE15" s="24">
        <v>34540.10105601426</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132848.06521533907</v>
      </c>
      <c r="D17" s="32">
        <v>132170.67319329435</v>
      </c>
      <c r="E17" s="32">
        <v>168212.1125825147</v>
      </c>
      <c r="F17" s="32">
        <v>-213436.60933336263</v>
      </c>
      <c r="G17" s="32">
        <v>-173810.41673799409</v>
      </c>
      <c r="H17" s="32">
        <v>-302940.21511417074</v>
      </c>
      <c r="I17" s="32">
        <v>-313976.19044124172</v>
      </c>
      <c r="J17" s="32">
        <v>-327583.33002559852</v>
      </c>
      <c r="K17" s="32">
        <v>-201047.77009632078</v>
      </c>
      <c r="L17" s="32">
        <v>-157809.03050797182</v>
      </c>
      <c r="M17" s="32">
        <v>276630.42676683282</v>
      </c>
      <c r="N17" s="32">
        <v>504830.26624651684</v>
      </c>
      <c r="O17" s="32">
        <v>244776.261643812</v>
      </c>
      <c r="P17" s="32">
        <v>77917.697257239197</v>
      </c>
      <c r="Q17" s="32">
        <v>180993.25221804716</v>
      </c>
      <c r="R17" s="32">
        <v>184905.73873041064</v>
      </c>
      <c r="S17" s="32">
        <v>284846.6446352012</v>
      </c>
      <c r="T17" s="32">
        <v>300093.76508360513</v>
      </c>
      <c r="U17" s="32">
        <v>307415.92025715072</v>
      </c>
      <c r="V17" s="32">
        <v>309992.44689928141</v>
      </c>
      <c r="W17" s="32">
        <v>561883.5586186212</v>
      </c>
      <c r="X17" s="32">
        <v>401626.94591745816</v>
      </c>
      <c r="Y17" s="32">
        <v>396445.67875300092</v>
      </c>
      <c r="Z17" s="32">
        <v>389481.55427048536</v>
      </c>
      <c r="AA17" s="32">
        <v>394954.30430836143</v>
      </c>
      <c r="AB17" s="32">
        <v>451271.6771239157</v>
      </c>
      <c r="AC17" s="32">
        <v>471780.90152568114</v>
      </c>
      <c r="AD17" s="32">
        <v>542138.49888964824</v>
      </c>
      <c r="AE17" s="32">
        <v>544625.39223860134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-38913.086780268022</v>
      </c>
      <c r="G20" s="24">
        <v>-7767.7434723554852</v>
      </c>
      <c r="H20" s="24">
        <v>-119620.94358226332</v>
      </c>
      <c r="I20" s="24">
        <v>-114447.4893129985</v>
      </c>
      <c r="J20" s="24">
        <v>-108900.24927625322</v>
      </c>
      <c r="K20" s="24">
        <v>-106405.17965813055</v>
      </c>
      <c r="L20" s="24">
        <v>-101531.65993871019</v>
      </c>
      <c r="M20" s="24">
        <v>-97140.54428383577</v>
      </c>
      <c r="N20" s="24">
        <v>222876.14776300202</v>
      </c>
      <c r="O20" s="24">
        <v>-65846.928530574878</v>
      </c>
      <c r="P20" s="24">
        <v>-62831.038649198155</v>
      </c>
      <c r="Q20" s="24">
        <v>-5.8084422340895503E-4</v>
      </c>
      <c r="R20" s="24">
        <v>-5.5269085499041006E-4</v>
      </c>
      <c r="S20" s="24">
        <v>-5.2737676981905602E-4</v>
      </c>
      <c r="T20" s="24">
        <v>-5.0322210840562595E-4</v>
      </c>
      <c r="U20" s="24">
        <v>-4.8145838971928103E-4</v>
      </c>
      <c r="V20" s="24">
        <v>-4.58122226807279E-4</v>
      </c>
      <c r="W20" s="24">
        <v>-12664.149247599431</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1.5403135729752102E-5</v>
      </c>
      <c r="D22" s="24">
        <v>1.4697648591240199E-5</v>
      </c>
      <c r="E22" s="24">
        <v>1.5270372175686101E-5</v>
      </c>
      <c r="F22" s="24">
        <v>1.84799793572456E-5</v>
      </c>
      <c r="G22" s="24">
        <v>1.7633568081954503E-5</v>
      </c>
      <c r="H22" s="24">
        <v>1.6825923735624198E-5</v>
      </c>
      <c r="I22" s="24">
        <v>1.6098223849821801E-5</v>
      </c>
      <c r="J22" s="24">
        <v>1.5317947127315499E-5</v>
      </c>
      <c r="K22" s="24">
        <v>1.46163617568866E-5</v>
      </c>
      <c r="L22" s="24">
        <v>1.39469100678124E-5</v>
      </c>
      <c r="M22" s="24">
        <v>1.4432295737091E-5</v>
      </c>
      <c r="N22" s="24">
        <v>2.55367354722644E-5</v>
      </c>
      <c r="O22" s="24">
        <v>2.4367113990551199E-5</v>
      </c>
      <c r="P22" s="24">
        <v>2.3251062958826501E-5</v>
      </c>
      <c r="Q22" s="24">
        <v>2.2245483941247798E-5</v>
      </c>
      <c r="R22" s="24">
        <v>2.1167251121144799E-5</v>
      </c>
      <c r="S22" s="24">
        <v>3.3467340434545398E-5</v>
      </c>
      <c r="T22" s="24">
        <v>3.1934485134753106E-5</v>
      </c>
      <c r="U22" s="24">
        <v>3.0553359108577399E-5</v>
      </c>
      <c r="V22" s="24">
        <v>2.9072445740171101E-5</v>
      </c>
      <c r="W22" s="24">
        <v>3.5778727165493498E-5</v>
      </c>
      <c r="X22" s="24">
        <v>3.4140006823711004E-5</v>
      </c>
      <c r="Y22" s="24">
        <v>3.7028931854533199E-5</v>
      </c>
      <c r="Z22" s="24">
        <v>3.5234149159566299E-5</v>
      </c>
      <c r="AA22" s="24">
        <v>3.3620371322079001E-5</v>
      </c>
      <c r="AB22" s="24">
        <v>3.20805069739446E-5</v>
      </c>
      <c r="AC22" s="24">
        <v>3.0693065688210302E-5</v>
      </c>
      <c r="AD22" s="24">
        <v>2.99800417874471E-5</v>
      </c>
      <c r="AE22" s="24">
        <v>2.8606910091136797E-5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5.4506693924389599E-5</v>
      </c>
      <c r="D24" s="24">
        <v>5.3455288095242306E-5</v>
      </c>
      <c r="E24" s="24">
        <v>5.2926668863748595E-5</v>
      </c>
      <c r="F24" s="24">
        <v>5.0361326991288702E-5</v>
      </c>
      <c r="G24" s="24">
        <v>4.8054701308433795E-5</v>
      </c>
      <c r="H24" s="24">
        <v>4.5853722604295895E-5</v>
      </c>
      <c r="I24" s="24">
        <v>4.3870607191017699E-5</v>
      </c>
      <c r="J24" s="24">
        <v>4.1744210272158394E-5</v>
      </c>
      <c r="K24" s="24">
        <v>3.9832261694216699E-5</v>
      </c>
      <c r="L24" s="24">
        <v>3.9746421310451697E-5</v>
      </c>
      <c r="M24" s="24">
        <v>4.0370112998708604E-5</v>
      </c>
      <c r="N24" s="24">
        <v>8.1984256784848301E-5</v>
      </c>
      <c r="O24" s="24">
        <v>7.8229252626153204E-5</v>
      </c>
      <c r="P24" s="24">
        <v>7.4646233392183499E-5</v>
      </c>
      <c r="Q24" s="24">
        <v>1.0712607391374381E-4</v>
      </c>
      <c r="R24" s="24">
        <v>1.019337009769426E-4</v>
      </c>
      <c r="S24" s="24">
        <v>4657.9232052331399</v>
      </c>
      <c r="T24" s="24">
        <v>4444.5832093308327</v>
      </c>
      <c r="U24" s="24">
        <v>4252.3606264591563</v>
      </c>
      <c r="V24" s="24">
        <v>4046.2498130252261</v>
      </c>
      <c r="W24" s="24">
        <v>3860.925399344032</v>
      </c>
      <c r="X24" s="24">
        <v>3684.0891200447622</v>
      </c>
      <c r="Y24" s="24">
        <v>7094.0012332288916</v>
      </c>
      <c r="Z24" s="24">
        <v>8940.5760721799306</v>
      </c>
      <c r="AA24" s="24">
        <v>8531.0840349432183</v>
      </c>
      <c r="AB24" s="24">
        <v>8140.3473583461719</v>
      </c>
      <c r="AC24" s="24">
        <v>7788.2876476202546</v>
      </c>
      <c r="AD24" s="24">
        <v>7520.8212238681062</v>
      </c>
      <c r="AE24" s="24">
        <v>7176.3561338324944</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29020.897139731183</v>
      </c>
      <c r="D26" s="24">
        <v>33098.947661765444</v>
      </c>
      <c r="E26" s="24">
        <v>64401.258845683195</v>
      </c>
      <c r="F26" s="24">
        <v>106179.59171739907</v>
      </c>
      <c r="G26" s="24">
        <v>101316.40438287583</v>
      </c>
      <c r="H26" s="24">
        <v>107618.43464178721</v>
      </c>
      <c r="I26" s="24">
        <v>119612.57412121937</v>
      </c>
      <c r="J26" s="24">
        <v>119782.53249541772</v>
      </c>
      <c r="K26" s="24">
        <v>145395.51562306739</v>
      </c>
      <c r="L26" s="24">
        <v>138736.1789782737</v>
      </c>
      <c r="M26" s="24">
        <v>132736.01515499517</v>
      </c>
      <c r="N26" s="24">
        <v>168587.05407315766</v>
      </c>
      <c r="O26" s="24">
        <v>160865.50954774758</v>
      </c>
      <c r="P26" s="24">
        <v>153497.62355315202</v>
      </c>
      <c r="Q26" s="24">
        <v>146859.04579787824</v>
      </c>
      <c r="R26" s="24">
        <v>139740.82736865184</v>
      </c>
      <c r="S26" s="24">
        <v>133340.48413190062</v>
      </c>
      <c r="T26" s="24">
        <v>142120.70333665752</v>
      </c>
      <c r="U26" s="24">
        <v>135974.16296162459</v>
      </c>
      <c r="V26" s="24">
        <v>129383.53073221486</v>
      </c>
      <c r="W26" s="24">
        <v>138551.37181001055</v>
      </c>
      <c r="X26" s="24">
        <v>137814.62904682828</v>
      </c>
      <c r="Y26" s="24">
        <v>131854.32092972079</v>
      </c>
      <c r="Z26" s="24">
        <v>125463.37629240441</v>
      </c>
      <c r="AA26" s="24">
        <v>126745.92682647577</v>
      </c>
      <c r="AB26" s="24">
        <v>132881.60417530077</v>
      </c>
      <c r="AC26" s="24">
        <v>136715.82722052594</v>
      </c>
      <c r="AD26" s="24">
        <v>130840.63465719037</v>
      </c>
      <c r="AE26" s="24">
        <v>126832.61555712977</v>
      </c>
    </row>
    <row r="27" spans="1:31" x14ac:dyDescent="0.35">
      <c r="A27" s="28" t="s">
        <v>130</v>
      </c>
      <c r="B27" s="28" t="s">
        <v>68</v>
      </c>
      <c r="C27" s="24">
        <v>9.8488632460782811E-5</v>
      </c>
      <c r="D27" s="24">
        <v>1.647411126387644E-4</v>
      </c>
      <c r="E27" s="24">
        <v>1.7428879548356119E-4</v>
      </c>
      <c r="F27" s="24">
        <v>4.8505146174917857E-4</v>
      </c>
      <c r="G27" s="24">
        <v>8504.6751820780446</v>
      </c>
      <c r="H27" s="24">
        <v>8115.1483169369276</v>
      </c>
      <c r="I27" s="24">
        <v>7764.1785968479753</v>
      </c>
      <c r="J27" s="24">
        <v>9611.9806319781819</v>
      </c>
      <c r="K27" s="24">
        <v>49765.288202554351</v>
      </c>
      <c r="L27" s="24">
        <v>47485.962006432936</v>
      </c>
      <c r="M27" s="24">
        <v>45432.254306799456</v>
      </c>
      <c r="N27" s="24">
        <v>49874.405268808274</v>
      </c>
      <c r="O27" s="24">
        <v>49939.047398117036</v>
      </c>
      <c r="P27" s="24">
        <v>47651.762765491636</v>
      </c>
      <c r="Q27" s="24">
        <v>45590.884393072025</v>
      </c>
      <c r="R27" s="24">
        <v>45124.502330512354</v>
      </c>
      <c r="S27" s="24">
        <v>65934.514362124741</v>
      </c>
      <c r="T27" s="24">
        <v>68231.057155168382</v>
      </c>
      <c r="U27" s="24">
        <v>70592.783876912712</v>
      </c>
      <c r="V27" s="24">
        <v>78796.176680809847</v>
      </c>
      <c r="W27" s="24">
        <v>90128.142498913978</v>
      </c>
      <c r="X27" s="24">
        <v>106250.40715859151</v>
      </c>
      <c r="Y27" s="24">
        <v>104803.69317148101</v>
      </c>
      <c r="Z27" s="24">
        <v>99723.885425155982</v>
      </c>
      <c r="AA27" s="24">
        <v>95156.379184593243</v>
      </c>
      <c r="AB27" s="24">
        <v>103040.23163061391</v>
      </c>
      <c r="AC27" s="24">
        <v>98583.87215000196</v>
      </c>
      <c r="AD27" s="24">
        <v>93805.537512070456</v>
      </c>
      <c r="AE27" s="24">
        <v>89509.100679387266</v>
      </c>
    </row>
    <row r="28" spans="1:31" x14ac:dyDescent="0.35">
      <c r="A28" s="28" t="s">
        <v>130</v>
      </c>
      <c r="B28" s="28" t="s">
        <v>36</v>
      </c>
      <c r="C28" s="24">
        <v>1.1236931434734351E-4</v>
      </c>
      <c r="D28" s="24">
        <v>1.60005771859212E-4</v>
      </c>
      <c r="E28" s="24">
        <v>1.5308572492810961E-4</v>
      </c>
      <c r="F28" s="24">
        <v>2.17838856585464E-4</v>
      </c>
      <c r="G28" s="24">
        <v>2.5059070294868101E-4</v>
      </c>
      <c r="H28" s="24">
        <v>2.5540392356314601E-4</v>
      </c>
      <c r="I28" s="24">
        <v>3.4791037354037603E-4</v>
      </c>
      <c r="J28" s="24">
        <v>3.7505503806813003E-4</v>
      </c>
      <c r="K28" s="24">
        <v>2.5154210234953883E-3</v>
      </c>
      <c r="L28" s="24">
        <v>2.4210092374063932E-3</v>
      </c>
      <c r="M28" s="24">
        <v>2.3417025799799462E-3</v>
      </c>
      <c r="N28" s="24">
        <v>3.59659480057816E-3</v>
      </c>
      <c r="O28" s="24">
        <v>3.4318652663609503E-3</v>
      </c>
      <c r="P28" s="24">
        <v>3.2746805963689302E-3</v>
      </c>
      <c r="Q28" s="24">
        <v>3.3562118141047198E-3</v>
      </c>
      <c r="R28" s="24">
        <v>3.1935371004980003E-3</v>
      </c>
      <c r="S28" s="24">
        <v>3.0509854650198403E-3</v>
      </c>
      <c r="T28" s="24">
        <v>2.91124567156982E-3</v>
      </c>
      <c r="U28" s="24">
        <v>7545.8253583756377</v>
      </c>
      <c r="V28" s="24">
        <v>7180.0811660867794</v>
      </c>
      <c r="W28" s="24">
        <v>15144.664154264179</v>
      </c>
      <c r="X28" s="24">
        <v>14451.01541015616</v>
      </c>
      <c r="Y28" s="24">
        <v>13826.02730079998</v>
      </c>
      <c r="Z28" s="24">
        <v>17271.331159264209</v>
      </c>
      <c r="AA28" s="24">
        <v>16480.277818368231</v>
      </c>
      <c r="AB28" s="24">
        <v>15725.45593024329</v>
      </c>
      <c r="AC28" s="24">
        <v>15045.349882906352</v>
      </c>
      <c r="AD28" s="24">
        <v>14316.105697045199</v>
      </c>
      <c r="AE28" s="24">
        <v>13660.406199348499</v>
      </c>
    </row>
    <row r="29" spans="1:31" x14ac:dyDescent="0.35">
      <c r="A29" s="28" t="s">
        <v>130</v>
      </c>
      <c r="B29" s="28" t="s">
        <v>73</v>
      </c>
      <c r="C29" s="24">
        <v>0</v>
      </c>
      <c r="D29" s="24">
        <v>0</v>
      </c>
      <c r="E29" s="24">
        <v>1.8415504864429961E-4</v>
      </c>
      <c r="F29" s="24">
        <v>2.2143677345390201E-4</v>
      </c>
      <c r="G29" s="24">
        <v>2.112946310741835E-4</v>
      </c>
      <c r="H29" s="24">
        <v>2.016170143034945E-4</v>
      </c>
      <c r="I29" s="24">
        <v>2.36258704489629E-4</v>
      </c>
      <c r="J29" s="24">
        <v>2.26507448556022E-4</v>
      </c>
      <c r="K29" s="24">
        <v>22893.991982945132</v>
      </c>
      <c r="L29" s="24">
        <v>21845.412203491604</v>
      </c>
      <c r="M29" s="24">
        <v>20900.625803003688</v>
      </c>
      <c r="N29" s="24">
        <v>19887.5781714246</v>
      </c>
      <c r="O29" s="24">
        <v>18976.696720903517</v>
      </c>
      <c r="P29" s="24">
        <v>18107.535031821095</v>
      </c>
      <c r="Q29" s="24">
        <v>17324.407132629178</v>
      </c>
      <c r="R29" s="24">
        <v>16484.69762536186</v>
      </c>
      <c r="S29" s="24">
        <v>15729.67330232154</v>
      </c>
      <c r="T29" s="24">
        <v>15009.230244331351</v>
      </c>
      <c r="U29" s="24">
        <v>14484.074221649205</v>
      </c>
      <c r="V29" s="24">
        <v>13782.034911745339</v>
      </c>
      <c r="W29" s="24">
        <v>16949.705673573626</v>
      </c>
      <c r="X29" s="24">
        <v>16173.383270613431</v>
      </c>
      <c r="Y29" s="24">
        <v>15473.904933257956</v>
      </c>
      <c r="Z29" s="24">
        <v>14723.88878699672</v>
      </c>
      <c r="AA29" s="24">
        <v>14049.512195739351</v>
      </c>
      <c r="AB29" s="24">
        <v>13406.02308220034</v>
      </c>
      <c r="AC29" s="24">
        <v>12826.229567189484</v>
      </c>
      <c r="AD29" s="24">
        <v>12204.54555644625</v>
      </c>
      <c r="AE29" s="24">
        <v>11645.558732430667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29020.897308129646</v>
      </c>
      <c r="D31" s="32">
        <v>33098.94789465949</v>
      </c>
      <c r="E31" s="32">
        <v>64401.259088169034</v>
      </c>
      <c r="F31" s="32">
        <v>67266.505491023825</v>
      </c>
      <c r="G31" s="32">
        <v>102053.33615828666</v>
      </c>
      <c r="H31" s="32">
        <v>-3887.3605608595281</v>
      </c>
      <c r="I31" s="32">
        <v>12929.263465037679</v>
      </c>
      <c r="J31" s="32">
        <v>20494.26390820483</v>
      </c>
      <c r="K31" s="32">
        <v>88755.624221939812</v>
      </c>
      <c r="L31" s="32">
        <v>84690.481099689772</v>
      </c>
      <c r="M31" s="32">
        <v>81027.725232761266</v>
      </c>
      <c r="N31" s="32">
        <v>441337.60721248901</v>
      </c>
      <c r="O31" s="32">
        <v>144957.6285178861</v>
      </c>
      <c r="P31" s="32">
        <v>138318.34776734281</v>
      </c>
      <c r="Q31" s="32">
        <v>192449.92973947758</v>
      </c>
      <c r="R31" s="32">
        <v>184865.32926957429</v>
      </c>
      <c r="S31" s="32">
        <v>203932.92120534909</v>
      </c>
      <c r="T31" s="32">
        <v>214796.34322986912</v>
      </c>
      <c r="U31" s="32">
        <v>210819.30701409141</v>
      </c>
      <c r="V31" s="32">
        <v>212225.95679700014</v>
      </c>
      <c r="W31" s="32">
        <v>219876.29049644785</v>
      </c>
      <c r="X31" s="32">
        <v>247749.12535960454</v>
      </c>
      <c r="Y31" s="32">
        <v>243752.01537145959</v>
      </c>
      <c r="Z31" s="32">
        <v>234127.83782497447</v>
      </c>
      <c r="AA31" s="32">
        <v>230433.39007963261</v>
      </c>
      <c r="AB31" s="32">
        <v>244062.18319634136</v>
      </c>
      <c r="AC31" s="32">
        <v>243087.98704884123</v>
      </c>
      <c r="AD31" s="32">
        <v>232166.993423109</v>
      </c>
      <c r="AE31" s="32">
        <v>223518.07239895646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-148627.87612358489</v>
      </c>
      <c r="G34" s="24">
        <v>-141820.49271321043</v>
      </c>
      <c r="H34" s="24">
        <v>-144397.66661216912</v>
      </c>
      <c r="I34" s="24">
        <v>-41636.956866780652</v>
      </c>
      <c r="J34" s="24">
        <v>-111528.59106529925</v>
      </c>
      <c r="K34" s="24">
        <v>-110685.0481776073</v>
      </c>
      <c r="L34" s="24">
        <v>-105615.50395733278</v>
      </c>
      <c r="M34" s="24">
        <v>282388.8135181723</v>
      </c>
      <c r="N34" s="24">
        <v>64710.357922422394</v>
      </c>
      <c r="O34" s="24">
        <v>72286.280896260665</v>
      </c>
      <c r="P34" s="24">
        <v>-100179.51326995257</v>
      </c>
      <c r="Q34" s="24">
        <v>-53013.634208931311</v>
      </c>
      <c r="R34" s="24">
        <v>-42472.955162348706</v>
      </c>
      <c r="S34" s="24">
        <v>-13906.252258795366</v>
      </c>
      <c r="T34" s="24">
        <v>-13269.324669140242</v>
      </c>
      <c r="U34" s="24">
        <v>-12695.443187319181</v>
      </c>
      <c r="V34" s="24">
        <v>-12080.09899031448</v>
      </c>
      <c r="W34" s="24">
        <v>210419.87252372946</v>
      </c>
      <c r="X34" s="24">
        <v>-13034.036768302332</v>
      </c>
      <c r="Y34" s="24">
        <v>-16598.87312416764</v>
      </c>
      <c r="Z34" s="24">
        <v>-14020.664360662206</v>
      </c>
      <c r="AA34" s="24">
        <v>-7573.2058814157117</v>
      </c>
      <c r="AB34" s="24">
        <v>-1686.9416360631831</v>
      </c>
      <c r="AC34" s="24">
        <v>-6185.550921637021</v>
      </c>
      <c r="AD34" s="24">
        <v>-5885.7388774602223</v>
      </c>
      <c r="AE34" s="24">
        <v>-5616.1630487757448</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1.60095027439573E-5</v>
      </c>
      <c r="D36" s="24">
        <v>1.5276243070213399E-5</v>
      </c>
      <c r="E36" s="24">
        <v>1.5601824296784399E-5</v>
      </c>
      <c r="F36" s="24">
        <v>2.0566937888500498E-5</v>
      </c>
      <c r="G36" s="24">
        <v>1.9624940725488898E-5</v>
      </c>
      <c r="H36" s="24">
        <v>1.8726088471064598E-5</v>
      </c>
      <c r="I36" s="24">
        <v>1.89051023501305E-5</v>
      </c>
      <c r="J36" s="24">
        <v>1.9324015019318502E-5</v>
      </c>
      <c r="K36" s="24">
        <v>1.8438945621779799E-5</v>
      </c>
      <c r="L36" s="24">
        <v>1.8876680231320002E-5</v>
      </c>
      <c r="M36" s="24">
        <v>2.1704821931485998E-5</v>
      </c>
      <c r="N36" s="24">
        <v>2.7586633493104301E-5</v>
      </c>
      <c r="O36" s="24">
        <v>2.6323123551642599E-5</v>
      </c>
      <c r="P36" s="24">
        <v>2.5117484295002698E-5</v>
      </c>
      <c r="Q36" s="24">
        <v>2.4031184919092697E-5</v>
      </c>
      <c r="R36" s="24">
        <v>2.2866399637092801E-5</v>
      </c>
      <c r="S36" s="24">
        <v>2.5187287087830801E-5</v>
      </c>
      <c r="T36" s="24">
        <v>2.40336708757664E-5</v>
      </c>
      <c r="U36" s="24">
        <v>2.9210696043506699E-5</v>
      </c>
      <c r="V36" s="24">
        <v>2.7794861204608798E-5</v>
      </c>
      <c r="W36" s="24">
        <v>2.6521814115976197E-5</v>
      </c>
      <c r="X36" s="24">
        <v>2.8265823694742199E-5</v>
      </c>
      <c r="Y36" s="24">
        <v>2.7043362628237698E-5</v>
      </c>
      <c r="Z36" s="24">
        <v>2.57325778762078E-5</v>
      </c>
      <c r="AA36" s="24">
        <v>2.45539865133236E-5</v>
      </c>
      <c r="AB36" s="24">
        <v>2.3872344929776799E-5</v>
      </c>
      <c r="AC36" s="24">
        <v>2.2839896254019801E-5</v>
      </c>
      <c r="AD36" s="24">
        <v>2.1732852423736199E-5</v>
      </c>
      <c r="AE36" s="24">
        <v>2.0737454594545599E-5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5.3662966335796493E-5</v>
      </c>
      <c r="D38" s="24">
        <v>5.3780152046056298E-5</v>
      </c>
      <c r="E38" s="24">
        <v>5.2832340042905195E-5</v>
      </c>
      <c r="F38" s="24">
        <v>5.0271570263854496E-5</v>
      </c>
      <c r="G38" s="24">
        <v>4.7969055576183501E-5</v>
      </c>
      <c r="H38" s="24">
        <v>4.5771999577372099E-5</v>
      </c>
      <c r="I38" s="24">
        <v>4.3792418581478198E-5</v>
      </c>
      <c r="J38" s="24">
        <v>4.4459411979516598E-5</v>
      </c>
      <c r="K38" s="24">
        <v>4.2423103017000302E-5</v>
      </c>
      <c r="L38" s="24">
        <v>4.3416457294700505E-5</v>
      </c>
      <c r="M38" s="24">
        <v>5.0780654180249601E-5</v>
      </c>
      <c r="N38" s="24">
        <v>7.1558702855481195E-5</v>
      </c>
      <c r="O38" s="24">
        <v>6.8281204987587796E-5</v>
      </c>
      <c r="P38" s="24">
        <v>6.5153821527102603E-5</v>
      </c>
      <c r="Q38" s="24">
        <v>6.2336001285561902E-5</v>
      </c>
      <c r="R38" s="24">
        <v>5.9314591518186607E-5</v>
      </c>
      <c r="S38" s="24">
        <v>7.3392666685971001E-5</v>
      </c>
      <c r="T38" s="24">
        <v>7.0031170473999711E-5</v>
      </c>
      <c r="U38" s="24">
        <v>3835.5017872522649</v>
      </c>
      <c r="V38" s="24">
        <v>3649.5960133207327</v>
      </c>
      <c r="W38" s="24">
        <v>3482.4389426218991</v>
      </c>
      <c r="X38" s="24">
        <v>3807.4270979838489</v>
      </c>
      <c r="Y38" s="24">
        <v>3642.7606993992945</v>
      </c>
      <c r="Z38" s="24">
        <v>3466.1970358598824</v>
      </c>
      <c r="AA38" s="24">
        <v>3307.4399183968635</v>
      </c>
      <c r="AB38" s="24">
        <v>10479.473678910228</v>
      </c>
      <c r="AC38" s="24">
        <v>10026.249718120074</v>
      </c>
      <c r="AD38" s="24">
        <v>11744.003825592599</v>
      </c>
      <c r="AE38" s="24">
        <v>11206.110516142206</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90116.217370522412</v>
      </c>
      <c r="D40" s="24">
        <v>85988.757003416409</v>
      </c>
      <c r="E40" s="24">
        <v>82269.852264763991</v>
      </c>
      <c r="F40" s="24">
        <v>104120.80049843506</v>
      </c>
      <c r="G40" s="24">
        <v>100403.19728616509</v>
      </c>
      <c r="H40" s="24">
        <v>95804.577524992608</v>
      </c>
      <c r="I40" s="24">
        <v>91661.151060157805</v>
      </c>
      <c r="J40" s="24">
        <v>102088.62301086081</v>
      </c>
      <c r="K40" s="24">
        <v>97412.80817768797</v>
      </c>
      <c r="L40" s="24">
        <v>92951.152804299389</v>
      </c>
      <c r="M40" s="24">
        <v>93514.223907601176</v>
      </c>
      <c r="N40" s="24">
        <v>97905.301828423195</v>
      </c>
      <c r="O40" s="24">
        <v>112154.28392298207</v>
      </c>
      <c r="P40" s="24">
        <v>107017.44648426209</v>
      </c>
      <c r="Q40" s="24">
        <v>104087.05898800137</v>
      </c>
      <c r="R40" s="24">
        <v>102012.6484313878</v>
      </c>
      <c r="S40" s="24">
        <v>107136.90255412002</v>
      </c>
      <c r="T40" s="24">
        <v>102229.86880865114</v>
      </c>
      <c r="U40" s="24">
        <v>97808.55649162551</v>
      </c>
      <c r="V40" s="24">
        <v>93067.801200587666</v>
      </c>
      <c r="W40" s="24">
        <v>95002.175535670103</v>
      </c>
      <c r="X40" s="24">
        <v>104258.8987866243</v>
      </c>
      <c r="Y40" s="24">
        <v>99749.833530907592</v>
      </c>
      <c r="Z40" s="24">
        <v>99883.229650507885</v>
      </c>
      <c r="AA40" s="24">
        <v>100032.81300264529</v>
      </c>
      <c r="AB40" s="24">
        <v>101630.50582767875</v>
      </c>
      <c r="AC40" s="24">
        <v>97235.115200282904</v>
      </c>
      <c r="AD40" s="24">
        <v>97568.401399149399</v>
      </c>
      <c r="AE40" s="24">
        <v>106618.31341123156</v>
      </c>
    </row>
    <row r="41" spans="1:31" x14ac:dyDescent="0.35">
      <c r="A41" s="28" t="s">
        <v>131</v>
      </c>
      <c r="B41" s="28" t="s">
        <v>68</v>
      </c>
      <c r="C41" s="24">
        <v>1.2753767855567529E-4</v>
      </c>
      <c r="D41" s="24">
        <v>2.1704958802221913E-4</v>
      </c>
      <c r="E41" s="24">
        <v>2.2988666522684258E-4</v>
      </c>
      <c r="F41" s="24">
        <v>4.9742983281902639E-4</v>
      </c>
      <c r="G41" s="24">
        <v>4.7705617037121665E-4</v>
      </c>
      <c r="H41" s="24">
        <v>4.6963758570341471E-4</v>
      </c>
      <c r="I41" s="24">
        <v>4.7370405083979714E-4</v>
      </c>
      <c r="J41" s="24">
        <v>5.6292042373832607E-4</v>
      </c>
      <c r="K41" s="24">
        <v>5.4451844257284254E-4</v>
      </c>
      <c r="L41" s="24">
        <v>5.9890743302648563E-4</v>
      </c>
      <c r="M41" s="24">
        <v>621.36703328592637</v>
      </c>
      <c r="N41" s="24">
        <v>4939.5013041361863</v>
      </c>
      <c r="O41" s="24">
        <v>7656.8640243206801</v>
      </c>
      <c r="P41" s="24">
        <v>7306.1679592292976</v>
      </c>
      <c r="Q41" s="24">
        <v>6990.1854507428525</v>
      </c>
      <c r="R41" s="24">
        <v>6651.3729802430616</v>
      </c>
      <c r="S41" s="24">
        <v>19013.555316429614</v>
      </c>
      <c r="T41" s="24">
        <v>18142.705456015134</v>
      </c>
      <c r="U41" s="24">
        <v>19675.300778719582</v>
      </c>
      <c r="V41" s="24">
        <v>24271.226737050136</v>
      </c>
      <c r="W41" s="24">
        <v>28055.475850014966</v>
      </c>
      <c r="X41" s="24">
        <v>48204.029905461342</v>
      </c>
      <c r="Y41" s="24">
        <v>46119.266678872467</v>
      </c>
      <c r="Z41" s="24">
        <v>43883.877819561509</v>
      </c>
      <c r="AA41" s="24">
        <v>41873.929200467952</v>
      </c>
      <c r="AB41" s="24">
        <v>48606.109606565005</v>
      </c>
      <c r="AC41" s="24">
        <v>46503.956942274228</v>
      </c>
      <c r="AD41" s="24">
        <v>44249.922247509174</v>
      </c>
      <c r="AE41" s="24">
        <v>45302.991597099113</v>
      </c>
    </row>
    <row r="42" spans="1:31" x14ac:dyDescent="0.35">
      <c r="A42" s="28" t="s">
        <v>131</v>
      </c>
      <c r="B42" s="28" t="s">
        <v>36</v>
      </c>
      <c r="C42" s="24">
        <v>5.5197977615323499E-5</v>
      </c>
      <c r="D42" s="24">
        <v>7.6106713130412394E-5</v>
      </c>
      <c r="E42" s="24">
        <v>7.28151942025964E-5</v>
      </c>
      <c r="F42" s="24">
        <v>1.0001673904314699E-4</v>
      </c>
      <c r="G42" s="24">
        <v>1.51130769177608E-4</v>
      </c>
      <c r="H42" s="24">
        <v>1.4420874915786199E-4</v>
      </c>
      <c r="I42" s="24">
        <v>2.4837366848193E-4</v>
      </c>
      <c r="J42" s="24">
        <v>7.5887088970783803E-4</v>
      </c>
      <c r="K42" s="24">
        <v>7.24113444089422E-4</v>
      </c>
      <c r="L42" s="24">
        <v>6.9094794255833598E-4</v>
      </c>
      <c r="M42" s="24">
        <v>6.6106531936359608E-4</v>
      </c>
      <c r="N42" s="24">
        <v>4964.5597200887796</v>
      </c>
      <c r="O42" s="24">
        <v>6327.5975807884506</v>
      </c>
      <c r="P42" s="24">
        <v>6037.7839487302399</v>
      </c>
      <c r="Q42" s="24">
        <v>5776.6574418575101</v>
      </c>
      <c r="R42" s="24">
        <v>5496.6643582836296</v>
      </c>
      <c r="S42" s="24">
        <v>8636.5243203293903</v>
      </c>
      <c r="T42" s="24">
        <v>8240.958317644081</v>
      </c>
      <c r="U42" s="24">
        <v>7884.5473103865697</v>
      </c>
      <c r="V42" s="24">
        <v>7502.3853531926197</v>
      </c>
      <c r="W42" s="24">
        <v>7158.7646490001498</v>
      </c>
      <c r="X42" s="24">
        <v>8159.1193355292298</v>
      </c>
      <c r="Y42" s="24">
        <v>7806.2477605712402</v>
      </c>
      <c r="Z42" s="24">
        <v>7427.8809621894397</v>
      </c>
      <c r="AA42" s="24">
        <v>7087.6726710231305</v>
      </c>
      <c r="AB42" s="24">
        <v>14623.4285821788</v>
      </c>
      <c r="AC42" s="24">
        <v>13990.9838215527</v>
      </c>
      <c r="AD42" s="24">
        <v>18018.356245344199</v>
      </c>
      <c r="AE42" s="24">
        <v>17193.088034766701</v>
      </c>
    </row>
    <row r="43" spans="1:31" x14ac:dyDescent="0.35">
      <c r="A43" s="28" t="s">
        <v>131</v>
      </c>
      <c r="B43" s="28" t="s">
        <v>73</v>
      </c>
      <c r="C43" s="24">
        <v>0</v>
      </c>
      <c r="D43" s="24">
        <v>0</v>
      </c>
      <c r="E43" s="24">
        <v>8.8384125907403792E-5</v>
      </c>
      <c r="F43" s="24">
        <v>1.10913321472993E-4</v>
      </c>
      <c r="G43" s="24">
        <v>1.0818576930387001E-4</v>
      </c>
      <c r="H43" s="24">
        <v>1.2773881941236502E-4</v>
      </c>
      <c r="I43" s="24">
        <v>1.4198746490707201E-4</v>
      </c>
      <c r="J43" s="24">
        <v>3.1357842696322699E-4</v>
      </c>
      <c r="K43" s="24">
        <v>2.9921605614349701E-4</v>
      </c>
      <c r="L43" s="24">
        <v>2.8551150384004896E-4</v>
      </c>
      <c r="M43" s="24">
        <v>2.7316349299653296E-4</v>
      </c>
      <c r="N43" s="24">
        <v>2458.49873440788</v>
      </c>
      <c r="O43" s="24">
        <v>4684.30710409727</v>
      </c>
      <c r="P43" s="24">
        <v>4469.75868533621</v>
      </c>
      <c r="Q43" s="24">
        <v>4276.4472846672006</v>
      </c>
      <c r="R43" s="24">
        <v>4069.1689971753799</v>
      </c>
      <c r="S43" s="24">
        <v>9612.9810981994397</v>
      </c>
      <c r="T43" s="24">
        <v>9172.6918839430309</v>
      </c>
      <c r="U43" s="24">
        <v>8775.9845803010085</v>
      </c>
      <c r="V43" s="24">
        <v>8350.61489051633</v>
      </c>
      <c r="W43" s="24">
        <v>7968.1439802858595</v>
      </c>
      <c r="X43" s="24">
        <v>16690.301504389601</v>
      </c>
      <c r="Y43" s="24">
        <v>15968.4671082764</v>
      </c>
      <c r="Z43" s="24">
        <v>15194.4796612803</v>
      </c>
      <c r="AA43" s="24">
        <v>14498.549289342602</v>
      </c>
      <c r="AB43" s="24">
        <v>13834.493605350901</v>
      </c>
      <c r="AC43" s="24">
        <v>13236.1692830177</v>
      </c>
      <c r="AD43" s="24">
        <v>13778.922943837499</v>
      </c>
      <c r="AE43" s="24">
        <v>13147.8272312517</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90116.217567732572</v>
      </c>
      <c r="D45" s="32">
        <v>85988.757289522386</v>
      </c>
      <c r="E45" s="32">
        <v>82269.852563084816</v>
      </c>
      <c r="F45" s="32">
        <v>-44507.075056881484</v>
      </c>
      <c r="G45" s="32">
        <v>-41417.294882395181</v>
      </c>
      <c r="H45" s="32">
        <v>-48593.088553040827</v>
      </c>
      <c r="I45" s="32">
        <v>50024.194729778719</v>
      </c>
      <c r="J45" s="32">
        <v>-9439.9674277345766</v>
      </c>
      <c r="K45" s="32">
        <v>-13272.239394538839</v>
      </c>
      <c r="L45" s="32">
        <v>-12664.35049183282</v>
      </c>
      <c r="M45" s="32">
        <v>376524.40453154489</v>
      </c>
      <c r="N45" s="32">
        <v>167555.1611541271</v>
      </c>
      <c r="O45" s="32">
        <v>192097.42893816775</v>
      </c>
      <c r="P45" s="32">
        <v>14144.101263810127</v>
      </c>
      <c r="Q45" s="32">
        <v>58063.6103161801</v>
      </c>
      <c r="R45" s="32">
        <v>66191.066331463153</v>
      </c>
      <c r="S45" s="32">
        <v>112244.20571033422</v>
      </c>
      <c r="T45" s="32">
        <v>107103.24968959087</v>
      </c>
      <c r="U45" s="32">
        <v>108623.91589948887</v>
      </c>
      <c r="V45" s="32">
        <v>108908.52498843892</v>
      </c>
      <c r="W45" s="32">
        <v>336959.9628785582</v>
      </c>
      <c r="X45" s="32">
        <v>143236.31905003299</v>
      </c>
      <c r="Y45" s="32">
        <v>132912.98781205507</v>
      </c>
      <c r="Z45" s="32">
        <v>133212.64017099966</v>
      </c>
      <c r="AA45" s="32">
        <v>137640.97626464837</v>
      </c>
      <c r="AB45" s="32">
        <v>159029.14750096312</v>
      </c>
      <c r="AC45" s="32">
        <v>147579.77096188007</v>
      </c>
      <c r="AD45" s="32">
        <v>147676.5886165238</v>
      </c>
      <c r="AE45" s="32">
        <v>157511.25249643461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-289620.4498512455</v>
      </c>
      <c r="G49" s="24">
        <v>-285423.94906454987</v>
      </c>
      <c r="H49" s="24">
        <v>-303788.55839376693</v>
      </c>
      <c r="I49" s="24">
        <v>-468378.12758592231</v>
      </c>
      <c r="J49" s="24">
        <v>-445675.96434356656</v>
      </c>
      <c r="K49" s="24">
        <v>-391742.18246617669</v>
      </c>
      <c r="L49" s="24">
        <v>-341813.96883989463</v>
      </c>
      <c r="M49" s="24">
        <v>-294242.57947163092</v>
      </c>
      <c r="N49" s="24">
        <v>-248781.5915629853</v>
      </c>
      <c r="O49" s="24">
        <v>-237387.01475566751</v>
      </c>
      <c r="P49" s="24">
        <v>-226514.32696675413</v>
      </c>
      <c r="Q49" s="24">
        <v>-216717.86928298837</v>
      </c>
      <c r="R49" s="24">
        <v>-206213.61053182519</v>
      </c>
      <c r="S49" s="24">
        <v>-196768.71226118962</v>
      </c>
      <c r="T49" s="24">
        <v>-187756.4047912244</v>
      </c>
      <c r="U49" s="24">
        <v>-179636.17814144099</v>
      </c>
      <c r="V49" s="24">
        <v>-170929.25931416231</v>
      </c>
      <c r="W49" s="24">
        <v>-163100.4382119384</v>
      </c>
      <c r="X49" s="24">
        <v>-155630.1890715691</v>
      </c>
      <c r="Y49" s="24">
        <v>-148899.38055286621</v>
      </c>
      <c r="Z49" s="24">
        <v>-141682.26632182873</v>
      </c>
      <c r="AA49" s="24">
        <v>-135193.00216166201</v>
      </c>
      <c r="AB49" s="24">
        <v>-129000.9562097696</v>
      </c>
      <c r="AC49" s="24">
        <v>-88405.292262137591</v>
      </c>
      <c r="AD49" s="24">
        <v>0</v>
      </c>
      <c r="AE49" s="24">
        <v>0</v>
      </c>
    </row>
    <row r="50" spans="1:31" x14ac:dyDescent="0.35">
      <c r="A50" s="28" t="s">
        <v>132</v>
      </c>
      <c r="B50" s="28" t="s">
        <v>20</v>
      </c>
      <c r="C50" s="24">
        <v>1.38306433263512E-5</v>
      </c>
      <c r="D50" s="24">
        <v>1.31971787412642E-5</v>
      </c>
      <c r="E50" s="24">
        <v>1.2626417479426401E-5</v>
      </c>
      <c r="F50" s="24">
        <v>1.9762213342148098E-5</v>
      </c>
      <c r="G50" s="24">
        <v>1.8857073792252198E-5</v>
      </c>
      <c r="H50" s="24">
        <v>1.7993391015977899E-5</v>
      </c>
      <c r="I50" s="24">
        <v>1.7215199649295099E-5</v>
      </c>
      <c r="J50" s="24">
        <v>1.7706209823474699E-5</v>
      </c>
      <c r="K50" s="24">
        <v>1.68952383744518E-5</v>
      </c>
      <c r="L50" s="24">
        <v>1.7133997531445701E-5</v>
      </c>
      <c r="M50" s="24">
        <v>1.9017758500549798E-5</v>
      </c>
      <c r="N50" s="24">
        <v>2.2782942578797701E-5</v>
      </c>
      <c r="O50" s="24">
        <v>2.1739449016915402E-5</v>
      </c>
      <c r="P50" s="24">
        <v>2.0743749053683603E-5</v>
      </c>
      <c r="Q50" s="24">
        <v>1.98466081861353E-5</v>
      </c>
      <c r="R50" s="24">
        <v>1.88846482498834E-5</v>
      </c>
      <c r="S50" s="24">
        <v>2.2100586276511803E-5</v>
      </c>
      <c r="T50" s="24">
        <v>2.10883456752987E-5</v>
      </c>
      <c r="U50" s="24">
        <v>2.3576008769009698E-5</v>
      </c>
      <c r="V50" s="24">
        <v>2.2433285756603201E-5</v>
      </c>
      <c r="W50" s="24">
        <v>3.61123260194464E-5</v>
      </c>
      <c r="X50" s="24">
        <v>3.4458326340715005E-5</v>
      </c>
      <c r="Y50" s="24">
        <v>4.0677060524231904E-5</v>
      </c>
      <c r="Z50" s="24">
        <v>3.8705453981601501E-5</v>
      </c>
      <c r="AA50" s="24">
        <v>3.6932685082244194E-5</v>
      </c>
      <c r="AB50" s="24">
        <v>3.52411117056684E-5</v>
      </c>
      <c r="AC50" s="24">
        <v>3.3716978269269398E-5</v>
      </c>
      <c r="AD50" s="24">
        <v>3.8890810402532294E-5</v>
      </c>
      <c r="AE50" s="24">
        <v>3.7109551896039103E-5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5.1716369270049899E-5</v>
      </c>
      <c r="D52" s="24">
        <v>5.0310692595715396E-5</v>
      </c>
      <c r="E52" s="24">
        <v>4.8134818876578799E-5</v>
      </c>
      <c r="F52" s="24">
        <v>4.5801736726533597E-5</v>
      </c>
      <c r="G52" s="24">
        <v>4.37039472407433E-5</v>
      </c>
      <c r="H52" s="24">
        <v>4.1702239716931006E-5</v>
      </c>
      <c r="I52" s="24">
        <v>3.9898670679264197E-5</v>
      </c>
      <c r="J52" s="24">
        <v>3.7964792489943499E-5</v>
      </c>
      <c r="K52" s="24">
        <v>3.6903864057307809E-5</v>
      </c>
      <c r="L52" s="24">
        <v>3.74816886359135E-5</v>
      </c>
      <c r="M52" s="24">
        <v>3.8291677034418101E-5</v>
      </c>
      <c r="N52" s="24">
        <v>7.3865525162224714E-5</v>
      </c>
      <c r="O52" s="24">
        <v>7.048237130994001E-5</v>
      </c>
      <c r="P52" s="24">
        <v>6.7254171070495596E-5</v>
      </c>
      <c r="Q52" s="24">
        <v>1.135532013333356E-4</v>
      </c>
      <c r="R52" s="24">
        <v>1.080493072023409E-4</v>
      </c>
      <c r="S52" s="24">
        <v>1.589755246284222E-4</v>
      </c>
      <c r="T52" s="24">
        <v>1.5169420282932312E-4</v>
      </c>
      <c r="U52" s="24">
        <v>2.1387521983952208E-4</v>
      </c>
      <c r="V52" s="24">
        <v>2.0350874356744951E-4</v>
      </c>
      <c r="W52" s="24">
        <v>3515.1895291872047</v>
      </c>
      <c r="X52" s="24">
        <v>3354.1884807134829</v>
      </c>
      <c r="Y52" s="24">
        <v>4436.8024136097592</v>
      </c>
      <c r="Z52" s="24">
        <v>7316.9990095761741</v>
      </c>
      <c r="AA52" s="24">
        <v>6981.8692811670899</v>
      </c>
      <c r="AB52" s="24">
        <v>6662.0890060948968</v>
      </c>
      <c r="AC52" s="24">
        <v>6373.9620963861335</v>
      </c>
      <c r="AD52" s="24">
        <v>6065.0178260109287</v>
      </c>
      <c r="AE52" s="24">
        <v>8063.7171519545418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1.445793430648E-3</v>
      </c>
      <c r="D54" s="24">
        <v>1.3795738836568684E-3</v>
      </c>
      <c r="E54" s="24">
        <v>1.4029307892088113E-3</v>
      </c>
      <c r="F54" s="24">
        <v>17311.487728937078</v>
      </c>
      <c r="G54" s="24">
        <v>16518.595154623075</v>
      </c>
      <c r="H54" s="24">
        <v>20448.166231725605</v>
      </c>
      <c r="I54" s="24">
        <v>48154.780072414891</v>
      </c>
      <c r="J54" s="24">
        <v>55105.620384431444</v>
      </c>
      <c r="K54" s="24">
        <v>52581.698819172401</v>
      </c>
      <c r="L54" s="24">
        <v>50173.37671587638</v>
      </c>
      <c r="M54" s="24">
        <v>48140.85630068816</v>
      </c>
      <c r="N54" s="24">
        <v>51513.38587135078</v>
      </c>
      <c r="O54" s="24">
        <v>56171.478742025429</v>
      </c>
      <c r="P54" s="24">
        <v>67106.273465822262</v>
      </c>
      <c r="Q54" s="24">
        <v>64204.012151377312</v>
      </c>
      <c r="R54" s="24">
        <v>61092.060775567654</v>
      </c>
      <c r="S54" s="24">
        <v>86099.161100555109</v>
      </c>
      <c r="T54" s="24">
        <v>85587.141677090476</v>
      </c>
      <c r="U54" s="24">
        <v>83412.949764666308</v>
      </c>
      <c r="V54" s="24">
        <v>79369.962073733026</v>
      </c>
      <c r="W54" s="24">
        <v>77798.63403667591</v>
      </c>
      <c r="X54" s="24">
        <v>79111.817808109117</v>
      </c>
      <c r="Y54" s="24">
        <v>75690.331909971457</v>
      </c>
      <c r="Z54" s="24">
        <v>72021.641210979869</v>
      </c>
      <c r="AA54" s="24">
        <v>74313.698107796983</v>
      </c>
      <c r="AB54" s="24">
        <v>70910.017296709368</v>
      </c>
      <c r="AC54" s="24">
        <v>67843.248897646612</v>
      </c>
      <c r="AD54" s="24">
        <v>64554.904271067171</v>
      </c>
      <c r="AE54" s="24">
        <v>61598.191095193433</v>
      </c>
    </row>
    <row r="55" spans="1:31" x14ac:dyDescent="0.35">
      <c r="A55" s="28" t="s">
        <v>132</v>
      </c>
      <c r="B55" s="28" t="s">
        <v>68</v>
      </c>
      <c r="C55" s="24">
        <v>4.0824992660766602E-5</v>
      </c>
      <c r="D55" s="24">
        <v>5.836516975253311E-5</v>
      </c>
      <c r="E55" s="24">
        <v>6.1226846461846118E-5</v>
      </c>
      <c r="F55" s="24">
        <v>2.9451501575778746E-4</v>
      </c>
      <c r="G55" s="24">
        <v>4.7646310415606284E-4</v>
      </c>
      <c r="H55" s="24">
        <v>4.816331271042531E-4</v>
      </c>
      <c r="I55" s="24">
        <v>1888.05932012272</v>
      </c>
      <c r="J55" s="24">
        <v>1796.5455780547195</v>
      </c>
      <c r="K55" s="24">
        <v>1714.2610470796546</v>
      </c>
      <c r="L55" s="24">
        <v>1778.4563568085202</v>
      </c>
      <c r="M55" s="24">
        <v>6953.0165502425734</v>
      </c>
      <c r="N55" s="24">
        <v>22633.073275427007</v>
      </c>
      <c r="O55" s="24">
        <v>21596.44395650411</v>
      </c>
      <c r="P55" s="24">
        <v>20607.293843421772</v>
      </c>
      <c r="Q55" s="24">
        <v>19716.054490850329</v>
      </c>
      <c r="R55" s="24">
        <v>18760.422458249002</v>
      </c>
      <c r="S55" s="24">
        <v>17901.166624920097</v>
      </c>
      <c r="T55" s="24">
        <v>17081.265859253039</v>
      </c>
      <c r="U55" s="24">
        <v>18442.491230374388</v>
      </c>
      <c r="V55" s="24">
        <v>17548.588528502783</v>
      </c>
      <c r="W55" s="24">
        <v>21053.138901106089</v>
      </c>
      <c r="X55" s="24">
        <v>20088.873004879752</v>
      </c>
      <c r="Y55" s="24">
        <v>19220.054700364781</v>
      </c>
      <c r="Z55" s="24">
        <v>18288.46364858804</v>
      </c>
      <c r="AA55" s="24">
        <v>17450.824092001389</v>
      </c>
      <c r="AB55" s="24">
        <v>25049.034010347499</v>
      </c>
      <c r="AC55" s="24">
        <v>23965.69502253328</v>
      </c>
      <c r="AD55" s="24">
        <v>22804.084026897512</v>
      </c>
      <c r="AE55" s="24">
        <v>26978.890923698018</v>
      </c>
    </row>
    <row r="56" spans="1:31" x14ac:dyDescent="0.35">
      <c r="A56" s="28" t="s">
        <v>132</v>
      </c>
      <c r="B56" s="28" t="s">
        <v>36</v>
      </c>
      <c r="C56" s="24">
        <v>5.1302332923885398E-5</v>
      </c>
      <c r="D56" s="24">
        <v>7.5786389148835303E-5</v>
      </c>
      <c r="E56" s="24">
        <v>7.2508723827422998E-5</v>
      </c>
      <c r="F56" s="24">
        <v>9.9017120673913208E-5</v>
      </c>
      <c r="G56" s="24">
        <v>1.5340143389041099E-4</v>
      </c>
      <c r="H56" s="24">
        <v>1.5569736924383901E-4</v>
      </c>
      <c r="I56" s="24">
        <v>1.7670211181023199E-4</v>
      </c>
      <c r="J56" s="24">
        <v>2.0697267174380198E-4</v>
      </c>
      <c r="K56" s="24">
        <v>2.25870954440933E-4</v>
      </c>
      <c r="L56" s="24">
        <v>2.56553073141034E-4</v>
      </c>
      <c r="M56" s="24">
        <v>2.7851116334213599E-4</v>
      </c>
      <c r="N56" s="24">
        <v>5.1003053976545797E-3</v>
      </c>
      <c r="O56" s="24">
        <v>4.8667036217786503E-3</v>
      </c>
      <c r="P56" s="24">
        <v>4.6438011639705198E-3</v>
      </c>
      <c r="Q56" s="24">
        <v>4.4439116085036598E-3</v>
      </c>
      <c r="R56" s="24">
        <v>4.22851636879656E-3</v>
      </c>
      <c r="S56" s="24">
        <v>4.0409024097398097E-3</v>
      </c>
      <c r="T56" s="24">
        <v>3.8558229085219804E-3</v>
      </c>
      <c r="U56" s="24">
        <v>3.6902526960095102E-3</v>
      </c>
      <c r="V56" s="24">
        <v>3.5113871077480899E-3</v>
      </c>
      <c r="W56" s="24">
        <v>3.3525330786540902E-3</v>
      </c>
      <c r="X56" s="24">
        <v>3.2000918737457801E-3</v>
      </c>
      <c r="Y56" s="24">
        <v>3.0616919542125901E-3</v>
      </c>
      <c r="Z56" s="24">
        <v>2.9154308719754399E-3</v>
      </c>
      <c r="AA56" s="24">
        <v>2.7829715382778103E-3</v>
      </c>
      <c r="AB56" s="24">
        <v>2.6555071919559599E-3</v>
      </c>
      <c r="AC56" s="24">
        <v>2.5414802874294501E-3</v>
      </c>
      <c r="AD56" s="24">
        <v>2.4198596708471499E-3</v>
      </c>
      <c r="AE56" s="24">
        <v>2.4205121918044799E-3</v>
      </c>
    </row>
    <row r="57" spans="1:31" x14ac:dyDescent="0.35">
      <c r="A57" s="28" t="s">
        <v>132</v>
      </c>
      <c r="B57" s="28" t="s">
        <v>73</v>
      </c>
      <c r="C57" s="24">
        <v>0</v>
      </c>
      <c r="D57" s="24">
        <v>0</v>
      </c>
      <c r="E57" s="24">
        <v>9.7456978712728696E-5</v>
      </c>
      <c r="F57" s="24">
        <v>1.79536853842768E-4</v>
      </c>
      <c r="G57" s="24">
        <v>1.7131379176649799E-4</v>
      </c>
      <c r="H57" s="24">
        <v>1.89941233091305E-4</v>
      </c>
      <c r="I57" s="24">
        <v>1.8172651538537199E-4</v>
      </c>
      <c r="J57" s="24">
        <v>1.7291827845562199E-4</v>
      </c>
      <c r="K57" s="24">
        <v>2.0200519202253901E-4</v>
      </c>
      <c r="L57" s="24">
        <v>2.24435392262481E-4</v>
      </c>
      <c r="M57" s="24">
        <v>2.7339350801323698E-4</v>
      </c>
      <c r="N57" s="24">
        <v>1702.2548551074199</v>
      </c>
      <c r="O57" s="24">
        <v>1624.2889832344599</v>
      </c>
      <c r="P57" s="24">
        <v>1549.89406735476</v>
      </c>
      <c r="Q57" s="24">
        <v>2228.7921938096802</v>
      </c>
      <c r="R57" s="24">
        <v>2120.7632159325499</v>
      </c>
      <c r="S57" s="24">
        <v>5031.4580561171797</v>
      </c>
      <c r="T57" s="24">
        <v>4801.0095936202697</v>
      </c>
      <c r="U57" s="24">
        <v>4593.3720108100797</v>
      </c>
      <c r="V57" s="24">
        <v>4370.7324642810599</v>
      </c>
      <c r="W57" s="24">
        <v>8633.169687379399</v>
      </c>
      <c r="X57" s="24">
        <v>8237.7573320060401</v>
      </c>
      <c r="Y57" s="24">
        <v>7881.4847633222398</v>
      </c>
      <c r="Z57" s="24">
        <v>7711.88080716488</v>
      </c>
      <c r="AA57" s="24">
        <v>7358.6648894032496</v>
      </c>
      <c r="AB57" s="24">
        <v>7021.6268000702303</v>
      </c>
      <c r="AC57" s="24">
        <v>6717.9503362491196</v>
      </c>
      <c r="AD57" s="24">
        <v>6392.3330309346193</v>
      </c>
      <c r="AE57" s="24">
        <v>6099.5544164023695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1.5521654359051677E-3</v>
      </c>
      <c r="D59" s="32">
        <v>1.5014469247463811E-3</v>
      </c>
      <c r="E59" s="32">
        <v>1.5249188720266626E-3</v>
      </c>
      <c r="F59" s="32">
        <v>-272308.9617622295</v>
      </c>
      <c r="G59" s="32">
        <v>-268905.35337090265</v>
      </c>
      <c r="H59" s="32">
        <v>-283340.39162071259</v>
      </c>
      <c r="I59" s="32">
        <v>-418335.28813627083</v>
      </c>
      <c r="J59" s="32">
        <v>-388773.79832540941</v>
      </c>
      <c r="K59" s="32">
        <v>-337446.22254612553</v>
      </c>
      <c r="L59" s="32">
        <v>-289862.13571259397</v>
      </c>
      <c r="M59" s="32">
        <v>-239148.7065633907</v>
      </c>
      <c r="N59" s="32">
        <v>-174635.13231955902</v>
      </c>
      <c r="O59" s="32">
        <v>-159619.09196491615</v>
      </c>
      <c r="P59" s="32">
        <v>-138800.75956951219</v>
      </c>
      <c r="Q59" s="32">
        <v>-132797.80250736093</v>
      </c>
      <c r="R59" s="32">
        <v>-126361.12717107456</v>
      </c>
      <c r="S59" s="32">
        <v>-92768.384354638329</v>
      </c>
      <c r="T59" s="32">
        <v>-85087.997082098344</v>
      </c>
      <c r="U59" s="32">
        <v>-77780.736908949068</v>
      </c>
      <c r="V59" s="32">
        <v>-74010.708485984476</v>
      </c>
      <c r="W59" s="32">
        <v>-60733.47570885688</v>
      </c>
      <c r="X59" s="32">
        <v>-53075.309743408412</v>
      </c>
      <c r="Y59" s="32">
        <v>-49552.191488243159</v>
      </c>
      <c r="Z59" s="32">
        <v>-44055.162413979218</v>
      </c>
      <c r="AA59" s="32">
        <v>-36446.610643763866</v>
      </c>
      <c r="AB59" s="32">
        <v>-26379.815861376719</v>
      </c>
      <c r="AC59" s="32">
        <v>9777.613788145416</v>
      </c>
      <c r="AD59" s="32">
        <v>93424.006162866426</v>
      </c>
      <c r="AE59" s="32">
        <v>96640.799207955541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1.37735429767666E-5</v>
      </c>
      <c r="D64" s="24">
        <v>1.3142693674888401E-5</v>
      </c>
      <c r="E64" s="24">
        <v>1.5770761925629902E-5</v>
      </c>
      <c r="F64" s="24">
        <v>1.7290194111674799E-5</v>
      </c>
      <c r="G64" s="24">
        <v>1.64982768175488E-5</v>
      </c>
      <c r="H64" s="24">
        <v>1.5742630544828701E-5</v>
      </c>
      <c r="I64" s="24">
        <v>1.50617817171684E-5</v>
      </c>
      <c r="J64" s="24">
        <v>1.4331741075230901E-5</v>
      </c>
      <c r="K64" s="24">
        <v>1.3675325448020101E-5</v>
      </c>
      <c r="L64" s="24">
        <v>1.30489746589463E-5</v>
      </c>
      <c r="M64" s="24">
        <v>1.3183865078697299E-5</v>
      </c>
      <c r="N64" s="24">
        <v>1.9133608796377698E-5</v>
      </c>
      <c r="O64" s="24">
        <v>1.8257260294618499E-5</v>
      </c>
      <c r="P64" s="24">
        <v>1.7421049892509501E-5</v>
      </c>
      <c r="Q64" s="24">
        <v>1.6667611554351798E-5</v>
      </c>
      <c r="R64" s="24">
        <v>1.5859736757916897E-5</v>
      </c>
      <c r="S64" s="24">
        <v>2.4299918541671102E-5</v>
      </c>
      <c r="T64" s="24">
        <v>2.3186945164118999E-5</v>
      </c>
      <c r="U64" s="24">
        <v>2.21841391599344E-5</v>
      </c>
      <c r="V64" s="24">
        <v>2.11088797054246E-5</v>
      </c>
      <c r="W64" s="24">
        <v>2.6172009146499801E-5</v>
      </c>
      <c r="X64" s="24">
        <v>2.4973291160381801E-5</v>
      </c>
      <c r="Y64" s="24">
        <v>2.4322400248819001E-5</v>
      </c>
      <c r="Z64" s="24">
        <v>2.31434998355387E-5</v>
      </c>
      <c r="AA64" s="24">
        <v>2.2083492200691502E-5</v>
      </c>
      <c r="AB64" s="24">
        <v>2.1072034534255298E-5</v>
      </c>
      <c r="AC64" s="24">
        <v>2.01606957355577E-5</v>
      </c>
      <c r="AD64" s="24">
        <v>1.9183512057486198E-5</v>
      </c>
      <c r="AE64" s="24">
        <v>1.8304877910161098E-5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5.1689347607216705E-5</v>
      </c>
      <c r="D66" s="24">
        <v>5.0267375593436803E-5</v>
      </c>
      <c r="E66" s="24">
        <v>4.8093375279773005E-5</v>
      </c>
      <c r="F66" s="24">
        <v>4.5762301890084593E-5</v>
      </c>
      <c r="G66" s="24">
        <v>4.36663185800244E-5</v>
      </c>
      <c r="H66" s="24">
        <v>4.1666334506335809E-5</v>
      </c>
      <c r="I66" s="24">
        <v>3.9864318323541005E-5</v>
      </c>
      <c r="J66" s="24">
        <v>3.7932105183966397E-5</v>
      </c>
      <c r="K66" s="24">
        <v>3.6894160118593903E-5</v>
      </c>
      <c r="L66" s="24">
        <v>3.73771407553879E-5</v>
      </c>
      <c r="M66" s="24">
        <v>3.7965072798179499E-5</v>
      </c>
      <c r="N66" s="24">
        <v>6.7956958294943505E-5</v>
      </c>
      <c r="O66" s="24">
        <v>6.4844425828137689E-5</v>
      </c>
      <c r="P66" s="24">
        <v>6.1874452101451895E-5</v>
      </c>
      <c r="Q66" s="24">
        <v>1.2502051601373241E-4</v>
      </c>
      <c r="R66" s="24">
        <v>1.189608041230744E-4</v>
      </c>
      <c r="S66" s="24">
        <v>417.31285422065491</v>
      </c>
      <c r="T66" s="24">
        <v>398.19928821995563</v>
      </c>
      <c r="U66" s="24">
        <v>380.97767861948569</v>
      </c>
      <c r="V66" s="24">
        <v>362.51178963729427</v>
      </c>
      <c r="W66" s="24">
        <v>1502.1708450998544</v>
      </c>
      <c r="X66" s="24">
        <v>1433.3691264330203</v>
      </c>
      <c r="Y66" s="24">
        <v>2267.2221782744164</v>
      </c>
      <c r="Z66" s="24">
        <v>2157.330509046752</v>
      </c>
      <c r="AA66" s="24">
        <v>2058.5214772785021</v>
      </c>
      <c r="AB66" s="24">
        <v>1964.2380500562592</v>
      </c>
      <c r="AC66" s="24">
        <v>1879.2872427678358</v>
      </c>
      <c r="AD66" s="24">
        <v>1788.1986789539474</v>
      </c>
      <c r="AE66" s="24">
        <v>1706.2964505573582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4141.3728363694981</v>
      </c>
      <c r="D68" s="24">
        <v>3951.6916361838994</v>
      </c>
      <c r="E68" s="24">
        <v>5731.1559871742993</v>
      </c>
      <c r="F68" s="24">
        <v>21069.37719221973</v>
      </c>
      <c r="G68" s="24">
        <v>20104.36754182398</v>
      </c>
      <c r="H68" s="24">
        <v>19183.557099947655</v>
      </c>
      <c r="I68" s="24">
        <v>18833.169400681585</v>
      </c>
      <c r="J68" s="24">
        <v>28657.78347151649</v>
      </c>
      <c r="K68" s="24">
        <v>27345.213225293042</v>
      </c>
      <c r="L68" s="24">
        <v>26092.760954982827</v>
      </c>
      <c r="M68" s="24">
        <v>24964.282283811834</v>
      </c>
      <c r="N68" s="24">
        <v>36557.763506073316</v>
      </c>
      <c r="O68" s="24">
        <v>34883.362128780645</v>
      </c>
      <c r="P68" s="24">
        <v>33285.650902219466</v>
      </c>
      <c r="Q68" s="24">
        <v>33646.586411682307</v>
      </c>
      <c r="R68" s="24">
        <v>32015.745154416003</v>
      </c>
      <c r="S68" s="24">
        <v>30795.168094854092</v>
      </c>
      <c r="T68" s="24">
        <v>31455.819926073687</v>
      </c>
      <c r="U68" s="24">
        <v>31603.060501942837</v>
      </c>
      <c r="V68" s="24">
        <v>30071.268384026782</v>
      </c>
      <c r="W68" s="24">
        <v>33207.820831334291</v>
      </c>
      <c r="X68" s="24">
        <v>32359.499552899913</v>
      </c>
      <c r="Y68" s="24">
        <v>36275.374821856116</v>
      </c>
      <c r="Z68" s="24">
        <v>34741.034502324546</v>
      </c>
      <c r="AA68" s="24">
        <v>33312.040808566861</v>
      </c>
      <c r="AB68" s="24">
        <v>42473.16123187109</v>
      </c>
      <c r="AC68" s="24">
        <v>40636.250816513493</v>
      </c>
      <c r="AD68" s="24">
        <v>38666.622314212924</v>
      </c>
      <c r="AE68" s="24">
        <v>37632.59980080356</v>
      </c>
    </row>
    <row r="69" spans="1:31" x14ac:dyDescent="0.35">
      <c r="A69" s="28" t="s">
        <v>133</v>
      </c>
      <c r="B69" s="28" t="s">
        <v>68</v>
      </c>
      <c r="C69" s="24">
        <v>1.3148719109190221E-4</v>
      </c>
      <c r="D69" s="24">
        <v>2.2576601599768421E-4</v>
      </c>
      <c r="E69" s="24">
        <v>2.5629431967258968E-4</v>
      </c>
      <c r="F69" s="24">
        <v>6.083755341936949E-4</v>
      </c>
      <c r="G69" s="24">
        <v>9.1811288877035452E-4</v>
      </c>
      <c r="H69" s="24">
        <v>8.7606191641682505E-4</v>
      </c>
      <c r="I69" s="24">
        <v>1.5266406101333094E-3</v>
      </c>
      <c r="J69" s="24">
        <v>1.4542345463992312E-3</v>
      </c>
      <c r="K69" s="24">
        <v>1.387628383416286E-3</v>
      </c>
      <c r="L69" s="24">
        <v>2.1864891747965525E-3</v>
      </c>
      <c r="M69" s="24">
        <v>796.12084682592001</v>
      </c>
      <c r="N69" s="24">
        <v>757.53312676410849</v>
      </c>
      <c r="O69" s="24">
        <v>722.83712181154544</v>
      </c>
      <c r="P69" s="24">
        <v>689.73009047069434</v>
      </c>
      <c r="Q69" s="24">
        <v>659.90013783591974</v>
      </c>
      <c r="R69" s="24">
        <v>627.91522279916001</v>
      </c>
      <c r="S69" s="24">
        <v>3921.203749215967</v>
      </c>
      <c r="T69" s="24">
        <v>3741.6066331702136</v>
      </c>
      <c r="U69" s="24">
        <v>7280.2605677862384</v>
      </c>
      <c r="V69" s="24">
        <v>6927.3882676959593</v>
      </c>
      <c r="W69" s="24">
        <v>6610.1033319283115</v>
      </c>
      <c r="X69" s="24">
        <v>6307.3505983204113</v>
      </c>
      <c r="Y69" s="24">
        <v>8195.0657671279077</v>
      </c>
      <c r="Z69" s="24">
        <v>7797.8530611082415</v>
      </c>
      <c r="AA69" s="24">
        <v>7440.6994828280031</v>
      </c>
      <c r="AB69" s="24">
        <v>7099.9040838413093</v>
      </c>
      <c r="AC69" s="24">
        <v>6792.8422266619318</v>
      </c>
      <c r="AD69" s="24">
        <v>6463.5949309001153</v>
      </c>
      <c r="AE69" s="24">
        <v>6669.3348904830036</v>
      </c>
    </row>
    <row r="70" spans="1:31" x14ac:dyDescent="0.35">
      <c r="A70" s="28" t="s">
        <v>133</v>
      </c>
      <c r="B70" s="28" t="s">
        <v>36</v>
      </c>
      <c r="C70" s="24">
        <v>5.3133989671856098E-5</v>
      </c>
      <c r="D70" s="24">
        <v>8.1871984053967099E-5</v>
      </c>
      <c r="E70" s="24">
        <v>7.8331124462386597E-5</v>
      </c>
      <c r="F70" s="24">
        <v>9.83808330327622E-5</v>
      </c>
      <c r="G70" s="24">
        <v>1.5112116247818899E-4</v>
      </c>
      <c r="H70" s="24">
        <v>1.5762944083994401E-4</v>
      </c>
      <c r="I70" s="24">
        <v>1.94730626714957E-4</v>
      </c>
      <c r="J70" s="24">
        <v>2.3560771044867302E-4</v>
      </c>
      <c r="K70" s="24">
        <v>2.8268534529270103E-4</v>
      </c>
      <c r="L70" s="24">
        <v>2.8689054414261599E-4</v>
      </c>
      <c r="M70" s="24">
        <v>2.9928000067805198E-4</v>
      </c>
      <c r="N70" s="24">
        <v>808.81991692973702</v>
      </c>
      <c r="O70" s="24">
        <v>771.77472958752594</v>
      </c>
      <c r="P70" s="24">
        <v>736.42626839720003</v>
      </c>
      <c r="Q70" s="24">
        <v>3374.4910291390497</v>
      </c>
      <c r="R70" s="24">
        <v>3210.9303267344399</v>
      </c>
      <c r="S70" s="24">
        <v>3777.4425553913698</v>
      </c>
      <c r="T70" s="24">
        <v>3604.42991783157</v>
      </c>
      <c r="U70" s="24">
        <v>3990.9818501841396</v>
      </c>
      <c r="V70" s="24">
        <v>3797.5399980460097</v>
      </c>
      <c r="W70" s="24">
        <v>4058.9871116558702</v>
      </c>
      <c r="X70" s="24">
        <v>3873.0793041521702</v>
      </c>
      <c r="Y70" s="24">
        <v>3705.5735308217099</v>
      </c>
      <c r="Z70" s="24">
        <v>3525.9653511890201</v>
      </c>
      <c r="AA70" s="24">
        <v>3364.4707547506</v>
      </c>
      <c r="AB70" s="24">
        <v>3210.37285694207</v>
      </c>
      <c r="AC70" s="24">
        <v>3071.5282990161904</v>
      </c>
      <c r="AD70" s="24">
        <v>2922.6521222087099</v>
      </c>
      <c r="AE70" s="24">
        <v>2788.7901931688798</v>
      </c>
    </row>
    <row r="71" spans="1:31" x14ac:dyDescent="0.35">
      <c r="A71" s="28" t="s">
        <v>133</v>
      </c>
      <c r="B71" s="28" t="s">
        <v>73</v>
      </c>
      <c r="C71" s="24">
        <v>0</v>
      </c>
      <c r="D71" s="24">
        <v>0</v>
      </c>
      <c r="E71" s="24">
        <v>7.304931769089281E-5</v>
      </c>
      <c r="F71" s="24">
        <v>7.2766471478655502E-5</v>
      </c>
      <c r="G71" s="24">
        <v>6.9433655963440396E-5</v>
      </c>
      <c r="H71" s="24">
        <v>7.6333724506668502E-5</v>
      </c>
      <c r="I71" s="24">
        <v>7.3032387624416697E-5</v>
      </c>
      <c r="J71" s="24">
        <v>6.9492526793557403E-5</v>
      </c>
      <c r="K71" s="24">
        <v>6.8475458841137595E-5</v>
      </c>
      <c r="L71" s="24">
        <v>7.0909114644392512E-5</v>
      </c>
      <c r="M71" s="24">
        <v>7.1397180194744401E-5</v>
      </c>
      <c r="N71" s="24">
        <v>1.39967945278119E-4</v>
      </c>
      <c r="O71" s="24">
        <v>1.33557199639689E-4</v>
      </c>
      <c r="P71" s="24">
        <v>1.2744007594133299E-4</v>
      </c>
      <c r="Q71" s="24">
        <v>1.4367713849750599E-4</v>
      </c>
      <c r="R71" s="24">
        <v>1.3671314496804902E-4</v>
      </c>
      <c r="S71" s="24">
        <v>1.74508696774106E-4</v>
      </c>
      <c r="T71" s="24">
        <v>1.6651593197006701E-4</v>
      </c>
      <c r="U71" s="24">
        <v>1.60283622969458E-4</v>
      </c>
      <c r="V71" s="24">
        <v>1.5251471745734901E-4</v>
      </c>
      <c r="W71" s="24">
        <v>1.9580176497059601E-4</v>
      </c>
      <c r="X71" s="24">
        <v>1.86833745126568E-4</v>
      </c>
      <c r="Y71" s="24">
        <v>1.7875342233841801E-4</v>
      </c>
      <c r="Z71" s="24">
        <v>2.2307010082271001E-4</v>
      </c>
      <c r="AA71" s="24">
        <v>2.1285314955524901E-4</v>
      </c>
      <c r="AB71" s="24">
        <v>2.0310415025811702E-4</v>
      </c>
      <c r="AC71" s="24">
        <v>1.94320153060038E-4</v>
      </c>
      <c r="AD71" s="24">
        <v>1.84901505788073E-4</v>
      </c>
      <c r="AE71" s="24">
        <v>1.7643273446036202E-4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4141.3730333195799</v>
      </c>
      <c r="D73" s="32">
        <v>3951.6919253599845</v>
      </c>
      <c r="E73" s="32">
        <v>5731.1563073327561</v>
      </c>
      <c r="F73" s="32">
        <v>21069.377863647758</v>
      </c>
      <c r="G73" s="32">
        <v>20104.368520101463</v>
      </c>
      <c r="H73" s="32">
        <v>19183.558033418536</v>
      </c>
      <c r="I73" s="32">
        <v>18833.170982248295</v>
      </c>
      <c r="J73" s="32">
        <v>28657.784978014883</v>
      </c>
      <c r="K73" s="32">
        <v>27345.214663490911</v>
      </c>
      <c r="L73" s="32">
        <v>26092.763191898117</v>
      </c>
      <c r="M73" s="32">
        <v>25760.403181786693</v>
      </c>
      <c r="N73" s="32">
        <v>37315.296719927988</v>
      </c>
      <c r="O73" s="32">
        <v>35606.199333693876</v>
      </c>
      <c r="P73" s="32">
        <v>33975.381071985663</v>
      </c>
      <c r="Q73" s="32">
        <v>34306.486691206352</v>
      </c>
      <c r="R73" s="32">
        <v>32643.660512035705</v>
      </c>
      <c r="S73" s="32">
        <v>35133.684722590631</v>
      </c>
      <c r="T73" s="32">
        <v>35595.625870650802</v>
      </c>
      <c r="U73" s="32">
        <v>39264.298770532703</v>
      </c>
      <c r="V73" s="32">
        <v>37361.168462468915</v>
      </c>
      <c r="W73" s="32">
        <v>41320.095034534461</v>
      </c>
      <c r="X73" s="32">
        <v>40100.219302626632</v>
      </c>
      <c r="Y73" s="32">
        <v>46737.662791580835</v>
      </c>
      <c r="Z73" s="32">
        <v>44696.218095623037</v>
      </c>
      <c r="AA73" s="32">
        <v>42811.261790756856</v>
      </c>
      <c r="AB73" s="32">
        <v>51537.303386840693</v>
      </c>
      <c r="AC73" s="32">
        <v>49308.380306103958</v>
      </c>
      <c r="AD73" s="32">
        <v>46918.415943250497</v>
      </c>
      <c r="AE73" s="32">
        <v>46008.231160148804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1.17458326426272E-5</v>
      </c>
      <c r="D78" s="24">
        <v>1.1207855570563801E-5</v>
      </c>
      <c r="E78" s="24">
        <v>1.0723130015703399E-5</v>
      </c>
      <c r="F78" s="24">
        <v>1.0203382693159201E-5</v>
      </c>
      <c r="G78" s="24">
        <v>9.7360521842529495E-6</v>
      </c>
      <c r="H78" s="24">
        <v>9.2901261263137498E-6</v>
      </c>
      <c r="I78" s="24">
        <v>1.04620012890206E-5</v>
      </c>
      <c r="J78" s="24">
        <v>1.07968919826363E-5</v>
      </c>
      <c r="K78" s="24">
        <v>1.03023778419254E-5</v>
      </c>
      <c r="L78" s="24">
        <v>1.0587589589883601E-5</v>
      </c>
      <c r="M78" s="24">
        <v>1.01296897529095E-5</v>
      </c>
      <c r="N78" s="24">
        <v>1.1904501846602499E-5</v>
      </c>
      <c r="O78" s="24">
        <v>1.1359257482693799E-5</v>
      </c>
      <c r="P78" s="24">
        <v>1.08389861432933E-5</v>
      </c>
      <c r="Q78" s="24">
        <v>1.0370213723863601E-5</v>
      </c>
      <c r="R78" s="24">
        <v>9.8675721621838093E-6</v>
      </c>
      <c r="S78" s="24">
        <v>1.0453664708680401E-5</v>
      </c>
      <c r="T78" s="24">
        <v>9.9748709012582512E-6</v>
      </c>
      <c r="U78" s="24">
        <v>1.1389287179255201E-5</v>
      </c>
      <c r="V78" s="24">
        <v>1.0837251392275401E-5</v>
      </c>
      <c r="W78" s="24">
        <v>1.20535725448373E-5</v>
      </c>
      <c r="X78" s="24">
        <v>1.15015005153039E-5</v>
      </c>
      <c r="Y78" s="24">
        <v>1.10040751885848E-5</v>
      </c>
      <c r="Z78" s="24">
        <v>1.0470710526591E-5</v>
      </c>
      <c r="AA78" s="24">
        <v>9.9911359946778498E-6</v>
      </c>
      <c r="AB78" s="24">
        <v>9.9140907796215792E-6</v>
      </c>
      <c r="AC78" s="24">
        <v>9.4853189129756799E-6</v>
      </c>
      <c r="AD78" s="24">
        <v>1.1027147704736799E-5</v>
      </c>
      <c r="AE78" s="24">
        <v>1.05220875003307E-5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5.2119265761957106E-5</v>
      </c>
      <c r="D80" s="24">
        <v>4.9732123798861995E-5</v>
      </c>
      <c r="E80" s="24">
        <v>4.75812724472348E-5</v>
      </c>
      <c r="F80" s="24">
        <v>4.5275020548630596E-5</v>
      </c>
      <c r="G80" s="24">
        <v>4.3201355468135099E-5</v>
      </c>
      <c r="H80" s="24">
        <v>4.1222667415014903E-5</v>
      </c>
      <c r="I80" s="24">
        <v>3.9439839271864394E-5</v>
      </c>
      <c r="J80" s="24">
        <v>3.7528200521508303E-5</v>
      </c>
      <c r="K80" s="24">
        <v>3.6752584102561901E-5</v>
      </c>
      <c r="L80" s="24">
        <v>3.7171853219927104E-5</v>
      </c>
      <c r="M80" s="24">
        <v>3.7609930094409102E-5</v>
      </c>
      <c r="N80" s="24">
        <v>4.7843840625653094E-5</v>
      </c>
      <c r="O80" s="24">
        <v>4.5652519662791398E-5</v>
      </c>
      <c r="P80" s="24">
        <v>4.3561564546389297E-5</v>
      </c>
      <c r="Q80" s="24">
        <v>4.1677582065316601E-5</v>
      </c>
      <c r="R80" s="24">
        <v>3.9657480503847096E-5</v>
      </c>
      <c r="S80" s="24">
        <v>4.5903107951520001E-5</v>
      </c>
      <c r="T80" s="24">
        <v>4.3800675508821494E-5</v>
      </c>
      <c r="U80" s="24">
        <v>5.5729501278479298E-5</v>
      </c>
      <c r="V80" s="24">
        <v>5.3028306847954395E-5</v>
      </c>
      <c r="W80" s="24">
        <v>6.2770427485649402E-5</v>
      </c>
      <c r="X80" s="24">
        <v>5.9895446050247297E-5</v>
      </c>
      <c r="Y80" s="24">
        <v>5.7305043886557096E-5</v>
      </c>
      <c r="Z80" s="24">
        <v>5.4527483315651201E-5</v>
      </c>
      <c r="AA80" s="24">
        <v>5.2030041311013795E-5</v>
      </c>
      <c r="AB80" s="24">
        <v>4.9646985964026303E-5</v>
      </c>
      <c r="AC80" s="24">
        <v>4.7499816715899703E-5</v>
      </c>
      <c r="AD80" s="24">
        <v>5.3942602407602805E-5</v>
      </c>
      <c r="AE80" s="24">
        <v>5.1471948841724303E-5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9569.5756739204971</v>
      </c>
      <c r="D82" s="24">
        <v>9131.2744943803718</v>
      </c>
      <c r="E82" s="24">
        <v>15809.843010292836</v>
      </c>
      <c r="F82" s="24">
        <v>15043.54403206445</v>
      </c>
      <c r="G82" s="24">
        <v>14354.526742438244</v>
      </c>
      <c r="H82" s="24">
        <v>13697.067496873451</v>
      </c>
      <c r="I82" s="24">
        <v>22572.468430139503</v>
      </c>
      <c r="J82" s="24">
        <v>21478.386756915606</v>
      </c>
      <c r="K82" s="24">
        <v>33569.852848575421</v>
      </c>
      <c r="L82" s="24">
        <v>33934.211276156711</v>
      </c>
      <c r="M82" s="24">
        <v>32466.600258941184</v>
      </c>
      <c r="N82" s="24">
        <v>33257.333346087573</v>
      </c>
      <c r="O82" s="24">
        <v>31734.096691648065</v>
      </c>
      <c r="P82" s="24">
        <v>30280.626602112512</v>
      </c>
      <c r="Q82" s="24">
        <v>28971.027862298375</v>
      </c>
      <c r="R82" s="24">
        <v>27566.809677800851</v>
      </c>
      <c r="S82" s="24">
        <v>26304.217236920504</v>
      </c>
      <c r="T82" s="24">
        <v>27686.543266198525</v>
      </c>
      <c r="U82" s="24">
        <v>26489.135344372651</v>
      </c>
      <c r="V82" s="24">
        <v>25507.50497580332</v>
      </c>
      <c r="W82" s="24">
        <v>24460.685740887671</v>
      </c>
      <c r="X82" s="24">
        <v>23616.591766938374</v>
      </c>
      <c r="Y82" s="24">
        <v>22595.204092341282</v>
      </c>
      <c r="Z82" s="24">
        <v>21500.020427484487</v>
      </c>
      <c r="AA82" s="24">
        <v>20515.286659279445</v>
      </c>
      <c r="AB82" s="24">
        <v>23022.858748343711</v>
      </c>
      <c r="AC82" s="24">
        <v>22027.149274515537</v>
      </c>
      <c r="AD82" s="24">
        <v>21952.494575714929</v>
      </c>
      <c r="AE82" s="24">
        <v>20947.036812787712</v>
      </c>
    </row>
    <row r="83" spans="1:31" x14ac:dyDescent="0.35">
      <c r="A83" s="28" t="s">
        <v>134</v>
      </c>
      <c r="B83" s="28" t="s">
        <v>68</v>
      </c>
      <c r="C83" s="24">
        <v>1.6206242709675302E-5</v>
      </c>
      <c r="D83" s="24">
        <v>2.6985183684059397E-5</v>
      </c>
      <c r="E83" s="24">
        <v>3.04119762750822E-5</v>
      </c>
      <c r="F83" s="24">
        <v>4.3533954181235101E-5</v>
      </c>
      <c r="G83" s="24">
        <v>4.1540032599144303E-5</v>
      </c>
      <c r="H83" s="24">
        <v>3.9637435670425795E-5</v>
      </c>
      <c r="I83" s="24">
        <v>3.7923166791992797E-5</v>
      </c>
      <c r="J83" s="24">
        <v>3.6085040762216998E-5</v>
      </c>
      <c r="K83" s="24">
        <v>6.3282472314127203E-5</v>
      </c>
      <c r="L83" s="24">
        <v>8.0950959718700699E-5</v>
      </c>
      <c r="M83" s="24">
        <v>7.7449933262829508E-5</v>
      </c>
      <c r="N83" s="24">
        <v>7.3695955143975107E-5</v>
      </c>
      <c r="O83" s="24">
        <v>7.0320567857476201E-5</v>
      </c>
      <c r="P83" s="24">
        <v>6.7099778463244308E-5</v>
      </c>
      <c r="Q83" s="24">
        <v>6.4197798049432699E-5</v>
      </c>
      <c r="R83" s="24">
        <v>6.1086147477206002E-5</v>
      </c>
      <c r="S83" s="24">
        <v>5.8288308638250199E-5</v>
      </c>
      <c r="T83" s="24">
        <v>5.5618615090691097E-5</v>
      </c>
      <c r="U83" s="24">
        <v>7.0495286794927198E-5</v>
      </c>
      <c r="V83" s="24">
        <v>9.7688998776864793E-5</v>
      </c>
      <c r="W83" s="24">
        <v>1.0222588605098699E-4</v>
      </c>
      <c r="X83" s="24">
        <v>1.1026706681830501E-4</v>
      </c>
      <c r="Y83" s="24">
        <v>1.0549815586921101E-4</v>
      </c>
      <c r="Z83" s="24">
        <v>1.0038468769657199E-4</v>
      </c>
      <c r="AA83" s="24">
        <v>9.5786915702868994E-5</v>
      </c>
      <c r="AB83" s="24">
        <v>9.3242407355160901E-5</v>
      </c>
      <c r="AC83" s="24">
        <v>8.9209791360317803E-5</v>
      </c>
      <c r="AD83" s="24">
        <v>1.0321392951325801E-4</v>
      </c>
      <c r="AE83" s="24">
        <v>1.00324118747819E-4</v>
      </c>
    </row>
    <row r="84" spans="1:31" x14ac:dyDescent="0.35">
      <c r="A84" s="28" t="s">
        <v>134</v>
      </c>
      <c r="B84" s="28" t="s">
        <v>36</v>
      </c>
      <c r="C84" s="24">
        <v>5.1666812112635803E-5</v>
      </c>
      <c r="D84" s="24">
        <v>7.2968493673773109E-5</v>
      </c>
      <c r="E84" s="24">
        <v>6.9812698761832889E-5</v>
      </c>
      <c r="F84" s="24">
        <v>8.3600341311724298E-5</v>
      </c>
      <c r="G84" s="24">
        <v>1.1162599363101399E-4</v>
      </c>
      <c r="H84" s="24">
        <v>1.09255067323809E-4</v>
      </c>
      <c r="I84" s="24">
        <v>1.44549551963191E-4</v>
      </c>
      <c r="J84" s="24">
        <v>1.6953675903708202E-4</v>
      </c>
      <c r="K84" s="24">
        <v>2.13238337894336E-4</v>
      </c>
      <c r="L84" s="24">
        <v>2.1828585432699199E-4</v>
      </c>
      <c r="M84" s="24">
        <v>2.2441825020863302E-4</v>
      </c>
      <c r="N84" s="24">
        <v>3.1566315961235501E-4</v>
      </c>
      <c r="O84" s="24">
        <v>3.0120530485370502E-4</v>
      </c>
      <c r="P84" s="24">
        <v>2.8740964192155299E-4</v>
      </c>
      <c r="Q84" s="24">
        <v>2.7497953901064998E-4</v>
      </c>
      <c r="R84" s="24">
        <v>2.6165135228290099E-4</v>
      </c>
      <c r="S84" s="24">
        <v>2.7185359192526598E-4</v>
      </c>
      <c r="T84" s="24">
        <v>2.60524956703408E-4</v>
      </c>
      <c r="U84" s="24">
        <v>3.4786317431492704E-4</v>
      </c>
      <c r="V84" s="24">
        <v>3.3100233674258201E-4</v>
      </c>
      <c r="W84" s="24">
        <v>4.0276373800904704E-4</v>
      </c>
      <c r="X84" s="24">
        <v>3.8431654374875701E-4</v>
      </c>
      <c r="Y84" s="24">
        <v>3.6769534009942499E-4</v>
      </c>
      <c r="Z84" s="24">
        <v>3.50500612255547E-4</v>
      </c>
      <c r="AA84" s="24">
        <v>3.5882748159644299E-4</v>
      </c>
      <c r="AB84" s="24">
        <v>3.7222157172375498E-4</v>
      </c>
      <c r="AC84" s="24">
        <v>3.6093081847348303E-4</v>
      </c>
      <c r="AD84" s="24">
        <v>3.8406402914371803E-4</v>
      </c>
      <c r="AE84" s="24">
        <v>4.4319578745569198E-4</v>
      </c>
    </row>
    <row r="85" spans="1:31" x14ac:dyDescent="0.35">
      <c r="A85" s="28" t="s">
        <v>134</v>
      </c>
      <c r="B85" s="28" t="s">
        <v>73</v>
      </c>
      <c r="C85" s="24">
        <v>0</v>
      </c>
      <c r="D85" s="24">
        <v>0</v>
      </c>
      <c r="E85" s="24">
        <v>2.17940523437365E-4</v>
      </c>
      <c r="F85" s="24">
        <v>2.1094700140937201E-4</v>
      </c>
      <c r="G85" s="24">
        <v>2.1136960364963401E-4</v>
      </c>
      <c r="H85" s="24">
        <v>2.2717804135571001E-4</v>
      </c>
      <c r="I85" s="24">
        <v>3.0239648592247302E-4</v>
      </c>
      <c r="J85" s="24">
        <v>3.1756841810763701E-4</v>
      </c>
      <c r="K85" s="24">
        <v>26.687951723835699</v>
      </c>
      <c r="L85" s="24">
        <v>1377.3722922663267</v>
      </c>
      <c r="M85" s="24">
        <v>1671.2375566572141</v>
      </c>
      <c r="N85" s="24">
        <v>6855.2639203783519</v>
      </c>
      <c r="O85" s="24">
        <v>6541.2823641689993</v>
      </c>
      <c r="P85" s="24">
        <v>6241.6816427144768</v>
      </c>
      <c r="Q85" s="24">
        <v>5971.7368188828013</v>
      </c>
      <c r="R85" s="24">
        <v>5682.2882899457582</v>
      </c>
      <c r="S85" s="24">
        <v>5982.4254163341229</v>
      </c>
      <c r="T85" s="24">
        <v>5708.4211965194518</v>
      </c>
      <c r="U85" s="24">
        <v>5511.6203012274609</v>
      </c>
      <c r="V85" s="24">
        <v>5244.4734989180606</v>
      </c>
      <c r="W85" s="24">
        <v>5308.3152486097933</v>
      </c>
      <c r="X85" s="24">
        <v>5065.1863039088057</v>
      </c>
      <c r="Y85" s="24">
        <v>4846.1234130484145</v>
      </c>
      <c r="Z85" s="24">
        <v>4611.2330717989844</v>
      </c>
      <c r="AA85" s="24">
        <v>4400.0315553083474</v>
      </c>
      <c r="AB85" s="24">
        <v>4198.5033920770884</v>
      </c>
      <c r="AC85" s="24">
        <v>4016.9234392043195</v>
      </c>
      <c r="AD85" s="24">
        <v>3822.224204994337</v>
      </c>
      <c r="AE85" s="24">
        <v>3647.1604994967824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9569.5757539918377</v>
      </c>
      <c r="D87" s="32">
        <v>9131.2745823055357</v>
      </c>
      <c r="E87" s="32">
        <v>15809.843099009215</v>
      </c>
      <c r="F87" s="32">
        <v>15043.544131076807</v>
      </c>
      <c r="G87" s="32">
        <v>14354.526836915684</v>
      </c>
      <c r="H87" s="32">
        <v>13697.067587023681</v>
      </c>
      <c r="I87" s="32">
        <v>22572.468517964509</v>
      </c>
      <c r="J87" s="32">
        <v>21478.386841325737</v>
      </c>
      <c r="K87" s="32">
        <v>33569.852958912859</v>
      </c>
      <c r="L87" s="32">
        <v>33934.211404867114</v>
      </c>
      <c r="M87" s="32">
        <v>32466.600384130739</v>
      </c>
      <c r="N87" s="32">
        <v>33257.333479531873</v>
      </c>
      <c r="O87" s="32">
        <v>31734.096818980412</v>
      </c>
      <c r="P87" s="32">
        <v>30280.626723612844</v>
      </c>
      <c r="Q87" s="32">
        <v>28971.027978543967</v>
      </c>
      <c r="R87" s="32">
        <v>27566.809788412051</v>
      </c>
      <c r="S87" s="32">
        <v>26304.217351565585</v>
      </c>
      <c r="T87" s="32">
        <v>27686.54337559269</v>
      </c>
      <c r="U87" s="32">
        <v>26489.135481986727</v>
      </c>
      <c r="V87" s="32">
        <v>25507.505137357879</v>
      </c>
      <c r="W87" s="32">
        <v>24460.685917937561</v>
      </c>
      <c r="X87" s="32">
        <v>23616.591948602389</v>
      </c>
      <c r="Y87" s="32">
        <v>22595.204266148558</v>
      </c>
      <c r="Z87" s="32">
        <v>21500.020592867368</v>
      </c>
      <c r="AA87" s="32">
        <v>20515.286817087537</v>
      </c>
      <c r="AB87" s="32">
        <v>23022.858901147196</v>
      </c>
      <c r="AC87" s="32">
        <v>22027.149420710466</v>
      </c>
      <c r="AD87" s="32">
        <v>21952.494743898609</v>
      </c>
      <c r="AE87" s="32">
        <v>20947.036975105868</v>
      </c>
    </row>
  </sheetData>
  <sheetProtection algorithmName="SHA-512" hashValue="tTvMAH50S0U1a6ZmQ4Z77+eJR45CARz9cCKDk3dfPOJxd7oYHYWfTRWP2uqpFWofqMwHRi2aacrTeRZJr362Zw==" saltValue="aac38ikmlVcb7kgooktGG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A14D3-13FA-49AA-9A91-02948FD064E9}">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1499747.5049000001</v>
      </c>
      <c r="D6" s="24">
        <v>1312271.1195</v>
      </c>
      <c r="E6" s="24">
        <v>1231138.4021999999</v>
      </c>
      <c r="F6" s="24">
        <v>1025471.245260204</v>
      </c>
      <c r="G6" s="24">
        <v>884941.58024646773</v>
      </c>
      <c r="H6" s="24">
        <v>774471.23610369465</v>
      </c>
      <c r="I6" s="24">
        <v>703187.49748463393</v>
      </c>
      <c r="J6" s="24">
        <v>715269.6126232415</v>
      </c>
      <c r="K6" s="24">
        <v>540474.64193188259</v>
      </c>
      <c r="L6" s="24">
        <v>510388.14067200338</v>
      </c>
      <c r="M6" s="24">
        <v>455244.99149208999</v>
      </c>
      <c r="N6" s="24">
        <v>301309.83125699358</v>
      </c>
      <c r="O6" s="24">
        <v>301821.96005577873</v>
      </c>
      <c r="P6" s="24">
        <v>250469.88040572812</v>
      </c>
      <c r="Q6" s="24">
        <v>201342.83724634847</v>
      </c>
      <c r="R6" s="24">
        <v>188945.20517688064</v>
      </c>
      <c r="S6" s="24">
        <v>184810.54887774144</v>
      </c>
      <c r="T6" s="24">
        <v>173954.81333056308</v>
      </c>
      <c r="U6" s="24">
        <v>154999.699205749</v>
      </c>
      <c r="V6" s="24">
        <v>145328.07720988858</v>
      </c>
      <c r="W6" s="24">
        <v>112369.55263260368</v>
      </c>
      <c r="X6" s="24">
        <v>71317.931660300528</v>
      </c>
      <c r="Y6" s="24">
        <v>46566.604781979484</v>
      </c>
      <c r="Z6" s="24">
        <v>35373.780018981444</v>
      </c>
      <c r="AA6" s="24">
        <v>31636.701813866752</v>
      </c>
      <c r="AB6" s="24">
        <v>31251.9879</v>
      </c>
      <c r="AC6" s="24">
        <v>25603.198978185002</v>
      </c>
      <c r="AD6" s="24">
        <v>22331.283401377892</v>
      </c>
      <c r="AE6" s="24">
        <v>21778.51401180416</v>
      </c>
    </row>
    <row r="7" spans="1:31" x14ac:dyDescent="0.35">
      <c r="A7" s="28" t="s">
        <v>40</v>
      </c>
      <c r="B7" s="28" t="s">
        <v>71</v>
      </c>
      <c r="C7" s="24">
        <v>211364.59993999999</v>
      </c>
      <c r="D7" s="24">
        <v>174624.5001</v>
      </c>
      <c r="E7" s="24">
        <v>177593.13096000001</v>
      </c>
      <c r="F7" s="24">
        <v>90136.208237976549</v>
      </c>
      <c r="G7" s="24">
        <v>86084.221294377392</v>
      </c>
      <c r="H7" s="24">
        <v>69977.709932162325</v>
      </c>
      <c r="I7" s="24">
        <v>4.0342384489999985E-3</v>
      </c>
      <c r="J7" s="24">
        <v>2.9544139969999985E-3</v>
      </c>
      <c r="K7" s="24">
        <v>2.4124706824999991E-3</v>
      </c>
      <c r="L7" s="24">
        <v>2.2132178429999996E-3</v>
      </c>
      <c r="M7" s="24">
        <v>1.8667720029999998E-3</v>
      </c>
      <c r="N7" s="24">
        <v>1.6886310999999999E-3</v>
      </c>
      <c r="O7" s="24">
        <v>1.6624957069999991E-3</v>
      </c>
      <c r="P7" s="24">
        <v>1.46076098E-3</v>
      </c>
      <c r="Q7" s="24">
        <v>1.3897390864999997E-3</v>
      </c>
      <c r="R7" s="24">
        <v>1.2909760405000002E-3</v>
      </c>
      <c r="S7" s="24">
        <v>1.0845503824999999E-3</v>
      </c>
      <c r="T7" s="24">
        <v>1.099035550499999E-3</v>
      </c>
      <c r="U7" s="24">
        <v>9.1338485630000003E-4</v>
      </c>
      <c r="V7" s="24">
        <v>8.5985611900000005E-4</v>
      </c>
      <c r="W7" s="24">
        <v>9.3980875799999999E-4</v>
      </c>
      <c r="X7" s="24">
        <v>9.791188676999997E-4</v>
      </c>
      <c r="Y7" s="24">
        <v>9.2904950459999887E-4</v>
      </c>
      <c r="Z7" s="24">
        <v>8.2174645399999996E-4</v>
      </c>
      <c r="AA7" s="24">
        <v>7.6098288430000009E-4</v>
      </c>
      <c r="AB7" s="24">
        <v>8.1051758969999973E-4</v>
      </c>
      <c r="AC7" s="24">
        <v>3.0022874669999999E-4</v>
      </c>
      <c r="AD7" s="24">
        <v>0</v>
      </c>
      <c r="AE7" s="24">
        <v>0</v>
      </c>
    </row>
    <row r="8" spans="1:31" x14ac:dyDescent="0.35">
      <c r="A8" s="28" t="s">
        <v>40</v>
      </c>
      <c r="B8" s="28" t="s">
        <v>20</v>
      </c>
      <c r="C8" s="24">
        <v>173898.87127224531</v>
      </c>
      <c r="D8" s="24">
        <v>162781.69127558789</v>
      </c>
      <c r="E8" s="24">
        <v>120819.14459733439</v>
      </c>
      <c r="F8" s="24">
        <v>187789.53457114799</v>
      </c>
      <c r="G8" s="24">
        <v>225652.64171714097</v>
      </c>
      <c r="H8" s="24">
        <v>178064.4250662532</v>
      </c>
      <c r="I8" s="24">
        <v>164292.0613094719</v>
      </c>
      <c r="J8" s="24">
        <v>162315.19761189583</v>
      </c>
      <c r="K8" s="24">
        <v>131299.99891983881</v>
      </c>
      <c r="L8" s="24">
        <v>148068.25159762954</v>
      </c>
      <c r="M8" s="24">
        <v>185452.76067332752</v>
      </c>
      <c r="N8" s="24">
        <v>231958.47661220448</v>
      </c>
      <c r="O8" s="24">
        <v>246963.00606425639</v>
      </c>
      <c r="P8" s="24">
        <v>224226.95544690447</v>
      </c>
      <c r="Q8" s="24">
        <v>168690.35731355418</v>
      </c>
      <c r="R8" s="24">
        <v>148722.02514501943</v>
      </c>
      <c r="S8" s="24">
        <v>129337.78983689488</v>
      </c>
      <c r="T8" s="24">
        <v>125189.84275832152</v>
      </c>
      <c r="U8" s="24">
        <v>104410.11135571569</v>
      </c>
      <c r="V8" s="24">
        <v>103266.66898835429</v>
      </c>
      <c r="W8" s="24">
        <v>105888.1244608212</v>
      </c>
      <c r="X8" s="24">
        <v>109261.11397792498</v>
      </c>
      <c r="Y8" s="24">
        <v>66590.705759576696</v>
      </c>
      <c r="Z8" s="24">
        <v>60008.446176183294</v>
      </c>
      <c r="AA8" s="24">
        <v>29138.272521629297</v>
      </c>
      <c r="AB8" s="24">
        <v>21243.447516128981</v>
      </c>
      <c r="AC8" s="24">
        <v>20316.399193652167</v>
      </c>
      <c r="AD8" s="24">
        <v>19301.779380103897</v>
      </c>
      <c r="AE8" s="24">
        <v>18392.66307361914</v>
      </c>
    </row>
    <row r="9" spans="1:31" x14ac:dyDescent="0.35">
      <c r="A9" s="28" t="s">
        <v>40</v>
      </c>
      <c r="B9" s="28" t="s">
        <v>32</v>
      </c>
      <c r="C9" s="24">
        <v>83640.016299999988</v>
      </c>
      <c r="D9" s="24">
        <v>78334.29819999999</v>
      </c>
      <c r="E9" s="24">
        <v>72717.903059999997</v>
      </c>
      <c r="F9" s="24">
        <v>18938.686560000002</v>
      </c>
      <c r="G9" s="24">
        <v>20626.12948</v>
      </c>
      <c r="H9" s="24">
        <v>19947.447500000002</v>
      </c>
      <c r="I9" s="24">
        <v>17488.354599999999</v>
      </c>
      <c r="J9" s="24">
        <v>20206.480779999998</v>
      </c>
      <c r="K9" s="24">
        <v>11466.889180000002</v>
      </c>
      <c r="L9" s="24">
        <v>11214.121609999998</v>
      </c>
      <c r="M9" s="24">
        <v>13499.6582</v>
      </c>
      <c r="N9" s="24">
        <v>41412.986600000004</v>
      </c>
      <c r="O9" s="24">
        <v>38401.333399999996</v>
      </c>
      <c r="P9" s="24">
        <v>64168.422700000003</v>
      </c>
      <c r="Q9" s="24">
        <v>15762.361799999999</v>
      </c>
      <c r="R9" s="24">
        <v>17118.585500000001</v>
      </c>
      <c r="S9" s="24">
        <v>30627.154999999999</v>
      </c>
      <c r="T9" s="24">
        <v>29493.815200000001</v>
      </c>
      <c r="U9" s="24">
        <v>3483.6362000000004</v>
      </c>
      <c r="V9" s="24">
        <v>3787.9297999999999</v>
      </c>
      <c r="W9" s="24">
        <v>4766.8450000000003</v>
      </c>
      <c r="X9" s="24">
        <v>4558.3635000000004</v>
      </c>
      <c r="Y9" s="24">
        <v>4117.8557999999994</v>
      </c>
      <c r="Z9" s="24">
        <v>3830.663</v>
      </c>
      <c r="AA9" s="24">
        <v>3178.0075000000002</v>
      </c>
      <c r="AB9" s="24">
        <v>0</v>
      </c>
      <c r="AC9" s="24">
        <v>0</v>
      </c>
      <c r="AD9" s="24">
        <v>0</v>
      </c>
      <c r="AE9" s="24">
        <v>0</v>
      </c>
    </row>
    <row r="10" spans="1:31" x14ac:dyDescent="0.35">
      <c r="A10" s="28" t="s">
        <v>40</v>
      </c>
      <c r="B10" s="28" t="s">
        <v>66</v>
      </c>
      <c r="C10" s="24">
        <v>5378.0185462531845</v>
      </c>
      <c r="D10" s="24">
        <v>1925.1775884551207</v>
      </c>
      <c r="E10" s="24">
        <v>8915.8102923114748</v>
      </c>
      <c r="F10" s="24">
        <v>24946.50119192254</v>
      </c>
      <c r="G10" s="24">
        <v>18587.744946946197</v>
      </c>
      <c r="H10" s="24">
        <v>19668.426376182859</v>
      </c>
      <c r="I10" s="24">
        <v>16149.25741543999</v>
      </c>
      <c r="J10" s="24">
        <v>25481.172888276258</v>
      </c>
      <c r="K10" s="24">
        <v>7488.0393009001982</v>
      </c>
      <c r="L10" s="24">
        <v>15517.364616738631</v>
      </c>
      <c r="M10" s="24">
        <v>27053.677135761081</v>
      </c>
      <c r="N10" s="24">
        <v>77573.179567003244</v>
      </c>
      <c r="O10" s="24">
        <v>56659.757606423824</v>
      </c>
      <c r="P10" s="24">
        <v>70326.755443933216</v>
      </c>
      <c r="Q10" s="24">
        <v>61418.687320305551</v>
      </c>
      <c r="R10" s="24">
        <v>75471.610216365792</v>
      </c>
      <c r="S10" s="24">
        <v>161352.01233052675</v>
      </c>
      <c r="T10" s="24">
        <v>114127.75701024818</v>
      </c>
      <c r="U10" s="24">
        <v>230493.49147807929</v>
      </c>
      <c r="V10" s="24">
        <v>298460.96922689083</v>
      </c>
      <c r="W10" s="24">
        <v>284180.25522517489</v>
      </c>
      <c r="X10" s="24">
        <v>308249.57459350437</v>
      </c>
      <c r="Y10" s="24">
        <v>485142.04278170894</v>
      </c>
      <c r="Z10" s="24">
        <v>317982.53856984596</v>
      </c>
      <c r="AA10" s="24">
        <v>321449.95899101661</v>
      </c>
      <c r="AB10" s="24">
        <v>488864.0832654275</v>
      </c>
      <c r="AC10" s="24">
        <v>487648.27062025509</v>
      </c>
      <c r="AD10" s="24">
        <v>563875.33632337488</v>
      </c>
      <c r="AE10" s="24">
        <v>569256.67159889382</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1974029.0109584988</v>
      </c>
      <c r="D17" s="32">
        <v>1729936.7866640433</v>
      </c>
      <c r="E17" s="32">
        <v>1611184.3911096456</v>
      </c>
      <c r="F17" s="32">
        <v>1347282.175821251</v>
      </c>
      <c r="G17" s="32">
        <v>1235892.3176849321</v>
      </c>
      <c r="H17" s="32">
        <v>1062129.2449782931</v>
      </c>
      <c r="I17" s="32">
        <v>901117.17484378419</v>
      </c>
      <c r="J17" s="32">
        <v>923272.46685782762</v>
      </c>
      <c r="K17" s="32">
        <v>690729.57174509228</v>
      </c>
      <c r="L17" s="32">
        <v>685187.88070958946</v>
      </c>
      <c r="M17" s="32">
        <v>681251.08936795057</v>
      </c>
      <c r="N17" s="32">
        <v>652254.4757248325</v>
      </c>
      <c r="O17" s="32">
        <v>643846.05878895463</v>
      </c>
      <c r="P17" s="32">
        <v>609192.01545732678</v>
      </c>
      <c r="Q17" s="32">
        <v>447214.24506994733</v>
      </c>
      <c r="R17" s="32">
        <v>430257.42732924188</v>
      </c>
      <c r="S17" s="32">
        <v>506127.50712971343</v>
      </c>
      <c r="T17" s="32">
        <v>442766.22939816839</v>
      </c>
      <c r="U17" s="32">
        <v>493386.93915292883</v>
      </c>
      <c r="V17" s="32">
        <v>550843.64608498977</v>
      </c>
      <c r="W17" s="32">
        <v>507204.77825840854</v>
      </c>
      <c r="X17" s="32">
        <v>493386.98471084877</v>
      </c>
      <c r="Y17" s="32">
        <v>602417.21005231468</v>
      </c>
      <c r="Z17" s="32">
        <v>417195.42858675716</v>
      </c>
      <c r="AA17" s="32">
        <v>385402.94158749556</v>
      </c>
      <c r="AB17" s="32">
        <v>541359.51949207403</v>
      </c>
      <c r="AC17" s="32">
        <v>533567.86909232102</v>
      </c>
      <c r="AD17" s="32">
        <v>605508.39910485665</v>
      </c>
      <c r="AE17" s="32">
        <v>609427.84868431708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866032.75699999998</v>
      </c>
      <c r="D20" s="24">
        <v>737009.54700000002</v>
      </c>
      <c r="E20" s="24">
        <v>668280.54799999995</v>
      </c>
      <c r="F20" s="24">
        <v>655341.32204</v>
      </c>
      <c r="G20" s="24">
        <v>551386.60445829446</v>
      </c>
      <c r="H20" s="24">
        <v>461736.29001560732</v>
      </c>
      <c r="I20" s="24">
        <v>435928.20459873881</v>
      </c>
      <c r="J20" s="24">
        <v>446336.1162850656</v>
      </c>
      <c r="K20" s="24">
        <v>294166.73124842084</v>
      </c>
      <c r="L20" s="24">
        <v>282334.19556836388</v>
      </c>
      <c r="M20" s="24">
        <v>248100.74718311749</v>
      </c>
      <c r="N20" s="24">
        <v>95677.113923888828</v>
      </c>
      <c r="O20" s="24">
        <v>119251.67432459039</v>
      </c>
      <c r="P20" s="24">
        <v>96449.685049657637</v>
      </c>
      <c r="Q20" s="24">
        <v>56561.739700000006</v>
      </c>
      <c r="R20" s="24">
        <v>68160.461500000005</v>
      </c>
      <c r="S20" s="24">
        <v>69679.309800000003</v>
      </c>
      <c r="T20" s="24">
        <v>64786.949000000001</v>
      </c>
      <c r="U20" s="24">
        <v>57041.973600000005</v>
      </c>
      <c r="V20" s="24">
        <v>48320.3825</v>
      </c>
      <c r="W20" s="24">
        <v>26223.26470137772</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2264.4809680982503</v>
      </c>
      <c r="D22" s="24">
        <v>2119.2455503134197</v>
      </c>
      <c r="E22" s="24">
        <v>6128.9606305476009</v>
      </c>
      <c r="F22" s="24">
        <v>15334.8582190896</v>
      </c>
      <c r="G22" s="24">
        <v>22245.104929596248</v>
      </c>
      <c r="H22" s="24">
        <v>10893.715889233199</v>
      </c>
      <c r="I22" s="24">
        <v>11296.23562882085</v>
      </c>
      <c r="J22" s="24">
        <v>18860.33090190222</v>
      </c>
      <c r="K22" s="24">
        <v>7526.8743476238906</v>
      </c>
      <c r="L22" s="24">
        <v>15574.700470467302</v>
      </c>
      <c r="M22" s="24">
        <v>25986.890874311837</v>
      </c>
      <c r="N22" s="24">
        <v>50472.505040766999</v>
      </c>
      <c r="O22" s="24">
        <v>48458.126598139395</v>
      </c>
      <c r="P22" s="24">
        <v>53986.991166434091</v>
      </c>
      <c r="Q22" s="24">
        <v>36674.200231354938</v>
      </c>
      <c r="R22" s="24">
        <v>31870.005154118062</v>
      </c>
      <c r="S22" s="24">
        <v>43516.032190674698</v>
      </c>
      <c r="T22" s="24">
        <v>46735.869752002545</v>
      </c>
      <c r="U22" s="24">
        <v>41313.579071248801</v>
      </c>
      <c r="V22" s="24">
        <v>36743.598398263603</v>
      </c>
      <c r="W22" s="24">
        <v>36816.065965132599</v>
      </c>
      <c r="X22" s="24">
        <v>39327.799458075206</v>
      </c>
      <c r="Y22" s="24">
        <v>2131.5530631145998</v>
      </c>
      <c r="Z22" s="24">
        <v>1.4063741E-3</v>
      </c>
      <c r="AA22" s="24">
        <v>1.3698748000000001E-3</v>
      </c>
      <c r="AB22" s="24">
        <v>1.3785498E-3</v>
      </c>
      <c r="AC22" s="24">
        <v>1.29406399999999E-3</v>
      </c>
      <c r="AD22" s="24">
        <v>1.246664E-3</v>
      </c>
      <c r="AE22" s="24">
        <v>1.1663325999999999E-3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9.3224861000000005E-4</v>
      </c>
      <c r="D24" s="24">
        <v>9.1631809999999998E-4</v>
      </c>
      <c r="E24" s="24">
        <v>1394.50227551538</v>
      </c>
      <c r="F24" s="24">
        <v>5850.7302621783992</v>
      </c>
      <c r="G24" s="24">
        <v>977.68168902177001</v>
      </c>
      <c r="H24" s="24">
        <v>1968.4527116414199</v>
      </c>
      <c r="I24" s="24">
        <v>1234.25293171517</v>
      </c>
      <c r="J24" s="24">
        <v>2873.1102341312603</v>
      </c>
      <c r="K24" s="24">
        <v>89.85638805615001</v>
      </c>
      <c r="L24" s="24">
        <v>712.77929695625994</v>
      </c>
      <c r="M24" s="24">
        <v>1.132735069999999E-3</v>
      </c>
      <c r="N24" s="24">
        <v>15335.71149646093</v>
      </c>
      <c r="O24" s="24">
        <v>8088.3927809545603</v>
      </c>
      <c r="P24" s="24">
        <v>17084.660448243907</v>
      </c>
      <c r="Q24" s="24">
        <v>15910.59279412252</v>
      </c>
      <c r="R24" s="24">
        <v>21210.7168789235</v>
      </c>
      <c r="S24" s="24">
        <v>62953.112787623701</v>
      </c>
      <c r="T24" s="24">
        <v>43489.007950383064</v>
      </c>
      <c r="U24" s="24">
        <v>100734.531065448</v>
      </c>
      <c r="V24" s="24">
        <v>136173.66522056158</v>
      </c>
      <c r="W24" s="24">
        <v>78617.971039792697</v>
      </c>
      <c r="X24" s="24">
        <v>93914.223313371112</v>
      </c>
      <c r="Y24" s="24">
        <v>194099.38617316203</v>
      </c>
      <c r="Z24" s="24">
        <v>102216.0945292512</v>
      </c>
      <c r="AA24" s="24">
        <v>99932.005464440299</v>
      </c>
      <c r="AB24" s="24">
        <v>146666.82785419788</v>
      </c>
      <c r="AC24" s="24">
        <v>180423.38796160719</v>
      </c>
      <c r="AD24" s="24">
        <v>187771.915634562</v>
      </c>
      <c r="AE24" s="24">
        <v>169348.65518130231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868297.23890034691</v>
      </c>
      <c r="D31" s="32">
        <v>739128.79346663156</v>
      </c>
      <c r="E31" s="32">
        <v>675804.0109060629</v>
      </c>
      <c r="F31" s="32">
        <v>676526.91052126791</v>
      </c>
      <c r="G31" s="32">
        <v>574609.39107691252</v>
      </c>
      <c r="H31" s="32">
        <v>474598.45861648198</v>
      </c>
      <c r="I31" s="32">
        <v>448458.69315927482</v>
      </c>
      <c r="J31" s="32">
        <v>468069.5574210991</v>
      </c>
      <c r="K31" s="32">
        <v>301783.46198410087</v>
      </c>
      <c r="L31" s="32">
        <v>298621.67533578747</v>
      </c>
      <c r="M31" s="32">
        <v>274087.63919016439</v>
      </c>
      <c r="N31" s="32">
        <v>161485.33046111674</v>
      </c>
      <c r="O31" s="32">
        <v>175798.19370368434</v>
      </c>
      <c r="P31" s="32">
        <v>167521.33666433563</v>
      </c>
      <c r="Q31" s="32">
        <v>109146.53272547747</v>
      </c>
      <c r="R31" s="32">
        <v>121241.18353304156</v>
      </c>
      <c r="S31" s="32">
        <v>176148.45477829839</v>
      </c>
      <c r="T31" s="32">
        <v>155011.82670238562</v>
      </c>
      <c r="U31" s="32">
        <v>199090.0837366968</v>
      </c>
      <c r="V31" s="32">
        <v>221237.64611882519</v>
      </c>
      <c r="W31" s="32">
        <v>141657.30170630303</v>
      </c>
      <c r="X31" s="32">
        <v>133242.02277144633</v>
      </c>
      <c r="Y31" s="32">
        <v>196230.93923627664</v>
      </c>
      <c r="Z31" s="32">
        <v>102216.0959356253</v>
      </c>
      <c r="AA31" s="32">
        <v>99932.006834315092</v>
      </c>
      <c r="AB31" s="32">
        <v>146666.82923274767</v>
      </c>
      <c r="AC31" s="32">
        <v>180423.38925567118</v>
      </c>
      <c r="AD31" s="32">
        <v>187771.916881226</v>
      </c>
      <c r="AE31" s="32">
        <v>169348.65634763491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633714.74789999996</v>
      </c>
      <c r="D34" s="24">
        <v>575261.57250000001</v>
      </c>
      <c r="E34" s="24">
        <v>562857.85420000006</v>
      </c>
      <c r="F34" s="24">
        <v>370129.92322020396</v>
      </c>
      <c r="G34" s="24">
        <v>333554.97578817327</v>
      </c>
      <c r="H34" s="24">
        <v>312734.94608808728</v>
      </c>
      <c r="I34" s="24">
        <v>267259.29288589512</v>
      </c>
      <c r="J34" s="24">
        <v>268933.49633817596</v>
      </c>
      <c r="K34" s="24">
        <v>246307.91068346173</v>
      </c>
      <c r="L34" s="24">
        <v>228053.94510363953</v>
      </c>
      <c r="M34" s="24">
        <v>207144.2443089725</v>
      </c>
      <c r="N34" s="24">
        <v>205632.71733310475</v>
      </c>
      <c r="O34" s="24">
        <v>182570.28573118831</v>
      </c>
      <c r="P34" s="24">
        <v>154020.1953560705</v>
      </c>
      <c r="Q34" s="24">
        <v>144781.09754634846</v>
      </c>
      <c r="R34" s="24">
        <v>120784.74367688064</v>
      </c>
      <c r="S34" s="24">
        <v>115131.23907774143</v>
      </c>
      <c r="T34" s="24">
        <v>109167.86433056308</v>
      </c>
      <c r="U34" s="24">
        <v>97957.725605749001</v>
      </c>
      <c r="V34" s="24">
        <v>97007.694709888587</v>
      </c>
      <c r="W34" s="24">
        <v>86146.287931225961</v>
      </c>
      <c r="X34" s="24">
        <v>71317.931660300528</v>
      </c>
      <c r="Y34" s="24">
        <v>46566.604781979484</v>
      </c>
      <c r="Z34" s="24">
        <v>35373.780018981444</v>
      </c>
      <c r="AA34" s="24">
        <v>31636.701813866752</v>
      </c>
      <c r="AB34" s="24">
        <v>31251.9879</v>
      </c>
      <c r="AC34" s="24">
        <v>25603.198978185002</v>
      </c>
      <c r="AD34" s="24">
        <v>22331.283401377892</v>
      </c>
      <c r="AE34" s="24">
        <v>21778.51401180416</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82213.224601681795</v>
      </c>
      <c r="D36" s="24">
        <v>78263.620118142338</v>
      </c>
      <c r="E36" s="24">
        <v>80841.534218494664</v>
      </c>
      <c r="F36" s="24">
        <v>124271.9061879714</v>
      </c>
      <c r="G36" s="24">
        <v>142968.73866849669</v>
      </c>
      <c r="H36" s="24">
        <v>124194.31114104969</v>
      </c>
      <c r="I36" s="24">
        <v>126885.59365165496</v>
      </c>
      <c r="J36" s="24">
        <v>118196.47466192409</v>
      </c>
      <c r="K36" s="24">
        <v>99593.030627299508</v>
      </c>
      <c r="L36" s="24">
        <v>109433.37313965461</v>
      </c>
      <c r="M36" s="24">
        <v>128327.191730726</v>
      </c>
      <c r="N36" s="24">
        <v>136167.09292677051</v>
      </c>
      <c r="O36" s="24">
        <v>148331.71690615726</v>
      </c>
      <c r="P36" s="24">
        <v>118505.54984112215</v>
      </c>
      <c r="Q36" s="24">
        <v>104169.68279583615</v>
      </c>
      <c r="R36" s="24">
        <v>83434.167769238702</v>
      </c>
      <c r="S36" s="24">
        <v>85821.754847418371</v>
      </c>
      <c r="T36" s="24">
        <v>78453.970311399942</v>
      </c>
      <c r="U36" s="24">
        <v>63096.5294511065</v>
      </c>
      <c r="V36" s="24">
        <v>66523.067915079242</v>
      </c>
      <c r="W36" s="24">
        <v>69072.054884433746</v>
      </c>
      <c r="X36" s="24">
        <v>69933.310945062098</v>
      </c>
      <c r="Y36" s="24">
        <v>64459.1488891595</v>
      </c>
      <c r="Z36" s="24">
        <v>60008.441337658645</v>
      </c>
      <c r="AA36" s="24">
        <v>29138.267795092637</v>
      </c>
      <c r="AB36" s="24">
        <v>21243.442782536149</v>
      </c>
      <c r="AC36" s="24">
        <v>20316.3947525521</v>
      </c>
      <c r="AD36" s="24">
        <v>19301.774691594197</v>
      </c>
      <c r="AE36" s="24">
        <v>18392.658661128939</v>
      </c>
    </row>
    <row r="37" spans="1:31" x14ac:dyDescent="0.35">
      <c r="A37" s="28" t="s">
        <v>131</v>
      </c>
      <c r="B37" s="28" t="s">
        <v>32</v>
      </c>
      <c r="C37" s="24">
        <v>2075.2901999999999</v>
      </c>
      <c r="D37" s="24">
        <v>1987.5228999999999</v>
      </c>
      <c r="E37" s="24">
        <v>3748.0464999999999</v>
      </c>
      <c r="F37" s="24">
        <v>3640.558</v>
      </c>
      <c r="G37" s="24">
        <v>3556.3532</v>
      </c>
      <c r="H37" s="24">
        <v>3379.8972000000003</v>
      </c>
      <c r="I37" s="24">
        <v>6151.1835000000001</v>
      </c>
      <c r="J37" s="24">
        <v>5345.1334999999999</v>
      </c>
      <c r="K37" s="24">
        <v>4772.6225000000004</v>
      </c>
      <c r="L37" s="24">
        <v>3488.4434999999999</v>
      </c>
      <c r="M37" s="24">
        <v>3589.9792000000002</v>
      </c>
      <c r="N37" s="24">
        <v>4406.6234999999997</v>
      </c>
      <c r="O37" s="24">
        <v>6346.6540000000005</v>
      </c>
      <c r="P37" s="24">
        <v>4674.0640000000003</v>
      </c>
      <c r="Q37" s="24">
        <v>3914.5247999999997</v>
      </c>
      <c r="R37" s="24">
        <v>4564.4804999999997</v>
      </c>
      <c r="S37" s="24">
        <v>4703.4709999999995</v>
      </c>
      <c r="T37" s="24">
        <v>4180.1512000000002</v>
      </c>
      <c r="U37" s="24">
        <v>3483.6362000000004</v>
      </c>
      <c r="V37" s="24">
        <v>3787.9297999999999</v>
      </c>
      <c r="W37" s="24">
        <v>4766.8450000000003</v>
      </c>
      <c r="X37" s="24">
        <v>4558.3635000000004</v>
      </c>
      <c r="Y37" s="24">
        <v>4117.8557999999994</v>
      </c>
      <c r="Z37" s="24">
        <v>3830.663</v>
      </c>
      <c r="AA37" s="24">
        <v>3178.0075000000002</v>
      </c>
      <c r="AB37" s="24">
        <v>0</v>
      </c>
      <c r="AC37" s="24">
        <v>0</v>
      </c>
      <c r="AD37" s="24">
        <v>0</v>
      </c>
      <c r="AE37" s="24">
        <v>0</v>
      </c>
    </row>
    <row r="38" spans="1:31" x14ac:dyDescent="0.35">
      <c r="A38" s="28" t="s">
        <v>131</v>
      </c>
      <c r="B38" s="28" t="s">
        <v>66</v>
      </c>
      <c r="C38" s="24">
        <v>1.5561854380000001E-3</v>
      </c>
      <c r="D38" s="24">
        <v>1.516951235E-3</v>
      </c>
      <c r="E38" s="24">
        <v>1.5160360000000001E-3</v>
      </c>
      <c r="F38" s="24">
        <v>8979.02089584651</v>
      </c>
      <c r="G38" s="24">
        <v>3986.2646170085004</v>
      </c>
      <c r="H38" s="24">
        <v>4884.3121196862603</v>
      </c>
      <c r="I38" s="24">
        <v>8444.7709618844092</v>
      </c>
      <c r="J38" s="24">
        <v>13964.457888998169</v>
      </c>
      <c r="K38" s="24">
        <v>6361.7350662924891</v>
      </c>
      <c r="L38" s="24">
        <v>10655.81130840195</v>
      </c>
      <c r="M38" s="24">
        <v>19737.95529111032</v>
      </c>
      <c r="N38" s="24">
        <v>33297.527814536712</v>
      </c>
      <c r="O38" s="24">
        <v>29687.65898491205</v>
      </c>
      <c r="P38" s="24">
        <v>19735.273976656328</v>
      </c>
      <c r="Q38" s="24">
        <v>18689.942763324718</v>
      </c>
      <c r="R38" s="24">
        <v>29450.635111582458</v>
      </c>
      <c r="S38" s="24">
        <v>44049.668890214401</v>
      </c>
      <c r="T38" s="24">
        <v>26538.185211850709</v>
      </c>
      <c r="U38" s="24">
        <v>54866.727529819604</v>
      </c>
      <c r="V38" s="24">
        <v>62507.057203657001</v>
      </c>
      <c r="W38" s="24">
        <v>69900.811933931793</v>
      </c>
      <c r="X38" s="24">
        <v>72695.948732872203</v>
      </c>
      <c r="Y38" s="24">
        <v>68561.296240256299</v>
      </c>
      <c r="Z38" s="24">
        <v>74942.104750630548</v>
      </c>
      <c r="AA38" s="24">
        <v>77669.540440979836</v>
      </c>
      <c r="AB38" s="24">
        <v>146218.5489301777</v>
      </c>
      <c r="AC38" s="24">
        <v>123426.4851109208</v>
      </c>
      <c r="AD38" s="24">
        <v>117026.3120293653</v>
      </c>
      <c r="AE38" s="24">
        <v>101910.631663269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718003.26425786724</v>
      </c>
      <c r="D45" s="32">
        <v>655512.71703509358</v>
      </c>
      <c r="E45" s="32">
        <v>647447.43643453077</v>
      </c>
      <c r="F45" s="32">
        <v>507021.40830402193</v>
      </c>
      <c r="G45" s="32">
        <v>484066.3322736785</v>
      </c>
      <c r="H45" s="32">
        <v>445193.46654882329</v>
      </c>
      <c r="I45" s="32">
        <v>408740.84099943447</v>
      </c>
      <c r="J45" s="32">
        <v>406439.56238909817</v>
      </c>
      <c r="K45" s="32">
        <v>357035.29887705378</v>
      </c>
      <c r="L45" s="32">
        <v>351631.57305169606</v>
      </c>
      <c r="M45" s="32">
        <v>358799.37053080881</v>
      </c>
      <c r="N45" s="32">
        <v>379503.96157441195</v>
      </c>
      <c r="O45" s="32">
        <v>366936.31562225759</v>
      </c>
      <c r="P45" s="32">
        <v>296935.08317384898</v>
      </c>
      <c r="Q45" s="32">
        <v>271555.24790550937</v>
      </c>
      <c r="R45" s="32">
        <v>238234.02705770181</v>
      </c>
      <c r="S45" s="32">
        <v>249706.1338153742</v>
      </c>
      <c r="T45" s="32">
        <v>218340.17105381371</v>
      </c>
      <c r="U45" s="32">
        <v>219404.6187866751</v>
      </c>
      <c r="V45" s="32">
        <v>229825.74962862485</v>
      </c>
      <c r="W45" s="32">
        <v>229885.99974959152</v>
      </c>
      <c r="X45" s="32">
        <v>218505.55483823482</v>
      </c>
      <c r="Y45" s="32">
        <v>183704.90571139529</v>
      </c>
      <c r="Z45" s="32">
        <v>174154.98910727064</v>
      </c>
      <c r="AA45" s="32">
        <v>141622.51754993922</v>
      </c>
      <c r="AB45" s="32">
        <v>198713.97961271385</v>
      </c>
      <c r="AC45" s="32">
        <v>169346.0788416579</v>
      </c>
      <c r="AD45" s="32">
        <v>158659.37012233739</v>
      </c>
      <c r="AE45" s="32">
        <v>142081.8043362021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211364.59993999999</v>
      </c>
      <c r="D49" s="24">
        <v>174624.5001</v>
      </c>
      <c r="E49" s="24">
        <v>177593.13096000001</v>
      </c>
      <c r="F49" s="24">
        <v>90136.208237976549</v>
      </c>
      <c r="G49" s="24">
        <v>86084.221294377392</v>
      </c>
      <c r="H49" s="24">
        <v>69977.709932162325</v>
      </c>
      <c r="I49" s="24">
        <v>4.0342384489999985E-3</v>
      </c>
      <c r="J49" s="24">
        <v>2.9544139969999985E-3</v>
      </c>
      <c r="K49" s="24">
        <v>2.4124706824999991E-3</v>
      </c>
      <c r="L49" s="24">
        <v>2.2132178429999996E-3</v>
      </c>
      <c r="M49" s="24">
        <v>1.8667720029999998E-3</v>
      </c>
      <c r="N49" s="24">
        <v>1.6886310999999999E-3</v>
      </c>
      <c r="O49" s="24">
        <v>1.6624957069999991E-3</v>
      </c>
      <c r="P49" s="24">
        <v>1.46076098E-3</v>
      </c>
      <c r="Q49" s="24">
        <v>1.3897390864999997E-3</v>
      </c>
      <c r="R49" s="24">
        <v>1.2909760405000002E-3</v>
      </c>
      <c r="S49" s="24">
        <v>1.0845503824999999E-3</v>
      </c>
      <c r="T49" s="24">
        <v>1.099035550499999E-3</v>
      </c>
      <c r="U49" s="24">
        <v>9.1338485630000003E-4</v>
      </c>
      <c r="V49" s="24">
        <v>8.5985611900000005E-4</v>
      </c>
      <c r="W49" s="24">
        <v>9.3980875799999999E-4</v>
      </c>
      <c r="X49" s="24">
        <v>9.791188676999997E-4</v>
      </c>
      <c r="Y49" s="24">
        <v>9.2904950459999887E-4</v>
      </c>
      <c r="Z49" s="24">
        <v>8.2174645399999996E-4</v>
      </c>
      <c r="AA49" s="24">
        <v>7.6098288430000009E-4</v>
      </c>
      <c r="AB49" s="24">
        <v>8.1051758969999973E-4</v>
      </c>
      <c r="AC49" s="24">
        <v>3.0022874669999999E-4</v>
      </c>
      <c r="AD49" s="24">
        <v>0</v>
      </c>
      <c r="AE49" s="24">
        <v>0</v>
      </c>
    </row>
    <row r="50" spans="1:31" x14ac:dyDescent="0.35">
      <c r="A50" s="28" t="s">
        <v>132</v>
      </c>
      <c r="B50" s="28" t="s">
        <v>20</v>
      </c>
      <c r="C50" s="24">
        <v>5.6232280000000003E-4</v>
      </c>
      <c r="D50" s="24">
        <v>5.4340725999999992E-4</v>
      </c>
      <c r="E50" s="24">
        <v>5.5970309999999997E-4</v>
      </c>
      <c r="F50" s="24">
        <v>9.0395389999999996E-4</v>
      </c>
      <c r="G50" s="24">
        <v>8.8476485000000009E-4</v>
      </c>
      <c r="H50" s="24">
        <v>8.4249869999999906E-4</v>
      </c>
      <c r="I50" s="24">
        <v>7.9924519999999895E-4</v>
      </c>
      <c r="J50" s="24">
        <v>8.2449779999999994E-4</v>
      </c>
      <c r="K50" s="24">
        <v>7.7968679999999998E-4</v>
      </c>
      <c r="L50" s="24">
        <v>8.0018039999999997E-4</v>
      </c>
      <c r="M50" s="24">
        <v>8.8091874000000004E-4</v>
      </c>
      <c r="N50" s="24">
        <v>1.0912325000000001E-3</v>
      </c>
      <c r="O50" s="24">
        <v>1.0611456999999999E-3</v>
      </c>
      <c r="P50" s="24">
        <v>1.0070191999999999E-3</v>
      </c>
      <c r="Q50" s="24">
        <v>9.3676347000000004E-4</v>
      </c>
      <c r="R50" s="24">
        <v>9.1382354000000003E-4</v>
      </c>
      <c r="S50" s="24">
        <v>1.0777181000000001E-3</v>
      </c>
      <c r="T50" s="24">
        <v>1.0432938000000001E-3</v>
      </c>
      <c r="U50" s="24">
        <v>1.1550351E-3</v>
      </c>
      <c r="V50" s="24">
        <v>1.0933067999999999E-3</v>
      </c>
      <c r="W50" s="24">
        <v>1.7423857E-3</v>
      </c>
      <c r="X50" s="24">
        <v>1.7416177E-3</v>
      </c>
      <c r="Y50" s="24">
        <v>2.0376534000000001E-3</v>
      </c>
      <c r="Z50" s="24">
        <v>1.8291615000000001E-3</v>
      </c>
      <c r="AA50" s="24">
        <v>1.7921713999999999E-3</v>
      </c>
      <c r="AB50" s="24">
        <v>1.8037411999999998E-3</v>
      </c>
      <c r="AC50" s="24">
        <v>1.6941762999999901E-3</v>
      </c>
      <c r="AD50" s="24">
        <v>1.9427564E-3</v>
      </c>
      <c r="AE50" s="24">
        <v>1.8378161E-3</v>
      </c>
    </row>
    <row r="51" spans="1:31" x14ac:dyDescent="0.35">
      <c r="A51" s="28" t="s">
        <v>132</v>
      </c>
      <c r="B51" s="28" t="s">
        <v>32</v>
      </c>
      <c r="C51" s="24">
        <v>1073.6141</v>
      </c>
      <c r="D51" s="24">
        <v>512.42430000000002</v>
      </c>
      <c r="E51" s="24">
        <v>928.82156000000009</v>
      </c>
      <c r="F51" s="24">
        <v>5024.2020000000002</v>
      </c>
      <c r="G51" s="24">
        <v>4688.4485000000004</v>
      </c>
      <c r="H51" s="24">
        <v>4386.5304999999998</v>
      </c>
      <c r="I51" s="24">
        <v>4492.3885</v>
      </c>
      <c r="J51" s="24">
        <v>6893.0720000000001</v>
      </c>
      <c r="K51" s="24">
        <v>654.29110000000003</v>
      </c>
      <c r="L51" s="24">
        <v>2033.1018000000001</v>
      </c>
      <c r="M51" s="24">
        <v>4313.1530000000002</v>
      </c>
      <c r="N51" s="24">
        <v>15574.592000000001</v>
      </c>
      <c r="O51" s="24">
        <v>11353.876</v>
      </c>
      <c r="P51" s="24">
        <v>22140.831999999999</v>
      </c>
      <c r="Q51" s="24">
        <v>11847.837</v>
      </c>
      <c r="R51" s="24">
        <v>12554.105</v>
      </c>
      <c r="S51" s="24">
        <v>25923.684000000001</v>
      </c>
      <c r="T51" s="24">
        <v>25313.664000000001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1182.4063084715149</v>
      </c>
      <c r="D52" s="24">
        <v>30.784600937546003</v>
      </c>
      <c r="E52" s="24">
        <v>1048.2255291428098</v>
      </c>
      <c r="F52" s="24">
        <v>3504.5366895151105</v>
      </c>
      <c r="G52" s="24">
        <v>2204.8289899132697</v>
      </c>
      <c r="H52" s="24">
        <v>4953.7279338929602</v>
      </c>
      <c r="I52" s="24">
        <v>2616.4684557752998</v>
      </c>
      <c r="J52" s="24">
        <v>4351.2846933703204</v>
      </c>
      <c r="K52" s="24">
        <v>749.08731253018004</v>
      </c>
      <c r="L52" s="24">
        <v>1535.0754711918701</v>
      </c>
      <c r="M52" s="24">
        <v>2172.7365370185198</v>
      </c>
      <c r="N52" s="24">
        <v>14413.037924358108</v>
      </c>
      <c r="O52" s="24">
        <v>6537.43430764205</v>
      </c>
      <c r="P52" s="24">
        <v>15335.50715729166</v>
      </c>
      <c r="Q52" s="24">
        <v>15495.79880676201</v>
      </c>
      <c r="R52" s="24">
        <v>13924.100998020358</v>
      </c>
      <c r="S52" s="24">
        <v>25657.640928366302</v>
      </c>
      <c r="T52" s="24">
        <v>16804.74306384999</v>
      </c>
      <c r="U52" s="24">
        <v>41852.907148348429</v>
      </c>
      <c r="V52" s="24">
        <v>65246.214774992201</v>
      </c>
      <c r="W52" s="24">
        <v>90487.518093269595</v>
      </c>
      <c r="X52" s="24">
        <v>91439.292930024196</v>
      </c>
      <c r="Y52" s="24">
        <v>148660.68236296202</v>
      </c>
      <c r="Z52" s="24">
        <v>106715.24179911849</v>
      </c>
      <c r="AA52" s="24">
        <v>109165.15196486079</v>
      </c>
      <c r="AB52" s="24">
        <v>161856.932279784</v>
      </c>
      <c r="AC52" s="24">
        <v>154419.36126466648</v>
      </c>
      <c r="AD52" s="24">
        <v>220522.30832026698</v>
      </c>
      <c r="AE52" s="24">
        <v>263858.03559026599</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213620.6209107943</v>
      </c>
      <c r="D59" s="32">
        <v>175167.70954434481</v>
      </c>
      <c r="E59" s="32">
        <v>179570.17860884592</v>
      </c>
      <c r="F59" s="32">
        <v>98664.947831445563</v>
      </c>
      <c r="G59" s="32">
        <v>92977.499669055513</v>
      </c>
      <c r="H59" s="32">
        <v>79317.969208553986</v>
      </c>
      <c r="I59" s="32">
        <v>7108.8617892589491</v>
      </c>
      <c r="J59" s="32">
        <v>11244.360472282118</v>
      </c>
      <c r="K59" s="32">
        <v>1403.3816046876627</v>
      </c>
      <c r="L59" s="32">
        <v>3568.1802845901129</v>
      </c>
      <c r="M59" s="32">
        <v>6485.8922847092626</v>
      </c>
      <c r="N59" s="32">
        <v>29987.632704221709</v>
      </c>
      <c r="O59" s="32">
        <v>17891.313031283455</v>
      </c>
      <c r="P59" s="32">
        <v>37476.341625071844</v>
      </c>
      <c r="Q59" s="32">
        <v>27343.638133264565</v>
      </c>
      <c r="R59" s="32">
        <v>26478.208202819937</v>
      </c>
      <c r="S59" s="32">
        <v>51581.32709063479</v>
      </c>
      <c r="T59" s="32">
        <v>42118.409206179342</v>
      </c>
      <c r="U59" s="32">
        <v>41852.909216768385</v>
      </c>
      <c r="V59" s="32">
        <v>65246.216728155123</v>
      </c>
      <c r="W59" s="32">
        <v>90487.520775464058</v>
      </c>
      <c r="X59" s="32">
        <v>91439.29565076076</v>
      </c>
      <c r="Y59" s="32">
        <v>148660.68532966494</v>
      </c>
      <c r="Z59" s="32">
        <v>106715.24445002644</v>
      </c>
      <c r="AA59" s="32">
        <v>109165.15451801507</v>
      </c>
      <c r="AB59" s="32">
        <v>161856.93489404279</v>
      </c>
      <c r="AC59" s="32">
        <v>154419.36325907154</v>
      </c>
      <c r="AD59" s="32">
        <v>220522.31026302339</v>
      </c>
      <c r="AE59" s="32">
        <v>263858.03742808208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89421.164599614698</v>
      </c>
      <c r="D64" s="24">
        <v>82398.824549373268</v>
      </c>
      <c r="E64" s="24">
        <v>33848.648666440597</v>
      </c>
      <c r="F64" s="24">
        <v>48182.768749797498</v>
      </c>
      <c r="G64" s="24">
        <v>60438.796744977604</v>
      </c>
      <c r="H64" s="24">
        <v>42976.396708602253</v>
      </c>
      <c r="I64" s="24">
        <v>26110.230683666603</v>
      </c>
      <c r="J64" s="24">
        <v>25258.390656706099</v>
      </c>
      <c r="K64" s="24">
        <v>24180.092621565</v>
      </c>
      <c r="L64" s="24">
        <v>23060.17662541485</v>
      </c>
      <c r="M64" s="24">
        <v>31138.676628863199</v>
      </c>
      <c r="N64" s="24">
        <v>45318.8768975641</v>
      </c>
      <c r="O64" s="24">
        <v>50173.160866490602</v>
      </c>
      <c r="P64" s="24">
        <v>51734.412825692059</v>
      </c>
      <c r="Q64" s="24">
        <v>27846.472776050599</v>
      </c>
      <c r="R64" s="24">
        <v>33417.850750641497</v>
      </c>
      <c r="S64" s="24">
        <v>1.1297220999999999E-3</v>
      </c>
      <c r="T64" s="24">
        <v>1.0873520000000002E-3</v>
      </c>
      <c r="U64" s="24">
        <v>1.0390525999999999E-3</v>
      </c>
      <c r="V64" s="24">
        <v>9.7776070000000007E-4</v>
      </c>
      <c r="W64" s="24">
        <v>1.2003839999999999E-3</v>
      </c>
      <c r="X64" s="24">
        <v>1.1860147999999998E-3</v>
      </c>
      <c r="Y64" s="24">
        <v>1.1512357E-3</v>
      </c>
      <c r="Z64" s="24">
        <v>1.0390697999999999E-3</v>
      </c>
      <c r="AA64" s="24">
        <v>1.0170333E-3</v>
      </c>
      <c r="AB64" s="24">
        <v>9.960975E-4</v>
      </c>
      <c r="AC64" s="24">
        <v>9.3325036999999998E-4</v>
      </c>
      <c r="AD64" s="24">
        <v>8.9054299999999993E-4</v>
      </c>
      <c r="AE64" s="24">
        <v>8.3364079999999991E-4</v>
      </c>
    </row>
    <row r="65" spans="1:31" x14ac:dyDescent="0.35">
      <c r="A65" s="28" t="s">
        <v>133</v>
      </c>
      <c r="B65" s="28" t="s">
        <v>32</v>
      </c>
      <c r="C65" s="24">
        <v>80491.111999999994</v>
      </c>
      <c r="D65" s="24">
        <v>75834.350999999995</v>
      </c>
      <c r="E65" s="24">
        <v>68041.035000000003</v>
      </c>
      <c r="F65" s="24">
        <v>10273.92656</v>
      </c>
      <c r="G65" s="24">
        <v>12381.32778</v>
      </c>
      <c r="H65" s="24">
        <v>12181.0198</v>
      </c>
      <c r="I65" s="24">
        <v>6844.7825999999995</v>
      </c>
      <c r="J65" s="24">
        <v>7968.2752799999998</v>
      </c>
      <c r="K65" s="24">
        <v>6039.9755800000003</v>
      </c>
      <c r="L65" s="24">
        <v>5692.5763099999995</v>
      </c>
      <c r="M65" s="24">
        <v>5596.5259999999998</v>
      </c>
      <c r="N65" s="24">
        <v>21431.771100000002</v>
      </c>
      <c r="O65" s="24">
        <v>20700.803399999997</v>
      </c>
      <c r="P65" s="24">
        <v>37353.526700000002</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4195.6091364147815</v>
      </c>
      <c r="D66" s="24">
        <v>1894.3899918863997</v>
      </c>
      <c r="E66" s="24">
        <v>6473.0803871275402</v>
      </c>
      <c r="F66" s="24">
        <v>6612.2127639424307</v>
      </c>
      <c r="G66" s="24">
        <v>11418.969083678166</v>
      </c>
      <c r="H66" s="24">
        <v>7861.9330346215511</v>
      </c>
      <c r="I66" s="24">
        <v>3853.7644386858296</v>
      </c>
      <c r="J66" s="24">
        <v>4292.3194136708698</v>
      </c>
      <c r="K66" s="24">
        <v>287.35984202476004</v>
      </c>
      <c r="L66" s="24">
        <v>2552.9449886928505</v>
      </c>
      <c r="M66" s="24">
        <v>4796.7867668787694</v>
      </c>
      <c r="N66" s="24">
        <v>14283.083475216703</v>
      </c>
      <c r="O66" s="24">
        <v>12346.270725475511</v>
      </c>
      <c r="P66" s="24">
        <v>18082.752535302134</v>
      </c>
      <c r="Q66" s="24">
        <v>10914.50565529865</v>
      </c>
      <c r="R66" s="24">
        <v>10679.495923321781</v>
      </c>
      <c r="S66" s="24">
        <v>28390.2156490704</v>
      </c>
      <c r="T66" s="24">
        <v>27295.820046909834</v>
      </c>
      <c r="U66" s="24">
        <v>31744.790953870895</v>
      </c>
      <c r="V66" s="24">
        <v>34143.032772449798</v>
      </c>
      <c r="W66" s="24">
        <v>45026.027947006107</v>
      </c>
      <c r="X66" s="24">
        <v>50200.10880549813</v>
      </c>
      <c r="Y66" s="24">
        <v>73648.978463818596</v>
      </c>
      <c r="Z66" s="24">
        <v>33853.223668602899</v>
      </c>
      <c r="AA66" s="24">
        <v>34595.500332489799</v>
      </c>
      <c r="AB66" s="24">
        <v>34026.645113541796</v>
      </c>
      <c r="AC66" s="24">
        <v>29300.767481980751</v>
      </c>
      <c r="AD66" s="24">
        <v>37779.053424239901</v>
      </c>
      <c r="AE66" s="24">
        <v>33844.830863788105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174107.88573602948</v>
      </c>
      <c r="D73" s="32">
        <v>160127.56554125965</v>
      </c>
      <c r="E73" s="32">
        <v>108362.76405356814</v>
      </c>
      <c r="F73" s="32">
        <v>65068.908073739927</v>
      </c>
      <c r="G73" s="32">
        <v>84239.093608655778</v>
      </c>
      <c r="H73" s="32">
        <v>63019.349543223805</v>
      </c>
      <c r="I73" s="32">
        <v>36808.777722352432</v>
      </c>
      <c r="J73" s="32">
        <v>37518.98535037697</v>
      </c>
      <c r="K73" s="32">
        <v>30507.428043589764</v>
      </c>
      <c r="L73" s="32">
        <v>31305.697924107699</v>
      </c>
      <c r="M73" s="32">
        <v>41531.98939574197</v>
      </c>
      <c r="N73" s="32">
        <v>81033.731472780797</v>
      </c>
      <c r="O73" s="32">
        <v>83220.234991966106</v>
      </c>
      <c r="P73" s="32">
        <v>107170.69206099419</v>
      </c>
      <c r="Q73" s="32">
        <v>38760.978431349249</v>
      </c>
      <c r="R73" s="32">
        <v>44097.346673963279</v>
      </c>
      <c r="S73" s="32">
        <v>28390.216778792499</v>
      </c>
      <c r="T73" s="32">
        <v>27295.821134261834</v>
      </c>
      <c r="U73" s="32">
        <v>31744.791992923496</v>
      </c>
      <c r="V73" s="32">
        <v>34143.033750210496</v>
      </c>
      <c r="W73" s="32">
        <v>45026.029147390109</v>
      </c>
      <c r="X73" s="32">
        <v>50200.109991512931</v>
      </c>
      <c r="Y73" s="32">
        <v>73648.979615054297</v>
      </c>
      <c r="Z73" s="32">
        <v>33853.2247076727</v>
      </c>
      <c r="AA73" s="32">
        <v>34595.501349523096</v>
      </c>
      <c r="AB73" s="32">
        <v>34026.646109639296</v>
      </c>
      <c r="AC73" s="32">
        <v>29300.768415231119</v>
      </c>
      <c r="AD73" s="32">
        <v>37779.054314782901</v>
      </c>
      <c r="AE73" s="32">
        <v>33844.831697428905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5.4052776000000006E-4</v>
      </c>
      <c r="D78" s="24">
        <v>5.1435159999999903E-4</v>
      </c>
      <c r="E78" s="24">
        <v>5.2214842999999996E-4</v>
      </c>
      <c r="F78" s="24">
        <v>5.1033556000000004E-4</v>
      </c>
      <c r="G78" s="24">
        <v>4.89305599999999E-4</v>
      </c>
      <c r="H78" s="24">
        <v>4.8486936000000005E-4</v>
      </c>
      <c r="I78" s="24">
        <v>5.4608429999999995E-4</v>
      </c>
      <c r="J78" s="24">
        <v>5.6686559999999993E-4</v>
      </c>
      <c r="K78" s="24">
        <v>5.4366359999999901E-4</v>
      </c>
      <c r="L78" s="24">
        <v>5.6191239999999994E-4</v>
      </c>
      <c r="M78" s="24">
        <v>5.5850774000000005E-4</v>
      </c>
      <c r="N78" s="24">
        <v>6.5587039999999994E-4</v>
      </c>
      <c r="O78" s="24">
        <v>6.3232339999999998E-4</v>
      </c>
      <c r="P78" s="24">
        <v>6.0663694000000006E-4</v>
      </c>
      <c r="Q78" s="24">
        <v>5.7354900000000002E-4</v>
      </c>
      <c r="R78" s="24">
        <v>5.5719763000000003E-4</v>
      </c>
      <c r="S78" s="24">
        <v>5.9136160000000009E-4</v>
      </c>
      <c r="T78" s="24">
        <v>5.6427324000000003E-4</v>
      </c>
      <c r="U78" s="24">
        <v>6.392727E-4</v>
      </c>
      <c r="V78" s="24">
        <v>6.0394393999999994E-4</v>
      </c>
      <c r="W78" s="24">
        <v>6.6848516000000003E-4</v>
      </c>
      <c r="X78" s="24">
        <v>6.4715517000000003E-4</v>
      </c>
      <c r="Y78" s="24">
        <v>6.184134999999999E-4</v>
      </c>
      <c r="Z78" s="24">
        <v>5.6391924999999994E-4</v>
      </c>
      <c r="AA78" s="24">
        <v>5.4745716000000001E-4</v>
      </c>
      <c r="AB78" s="24">
        <v>5.5520432999999999E-4</v>
      </c>
      <c r="AC78" s="24">
        <v>5.1960940000000001E-4</v>
      </c>
      <c r="AD78" s="24">
        <v>6.0854629999999995E-4</v>
      </c>
      <c r="AE78" s="24">
        <v>5.7470069999999995E-4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6.1293284000000006E-4</v>
      </c>
      <c r="D80" s="24">
        <v>5.6236184000000016E-4</v>
      </c>
      <c r="E80" s="24">
        <v>5.8448974399999995E-4</v>
      </c>
      <c r="F80" s="24">
        <v>5.8044009100000006E-4</v>
      </c>
      <c r="G80" s="24">
        <v>5.67324494E-4</v>
      </c>
      <c r="H80" s="24">
        <v>5.76340665E-4</v>
      </c>
      <c r="I80" s="24">
        <v>6.2737927999999895E-4</v>
      </c>
      <c r="J80" s="24">
        <v>6.5810563999999904E-4</v>
      </c>
      <c r="K80" s="24">
        <v>6.9199661999999997E-4</v>
      </c>
      <c r="L80" s="24">
        <v>60.753551495699988</v>
      </c>
      <c r="M80" s="24">
        <v>346.19740801839998</v>
      </c>
      <c r="N80" s="24">
        <v>243.81885643080003</v>
      </c>
      <c r="O80" s="24">
        <v>8.0743966000000004E-4</v>
      </c>
      <c r="P80" s="24">
        <v>88.561326439189983</v>
      </c>
      <c r="Q80" s="24">
        <v>407.84730079766001</v>
      </c>
      <c r="R80" s="24">
        <v>206.66130451769999</v>
      </c>
      <c r="S80" s="24">
        <v>301.37407525194999</v>
      </c>
      <c r="T80" s="24">
        <v>7.3725457999999986E-4</v>
      </c>
      <c r="U80" s="24">
        <v>1294.53478059238</v>
      </c>
      <c r="V80" s="24">
        <v>390.99925523027997</v>
      </c>
      <c r="W80" s="24">
        <v>147.92621117469</v>
      </c>
      <c r="X80" s="24">
        <v>8.1173870999999998E-4</v>
      </c>
      <c r="Y80" s="24">
        <v>171.69954150996</v>
      </c>
      <c r="Z80" s="24">
        <v>255.87382224285</v>
      </c>
      <c r="AA80" s="24">
        <v>87.760788245910007</v>
      </c>
      <c r="AB80" s="24">
        <v>95.129087726099982</v>
      </c>
      <c r="AC80" s="24">
        <v>78.268801079879992</v>
      </c>
      <c r="AD80" s="24">
        <v>775.74691494074011</v>
      </c>
      <c r="AE80" s="24">
        <v>294.51830026839997</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1.1534606E-3</v>
      </c>
      <c r="D87" s="32">
        <v>1.0767134399999991E-3</v>
      </c>
      <c r="E87" s="32">
        <v>1.1066381739999998E-3</v>
      </c>
      <c r="F87" s="32">
        <v>1.090775651E-3</v>
      </c>
      <c r="G87" s="32">
        <v>1.056630093999999E-3</v>
      </c>
      <c r="H87" s="32">
        <v>1.061210025E-3</v>
      </c>
      <c r="I87" s="32">
        <v>1.173463579999999E-3</v>
      </c>
      <c r="J87" s="32">
        <v>1.2249712399999991E-3</v>
      </c>
      <c r="K87" s="32">
        <v>1.2356602199999991E-3</v>
      </c>
      <c r="L87" s="32">
        <v>60.75411340809999</v>
      </c>
      <c r="M87" s="32">
        <v>346.19796652613996</v>
      </c>
      <c r="N87" s="32">
        <v>243.81951230120004</v>
      </c>
      <c r="O87" s="32">
        <v>1.4397630599999999E-3</v>
      </c>
      <c r="P87" s="32">
        <v>88.561933076129989</v>
      </c>
      <c r="Q87" s="32">
        <v>407.84787434666003</v>
      </c>
      <c r="R87" s="32">
        <v>206.66186171532999</v>
      </c>
      <c r="S87" s="32">
        <v>301.37466661355</v>
      </c>
      <c r="T87" s="32">
        <v>1.30152782E-3</v>
      </c>
      <c r="U87" s="32">
        <v>1294.53541986508</v>
      </c>
      <c r="V87" s="32">
        <v>390.99985917421998</v>
      </c>
      <c r="W87" s="32">
        <v>147.92687965984999</v>
      </c>
      <c r="X87" s="32">
        <v>1.4588938800000001E-3</v>
      </c>
      <c r="Y87" s="32">
        <v>171.70015992346001</v>
      </c>
      <c r="Z87" s="32">
        <v>255.8743861621</v>
      </c>
      <c r="AA87" s="32">
        <v>87.761335703070003</v>
      </c>
      <c r="AB87" s="32">
        <v>95.129642930429981</v>
      </c>
      <c r="AC87" s="32">
        <v>78.269320689279994</v>
      </c>
      <c r="AD87" s="32">
        <v>775.7475234870401</v>
      </c>
      <c r="AE87" s="32">
        <v>294.51887496909995</v>
      </c>
    </row>
  </sheetData>
  <sheetProtection algorithmName="SHA-512" hashValue="dZgViLtr3bmT0qP2z851nEmoTgwvIqE4hIEHK0uoW8qEC8MkD19u3gpkMztsDPGSf6cSivKBM0oZDzlVbmWj+g==" saltValue="GWlf0/4rIhPcWaYYVBh5N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7A7C-9987-46E8-9601-29002C25C896}">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8.7051098265778903E-4</v>
      </c>
      <c r="D8" s="24">
        <v>8.3064025029696382E-4</v>
      </c>
      <c r="E8" s="24">
        <v>8.6119704161624004E-4</v>
      </c>
      <c r="F8" s="24">
        <v>1.061329495152138E-3</v>
      </c>
      <c r="G8" s="24">
        <v>1.012718983520609E-3</v>
      </c>
      <c r="H8" s="24">
        <v>9.6633490755479294E-4</v>
      </c>
      <c r="I8" s="24">
        <v>9.5554936407040195E-4</v>
      </c>
      <c r="J8" s="24">
        <v>9.5203429243964199E-4</v>
      </c>
      <c r="K8" s="24">
        <v>9.0842966799677106E-4</v>
      </c>
      <c r="L8" s="24">
        <v>9.0391228001505096E-4</v>
      </c>
      <c r="M8" s="24">
        <v>9.6225345919924887E-4</v>
      </c>
      <c r="N8" s="24">
        <v>1.3018543059114371E-3</v>
      </c>
      <c r="O8" s="24">
        <v>1.2422273906423089E-3</v>
      </c>
      <c r="P8" s="24">
        <v>1.185331479148617E-3</v>
      </c>
      <c r="Q8" s="24">
        <v>1.1340673943014833E-3</v>
      </c>
      <c r="R8" s="24">
        <v>1.0790994426950339E-3</v>
      </c>
      <c r="S8" s="24">
        <v>1.3963312586684009E-3</v>
      </c>
      <c r="T8" s="24">
        <v>1.3323771546874901E-3</v>
      </c>
      <c r="U8" s="24">
        <v>1.4113763275934658E-3</v>
      </c>
      <c r="V8" s="24">
        <v>1.3429672841243762E-3</v>
      </c>
      <c r="W8" s="24">
        <v>1.645359135117531E-3</v>
      </c>
      <c r="X8" s="24">
        <v>1.6046562364522201E-3</v>
      </c>
      <c r="Y8" s="24">
        <v>1.6834035512075778E-3</v>
      </c>
      <c r="Z8" s="24">
        <v>1.6018094189700479E-3</v>
      </c>
      <c r="AA8" s="24">
        <v>1.5284441014621491E-3</v>
      </c>
      <c r="AB8" s="24">
        <v>1.1986326779584576E-3</v>
      </c>
      <c r="AC8" s="24">
        <v>1.1467933331132988E-3</v>
      </c>
      <c r="AD8" s="24">
        <v>1.1844228759442519E-3</v>
      </c>
      <c r="AE8" s="24">
        <v>1.0553190851740795E-3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2.139147932868467E-3</v>
      </c>
      <c r="D10" s="24">
        <v>2.0859440929930787E-3</v>
      </c>
      <c r="E10" s="24">
        <v>2.0178863436489283E-3</v>
      </c>
      <c r="F10" s="24">
        <v>1.920079917467942E-3</v>
      </c>
      <c r="G10" s="24">
        <v>1.8321373250987721E-3</v>
      </c>
      <c r="H10" s="24">
        <v>1.7482226377570202E-3</v>
      </c>
      <c r="I10" s="24">
        <v>1.6726142233934481E-3</v>
      </c>
      <c r="J10" s="24">
        <v>1.613772975236297E-3</v>
      </c>
      <c r="K10" s="24">
        <v>1.5565769621016829E-3</v>
      </c>
      <c r="L10" s="24">
        <v>1.5755119112757171E-3</v>
      </c>
      <c r="M10" s="24">
        <v>1.6516395626593068E-3</v>
      </c>
      <c r="N10" s="24">
        <v>2.7139111789165208E-3</v>
      </c>
      <c r="O10" s="24">
        <v>2.5896099025153139E-3</v>
      </c>
      <c r="P10" s="24">
        <v>2.4710018143934455E-3</v>
      </c>
      <c r="Q10" s="24">
        <v>3.4940792410825768E-3</v>
      </c>
      <c r="R10" s="24">
        <v>3.3247221291525333E-3</v>
      </c>
      <c r="S10" s="24">
        <v>34421.517396473508</v>
      </c>
      <c r="T10" s="24">
        <v>32844.959334703766</v>
      </c>
      <c r="U10" s="24">
        <v>57960.684939271043</v>
      </c>
      <c r="V10" s="24">
        <v>55151.345617086372</v>
      </c>
      <c r="W10" s="24">
        <v>85933.52024383629</v>
      </c>
      <c r="X10" s="24">
        <v>85332.909828704695</v>
      </c>
      <c r="Y10" s="24">
        <v>120544.50167734385</v>
      </c>
      <c r="Z10" s="24">
        <v>151199.30501916521</v>
      </c>
      <c r="AA10" s="24">
        <v>144274.14595321496</v>
      </c>
      <c r="AB10" s="24">
        <v>187678.13912515293</v>
      </c>
      <c r="AC10" s="24">
        <v>179561.2973523835</v>
      </c>
      <c r="AD10" s="24">
        <v>186588.96581755066</v>
      </c>
      <c r="AE10" s="24">
        <v>194013.52249624545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662946.62280398654</v>
      </c>
      <c r="D12" s="24">
        <v>658564.46948539198</v>
      </c>
      <c r="E12" s="24">
        <v>830197.58909146371</v>
      </c>
      <c r="F12" s="24">
        <v>1296713.1925769777</v>
      </c>
      <c r="G12" s="24">
        <v>1242523.3009371855</v>
      </c>
      <c r="H12" s="24">
        <v>1260389.3774450945</v>
      </c>
      <c r="I12" s="24">
        <v>1474921.2901382125</v>
      </c>
      <c r="J12" s="24">
        <v>1601412.6980103655</v>
      </c>
      <c r="K12" s="24">
        <v>1733944.0376902476</v>
      </c>
      <c r="L12" s="24">
        <v>1663524.9123524611</v>
      </c>
      <c r="M12" s="24">
        <v>1613838.4321064255</v>
      </c>
      <c r="N12" s="24">
        <v>1866884.8600239577</v>
      </c>
      <c r="O12" s="24">
        <v>1901642.9129248662</v>
      </c>
      <c r="P12" s="24">
        <v>1878207.552518866</v>
      </c>
      <c r="Q12" s="24">
        <v>1813044.72340297</v>
      </c>
      <c r="R12" s="24">
        <v>1738767.9489586183</v>
      </c>
      <c r="S12" s="24">
        <v>1835602.1173580182</v>
      </c>
      <c r="T12" s="24">
        <v>1850488.9618767158</v>
      </c>
      <c r="U12" s="24">
        <v>1784596.0448342545</v>
      </c>
      <c r="V12" s="24">
        <v>1699432.1920107123</v>
      </c>
      <c r="W12" s="24">
        <v>1741243.9023366878</v>
      </c>
      <c r="X12" s="24">
        <v>1770239.9184649575</v>
      </c>
      <c r="Y12" s="24">
        <v>1717666.9036682728</v>
      </c>
      <c r="Z12" s="24">
        <v>1656756.3195494791</v>
      </c>
      <c r="AA12" s="24">
        <v>1653909.6023117327</v>
      </c>
      <c r="AB12" s="24">
        <v>1505270.0299506742</v>
      </c>
      <c r="AC12" s="24">
        <v>1469440.1771874677</v>
      </c>
      <c r="AD12" s="24">
        <v>1364529.9226022626</v>
      </c>
      <c r="AE12" s="24">
        <v>1212070.5175538196</v>
      </c>
    </row>
    <row r="13" spans="1:31" x14ac:dyDescent="0.35">
      <c r="A13" s="28" t="s">
        <v>40</v>
      </c>
      <c r="B13" s="28" t="s">
        <v>68</v>
      </c>
      <c r="C13" s="24">
        <v>2.1853779617551925E-3</v>
      </c>
      <c r="D13" s="24">
        <v>3.4824261460181605E-3</v>
      </c>
      <c r="E13" s="24">
        <v>3.7258751726347251E-3</v>
      </c>
      <c r="F13" s="24">
        <v>8.5665460517138463E-3</v>
      </c>
      <c r="G13" s="24">
        <v>31721.287648885085</v>
      </c>
      <c r="H13" s="24">
        <v>30268.40529586835</v>
      </c>
      <c r="I13" s="24">
        <v>36379.959652362217</v>
      </c>
      <c r="J13" s="24">
        <v>42296.898167036234</v>
      </c>
      <c r="K13" s="24">
        <v>179862.1307094309</v>
      </c>
      <c r="L13" s="24">
        <v>172153.06043366651</v>
      </c>
      <c r="M13" s="24">
        <v>188946.97511424721</v>
      </c>
      <c r="N13" s="24">
        <v>273803.67822500551</v>
      </c>
      <c r="O13" s="24">
        <v>278741.60735264939</v>
      </c>
      <c r="P13" s="24">
        <v>265974.816112848</v>
      </c>
      <c r="Q13" s="24">
        <v>254471.74226366368</v>
      </c>
      <c r="R13" s="24">
        <v>247258.72258951893</v>
      </c>
      <c r="S13" s="24">
        <v>349244.11256238946</v>
      </c>
      <c r="T13" s="24">
        <v>347687.95171308576</v>
      </c>
      <c r="U13" s="24">
        <v>370203.23105022352</v>
      </c>
      <c r="V13" s="24">
        <v>397601.05807035614</v>
      </c>
      <c r="W13" s="24">
        <v>442771.56694419513</v>
      </c>
      <c r="X13" s="24">
        <v>531366.97290117061</v>
      </c>
      <c r="Y13" s="24">
        <v>522096.04611093231</v>
      </c>
      <c r="Z13" s="24">
        <v>496790.18656435655</v>
      </c>
      <c r="AA13" s="24">
        <v>474036.43739159848</v>
      </c>
      <c r="AB13" s="24">
        <v>528932.83505469479</v>
      </c>
      <c r="AC13" s="24">
        <v>506057.15958320309</v>
      </c>
      <c r="AD13" s="24">
        <v>481528.700650146</v>
      </c>
      <c r="AE13" s="24">
        <v>483028.41623918194</v>
      </c>
    </row>
    <row r="14" spans="1:31" x14ac:dyDescent="0.35">
      <c r="A14" s="28" t="s">
        <v>40</v>
      </c>
      <c r="B14" s="28" t="s">
        <v>36</v>
      </c>
      <c r="C14" s="24">
        <v>2.3053697440137693E-3</v>
      </c>
      <c r="D14" s="24">
        <v>3.2006023645102149E-3</v>
      </c>
      <c r="E14" s="24">
        <v>3.0621803668981762E-3</v>
      </c>
      <c r="F14" s="24">
        <v>3.8260651307564005E-3</v>
      </c>
      <c r="G14" s="24">
        <v>4.8718175307802614E-3</v>
      </c>
      <c r="H14" s="24">
        <v>4.8428565575275549E-3</v>
      </c>
      <c r="I14" s="24">
        <v>6.0654974749329163E-3</v>
      </c>
      <c r="J14" s="24">
        <v>8.7316733585614016E-3</v>
      </c>
      <c r="K14" s="24">
        <v>1.6671423489213841E-2</v>
      </c>
      <c r="L14" s="24">
        <v>1.6306239207834031E-2</v>
      </c>
      <c r="M14" s="24">
        <v>1.6012404007540601E-2</v>
      </c>
      <c r="N14" s="24">
        <v>23449.544375476267</v>
      </c>
      <c r="O14" s="24">
        <v>28686.444323984611</v>
      </c>
      <c r="P14" s="24">
        <v>27372.561366950271</v>
      </c>
      <c r="Q14" s="24">
        <v>36964.632432776583</v>
      </c>
      <c r="R14" s="24">
        <v>35172.966314056524</v>
      </c>
      <c r="S14" s="24">
        <v>49076.4509374107</v>
      </c>
      <c r="T14" s="24">
        <v>46828.674544175861</v>
      </c>
      <c r="U14" s="24">
        <v>73406.851646337149</v>
      </c>
      <c r="V14" s="24">
        <v>69848.84064174151</v>
      </c>
      <c r="W14" s="24">
        <v>93178.221286934073</v>
      </c>
      <c r="X14" s="24">
        <v>93617.342507699374</v>
      </c>
      <c r="Y14" s="24">
        <v>89568.511042491853</v>
      </c>
      <c r="Z14" s="24">
        <v>97210.200398410481</v>
      </c>
      <c r="AA14" s="24">
        <v>92757.824390178372</v>
      </c>
      <c r="AB14" s="24">
        <v>115355.74433426048</v>
      </c>
      <c r="AC14" s="24">
        <v>110366.75399212055</v>
      </c>
      <c r="AD14" s="24">
        <v>120786.75365012282</v>
      </c>
      <c r="AE14" s="24">
        <v>115254.53335488396</v>
      </c>
    </row>
    <row r="15" spans="1:31" x14ac:dyDescent="0.35">
      <c r="A15" s="28" t="s">
        <v>40</v>
      </c>
      <c r="B15" s="28" t="s">
        <v>73</v>
      </c>
      <c r="C15" s="24">
        <v>0</v>
      </c>
      <c r="D15" s="24">
        <v>0</v>
      </c>
      <c r="E15" s="24">
        <v>7.1050566659811784E-3</v>
      </c>
      <c r="F15" s="24">
        <v>8.6258695243102129E-3</v>
      </c>
      <c r="G15" s="24">
        <v>8.3434493777949335E-3</v>
      </c>
      <c r="H15" s="24">
        <v>8.937868931039596E-3</v>
      </c>
      <c r="I15" s="24">
        <v>9.9224196998366401E-3</v>
      </c>
      <c r="J15" s="24">
        <v>1.173223597511356E-2</v>
      </c>
      <c r="K15" s="24">
        <v>241969.44913403029</v>
      </c>
      <c r="L15" s="24">
        <v>242696.54542449481</v>
      </c>
      <c r="M15" s="24">
        <v>235282.17064983858</v>
      </c>
      <c r="N15" s="24">
        <v>316949.8112321599</v>
      </c>
      <c r="O15" s="24">
        <v>328683.94085306581</v>
      </c>
      <c r="P15" s="24">
        <v>313629.71442958916</v>
      </c>
      <c r="Q15" s="24">
        <v>308604.23448361992</v>
      </c>
      <c r="R15" s="24">
        <v>293646.2675240144</v>
      </c>
      <c r="S15" s="24">
        <v>383226.72947687149</v>
      </c>
      <c r="T15" s="24">
        <v>365674.36004227196</v>
      </c>
      <c r="U15" s="24">
        <v>351577.17699546402</v>
      </c>
      <c r="V15" s="24">
        <v>334536.32267928525</v>
      </c>
      <c r="W15" s="24">
        <v>411692.44089459523</v>
      </c>
      <c r="X15" s="24">
        <v>493318.85183363524</v>
      </c>
      <c r="Y15" s="24">
        <v>471983.43644818175</v>
      </c>
      <c r="Z15" s="24">
        <v>451501.39284103218</v>
      </c>
      <c r="AA15" s="24">
        <v>430821.93956228951</v>
      </c>
      <c r="AB15" s="24">
        <v>411089.63698908535</v>
      </c>
      <c r="AC15" s="24">
        <v>393310.53097435029</v>
      </c>
      <c r="AD15" s="24">
        <v>387204.63128326525</v>
      </c>
      <c r="AE15" s="24">
        <v>369470.06787128898</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662946.62799902342</v>
      </c>
      <c r="D17" s="32">
        <v>658564.47588440252</v>
      </c>
      <c r="E17" s="32">
        <v>830197.59569642227</v>
      </c>
      <c r="F17" s="32">
        <v>1296713.2041249331</v>
      </c>
      <c r="G17" s="32">
        <v>1274244.5914309269</v>
      </c>
      <c r="H17" s="32">
        <v>1290657.7854555205</v>
      </c>
      <c r="I17" s="32">
        <v>1511301.2524187383</v>
      </c>
      <c r="J17" s="32">
        <v>1643709.5987432089</v>
      </c>
      <c r="K17" s="32">
        <v>1913806.1708646852</v>
      </c>
      <c r="L17" s="32">
        <v>1835677.9752655518</v>
      </c>
      <c r="M17" s="32">
        <v>1802785.4098345658</v>
      </c>
      <c r="N17" s="32">
        <v>2140688.5422647288</v>
      </c>
      <c r="O17" s="32">
        <v>2180384.5241093528</v>
      </c>
      <c r="P17" s="32">
        <v>2144182.3722880473</v>
      </c>
      <c r="Q17" s="32">
        <v>2067516.4702947801</v>
      </c>
      <c r="R17" s="32">
        <v>1986026.6759519589</v>
      </c>
      <c r="S17" s="32">
        <v>2219267.7487132126</v>
      </c>
      <c r="T17" s="32">
        <v>2231021.8742568824</v>
      </c>
      <c r="U17" s="32">
        <v>2212759.9622351252</v>
      </c>
      <c r="V17" s="32">
        <v>2152184.5970411221</v>
      </c>
      <c r="W17" s="32">
        <v>2269948.9911700781</v>
      </c>
      <c r="X17" s="32">
        <v>2386939.8027994893</v>
      </c>
      <c r="Y17" s="32">
        <v>2360307.4531399524</v>
      </c>
      <c r="Z17" s="32">
        <v>2304745.8127348102</v>
      </c>
      <c r="AA17" s="32">
        <v>2272220.1871849904</v>
      </c>
      <c r="AB17" s="32">
        <v>2221881.0053291544</v>
      </c>
      <c r="AC17" s="32">
        <v>2155058.6352698477</v>
      </c>
      <c r="AD17" s="32">
        <v>2032647.590254382</v>
      </c>
      <c r="AE17" s="32">
        <v>1889112.457344566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1.82007474273786E-4</v>
      </c>
      <c r="D22" s="24">
        <v>1.7367125400889798E-4</v>
      </c>
      <c r="E22" s="24">
        <v>1.80385484100331E-4</v>
      </c>
      <c r="F22" s="24">
        <v>2.1804025304476498E-4</v>
      </c>
      <c r="G22" s="24">
        <v>2.0805367648660101E-4</v>
      </c>
      <c r="H22" s="24">
        <v>1.9852450038527699E-4</v>
      </c>
      <c r="I22" s="24">
        <v>1.89938567242511E-4</v>
      </c>
      <c r="J22" s="24">
        <v>1.8073229429537698E-4</v>
      </c>
      <c r="K22" s="24">
        <v>1.7245447922082399E-4</v>
      </c>
      <c r="L22" s="24">
        <v>1.6455580071771499E-4</v>
      </c>
      <c r="M22" s="24">
        <v>1.7005524828240601E-4</v>
      </c>
      <c r="N22" s="24">
        <v>2.9839497482516802E-4</v>
      </c>
      <c r="O22" s="24">
        <v>2.8472802929997097E-4</v>
      </c>
      <c r="P22" s="24">
        <v>2.7168705075058603E-4</v>
      </c>
      <c r="Q22" s="24">
        <v>2.5993692998981102E-4</v>
      </c>
      <c r="R22" s="24">
        <v>2.4733785460839602E-4</v>
      </c>
      <c r="S22" s="24">
        <v>3.8804723840238299E-4</v>
      </c>
      <c r="T22" s="24">
        <v>3.7027408229760702E-4</v>
      </c>
      <c r="U22" s="24">
        <v>3.5426019731647703E-4</v>
      </c>
      <c r="V22" s="24">
        <v>3.3708929770325105E-4</v>
      </c>
      <c r="W22" s="24">
        <v>4.1303663265985802E-4</v>
      </c>
      <c r="X22" s="24">
        <v>3.9411892413684999E-4</v>
      </c>
      <c r="Y22" s="24">
        <v>4.2654196344375003E-4</v>
      </c>
      <c r="Z22" s="24">
        <v>4.05867585428378E-4</v>
      </c>
      <c r="AA22" s="24">
        <v>3.8727823021640601E-4</v>
      </c>
      <c r="AB22" s="24">
        <v>3.1321254032721304E-4</v>
      </c>
      <c r="AC22" s="24">
        <v>2.9966649474842401E-4</v>
      </c>
      <c r="AD22" s="24">
        <v>2.8944215447900001E-4</v>
      </c>
      <c r="AE22" s="24">
        <v>2.6182598576093602E-4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4.2535254660689504E-4</v>
      </c>
      <c r="D24" s="24">
        <v>4.15887568576088E-4</v>
      </c>
      <c r="E24" s="24">
        <v>4.1023803323291398E-4</v>
      </c>
      <c r="F24" s="24">
        <v>3.9035390247385804E-4</v>
      </c>
      <c r="G24" s="24">
        <v>3.7247509763210801E-4</v>
      </c>
      <c r="H24" s="24">
        <v>3.5541516935478701E-4</v>
      </c>
      <c r="I24" s="24">
        <v>3.4004391353456001E-4</v>
      </c>
      <c r="J24" s="24">
        <v>3.2356207349828201E-4</v>
      </c>
      <c r="K24" s="24">
        <v>3.0874243642124499E-4</v>
      </c>
      <c r="L24" s="24">
        <v>3.0824288035007698E-4</v>
      </c>
      <c r="M24" s="24">
        <v>3.1299684047659198E-4</v>
      </c>
      <c r="N24" s="24">
        <v>6.2023069519772799E-4</v>
      </c>
      <c r="O24" s="24">
        <v>5.9182318220496097E-4</v>
      </c>
      <c r="P24" s="24">
        <v>5.64716776688304E-4</v>
      </c>
      <c r="Q24" s="24">
        <v>7.9666921804911399E-4</v>
      </c>
      <c r="R24" s="24">
        <v>7.5805486828108709E-4</v>
      </c>
      <c r="S24" s="24">
        <v>31415.992792471239</v>
      </c>
      <c r="T24" s="24">
        <v>29977.09234729375</v>
      </c>
      <c r="U24" s="24">
        <v>28680.621167671059</v>
      </c>
      <c r="V24" s="24">
        <v>27290.478920120982</v>
      </c>
      <c r="W24" s="24">
        <v>26040.53336783843</v>
      </c>
      <c r="X24" s="24">
        <v>24847.837173159412</v>
      </c>
      <c r="Y24" s="24">
        <v>47584.214242438684</v>
      </c>
      <c r="Z24" s="24">
        <v>59861.205495746857</v>
      </c>
      <c r="AA24" s="24">
        <v>57119.470870147663</v>
      </c>
      <c r="AB24" s="24">
        <v>54503.311745658561</v>
      </c>
      <c r="AC24" s="24">
        <v>52146.112556558801</v>
      </c>
      <c r="AD24" s="24">
        <v>50346.017247431031</v>
      </c>
      <c r="AE24" s="24">
        <v>48040.092821913946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138553.27813641008</v>
      </c>
      <c r="D26" s="24">
        <v>158189.14077959658</v>
      </c>
      <c r="E26" s="24">
        <v>305827.6252160478</v>
      </c>
      <c r="F26" s="24">
        <v>502080.03032437264</v>
      </c>
      <c r="G26" s="24">
        <v>479083.9987327368</v>
      </c>
      <c r="H26" s="24">
        <v>508476.49721637135</v>
      </c>
      <c r="I26" s="24">
        <v>564213.46769849409</v>
      </c>
      <c r="J26" s="24">
        <v>564356.4929483037</v>
      </c>
      <c r="K26" s="24">
        <v>681812.12757918832</v>
      </c>
      <c r="L26" s="24">
        <v>650584.09095979179</v>
      </c>
      <c r="M26" s="24">
        <v>622447.15392464388</v>
      </c>
      <c r="N26" s="24">
        <v>781061.56072001252</v>
      </c>
      <c r="O26" s="24">
        <v>745287.74848192092</v>
      </c>
      <c r="P26" s="24">
        <v>711152.43147443235</v>
      </c>
      <c r="Q26" s="24">
        <v>680395.9897571255</v>
      </c>
      <c r="R26" s="24">
        <v>647417.37864410924</v>
      </c>
      <c r="S26" s="24">
        <v>617764.67426560062</v>
      </c>
      <c r="T26" s="24">
        <v>651035.06879344897</v>
      </c>
      <c r="U26" s="24">
        <v>622878.62682578992</v>
      </c>
      <c r="V26" s="24">
        <v>592687.86213965644</v>
      </c>
      <c r="W26" s="24">
        <v>627386.26198799838</v>
      </c>
      <c r="X26" s="24">
        <v>621195.11588549567</v>
      </c>
      <c r="Y26" s="24">
        <v>594329.21407864254</v>
      </c>
      <c r="Z26" s="24">
        <v>565522.23167007428</v>
      </c>
      <c r="AA26" s="24">
        <v>567287.97312031104</v>
      </c>
      <c r="AB26" s="24">
        <v>545189.77885342331</v>
      </c>
      <c r="AC26" s="24">
        <v>550882.18064667331</v>
      </c>
      <c r="AD26" s="24">
        <v>479450.89893679734</v>
      </c>
      <c r="AE26" s="24">
        <v>399886.73264656949</v>
      </c>
    </row>
    <row r="27" spans="1:31" x14ac:dyDescent="0.35">
      <c r="A27" s="28" t="s">
        <v>130</v>
      </c>
      <c r="B27" s="28" t="s">
        <v>68</v>
      </c>
      <c r="C27" s="24">
        <v>4.9093976052855595E-4</v>
      </c>
      <c r="D27" s="24">
        <v>7.8373920427697629E-4</v>
      </c>
      <c r="E27" s="24">
        <v>8.1898958089248982E-4</v>
      </c>
      <c r="F27" s="24">
        <v>2.0176777160498031E-3</v>
      </c>
      <c r="G27" s="24">
        <v>31721.279217531013</v>
      </c>
      <c r="H27" s="24">
        <v>30268.397086248959</v>
      </c>
      <c r="I27" s="24">
        <v>28959.327827539964</v>
      </c>
      <c r="J27" s="24">
        <v>35235.942008313272</v>
      </c>
      <c r="K27" s="24">
        <v>173124.57699567341</v>
      </c>
      <c r="L27" s="24">
        <v>165195.20699117216</v>
      </c>
      <c r="M27" s="24">
        <v>158050.72356479985</v>
      </c>
      <c r="N27" s="24">
        <v>171791.25702196982</v>
      </c>
      <c r="O27" s="24">
        <v>171379.52495506732</v>
      </c>
      <c r="P27" s="24">
        <v>163530.08099889051</v>
      </c>
      <c r="Q27" s="24">
        <v>156457.61216223479</v>
      </c>
      <c r="R27" s="24">
        <v>153995.3109693247</v>
      </c>
      <c r="S27" s="24">
        <v>211298.20215768818</v>
      </c>
      <c r="T27" s="24">
        <v>216060.17461715799</v>
      </c>
      <c r="U27" s="24">
        <v>220588.07529386398</v>
      </c>
      <c r="V27" s="24">
        <v>239960.4760745457</v>
      </c>
      <c r="W27" s="24">
        <v>266764.65115574299</v>
      </c>
      <c r="X27" s="24">
        <v>305378.35094777</v>
      </c>
      <c r="Y27" s="24">
        <v>300025.47661838663</v>
      </c>
      <c r="Z27" s="24">
        <v>285483.31980977894</v>
      </c>
      <c r="AA27" s="24">
        <v>272407.74780164252</v>
      </c>
      <c r="AB27" s="24">
        <v>290185.61964032886</v>
      </c>
      <c r="AC27" s="24">
        <v>277635.45911655162</v>
      </c>
      <c r="AD27" s="24">
        <v>264178.54061419098</v>
      </c>
      <c r="AE27" s="24">
        <v>252078.75973059767</v>
      </c>
    </row>
    <row r="28" spans="1:31" x14ac:dyDescent="0.35">
      <c r="A28" s="28" t="s">
        <v>130</v>
      </c>
      <c r="B28" s="28" t="s">
        <v>36</v>
      </c>
      <c r="C28" s="24">
        <v>7.4444437466717698E-4</v>
      </c>
      <c r="D28" s="24">
        <v>1.02002681038072E-3</v>
      </c>
      <c r="E28" s="24">
        <v>9.7591194304313305E-4</v>
      </c>
      <c r="F28" s="24">
        <v>1.282568573148935E-3</v>
      </c>
      <c r="G28" s="24">
        <v>1.4135927811392E-3</v>
      </c>
      <c r="H28" s="24">
        <v>1.4175240165716491E-3</v>
      </c>
      <c r="I28" s="24">
        <v>1.7783033908979448E-3</v>
      </c>
      <c r="J28" s="24">
        <v>1.862027797153441E-3</v>
      </c>
      <c r="K28" s="24">
        <v>9.5170470596581611E-3</v>
      </c>
      <c r="L28" s="24">
        <v>9.1638212866339795E-3</v>
      </c>
      <c r="M28" s="24">
        <v>8.8668071389512992E-3</v>
      </c>
      <c r="N28" s="24">
        <v>1.3732567195149042E-2</v>
      </c>
      <c r="O28" s="24">
        <v>1.3103594646642928E-2</v>
      </c>
      <c r="P28" s="24">
        <v>1.2503430001360769E-2</v>
      </c>
      <c r="Q28" s="24">
        <v>1.2788384279980651E-2</v>
      </c>
      <c r="R28" s="24">
        <v>1.2168534620464039E-2</v>
      </c>
      <c r="S28" s="24">
        <v>1.162456142345912E-2</v>
      </c>
      <c r="T28" s="24">
        <v>1.1092138758426639E-2</v>
      </c>
      <c r="U28" s="24">
        <v>26523.666671216881</v>
      </c>
      <c r="V28" s="24">
        <v>25238.071447039652</v>
      </c>
      <c r="W28" s="24">
        <v>48982.312767539603</v>
      </c>
      <c r="X28" s="24">
        <v>46738.847926064904</v>
      </c>
      <c r="Y28" s="24">
        <v>44717.451963932799</v>
      </c>
      <c r="Z28" s="24">
        <v>54533.060675046698</v>
      </c>
      <c r="AA28" s="24">
        <v>52035.363148558397</v>
      </c>
      <c r="AB28" s="24">
        <v>49652.064035535899</v>
      </c>
      <c r="AC28" s="24">
        <v>47504.675002093099</v>
      </c>
      <c r="AD28" s="24">
        <v>45202.1357241359</v>
      </c>
      <c r="AE28" s="24">
        <v>43131.805866413801</v>
      </c>
    </row>
    <row r="29" spans="1:31" x14ac:dyDescent="0.35">
      <c r="A29" s="28" t="s">
        <v>130</v>
      </c>
      <c r="B29" s="28" t="s">
        <v>73</v>
      </c>
      <c r="C29" s="24">
        <v>0</v>
      </c>
      <c r="D29" s="24">
        <v>0</v>
      </c>
      <c r="E29" s="24">
        <v>1.834357822292619E-3</v>
      </c>
      <c r="F29" s="24">
        <v>2.2051984932611795E-3</v>
      </c>
      <c r="G29" s="24">
        <v>2.10419703471684E-3</v>
      </c>
      <c r="H29" s="24">
        <v>2.0078215972128958E-3</v>
      </c>
      <c r="I29" s="24">
        <v>2.3523444373876696E-3</v>
      </c>
      <c r="J29" s="24">
        <v>2.2563128468115999E-3</v>
      </c>
      <c r="K29" s="24">
        <v>241735.96207810775</v>
      </c>
      <c r="L29" s="24">
        <v>230664.08599626157</v>
      </c>
      <c r="M29" s="24">
        <v>220688.15651600945</v>
      </c>
      <c r="N29" s="24">
        <v>209991.46140392162</v>
      </c>
      <c r="O29" s="24">
        <v>200373.53179419728</v>
      </c>
      <c r="P29" s="24">
        <v>191196.11804811459</v>
      </c>
      <c r="Q29" s="24">
        <v>182927.12862897274</v>
      </c>
      <c r="R29" s="24">
        <v>174060.69828760996</v>
      </c>
      <c r="S29" s="24">
        <v>166088.45251606946</v>
      </c>
      <c r="T29" s="24">
        <v>158481.34775758226</v>
      </c>
      <c r="U29" s="24">
        <v>152914.28007884562</v>
      </c>
      <c r="V29" s="24">
        <v>145502.56469971922</v>
      </c>
      <c r="W29" s="24">
        <v>178139.28899555304</v>
      </c>
      <c r="X29" s="24">
        <v>169980.23753116533</v>
      </c>
      <c r="Y29" s="24">
        <v>162628.8075958087</v>
      </c>
      <c r="Z29" s="24">
        <v>154746.23160269565</v>
      </c>
      <c r="AA29" s="24">
        <v>147658.61788271752</v>
      </c>
      <c r="AB29" s="24">
        <v>140895.62769459066</v>
      </c>
      <c r="AC29" s="24">
        <v>134802.07028910154</v>
      </c>
      <c r="AD29" s="24">
        <v>128268.24900710951</v>
      </c>
      <c r="AE29" s="24">
        <v>122393.36732446835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138553.27923470986</v>
      </c>
      <c r="D31" s="32">
        <v>158189.14215289461</v>
      </c>
      <c r="E31" s="32">
        <v>305827.62662566092</v>
      </c>
      <c r="F31" s="32">
        <v>502080.0329504445</v>
      </c>
      <c r="G31" s="32">
        <v>510805.27853079658</v>
      </c>
      <c r="H31" s="32">
        <v>538744.89485655993</v>
      </c>
      <c r="I31" s="32">
        <v>593172.79605601658</v>
      </c>
      <c r="J31" s="32">
        <v>599592.43546091137</v>
      </c>
      <c r="K31" s="32">
        <v>854936.70505605871</v>
      </c>
      <c r="L31" s="32">
        <v>815779.29842376267</v>
      </c>
      <c r="M31" s="32">
        <v>780497.87797249586</v>
      </c>
      <c r="N31" s="32">
        <v>952852.81866060803</v>
      </c>
      <c r="O31" s="32">
        <v>916667.2743135395</v>
      </c>
      <c r="P31" s="32">
        <v>874682.51330972672</v>
      </c>
      <c r="Q31" s="32">
        <v>836853.60297596641</v>
      </c>
      <c r="R31" s="32">
        <v>801412.69061882666</v>
      </c>
      <c r="S31" s="32">
        <v>860478.86960380734</v>
      </c>
      <c r="T31" s="32">
        <v>897072.33612817479</v>
      </c>
      <c r="U31" s="32">
        <v>872147.32364158519</v>
      </c>
      <c r="V31" s="32">
        <v>859938.81747141248</v>
      </c>
      <c r="W31" s="32">
        <v>920191.44692461635</v>
      </c>
      <c r="X31" s="32">
        <v>951421.30440054392</v>
      </c>
      <c r="Y31" s="32">
        <v>941938.9053660098</v>
      </c>
      <c r="Z31" s="32">
        <v>910866.75738146761</v>
      </c>
      <c r="AA31" s="32">
        <v>896815.1921793794</v>
      </c>
      <c r="AB31" s="32">
        <v>889878.71055262326</v>
      </c>
      <c r="AC31" s="32">
        <v>880663.75261945021</v>
      </c>
      <c r="AD31" s="32">
        <v>793975.45708786149</v>
      </c>
      <c r="AE31" s="32">
        <v>700005.58546090708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1.9522849825359302E-4</v>
      </c>
      <c r="D36" s="24">
        <v>1.8628673490063698E-4</v>
      </c>
      <c r="E36" s="24">
        <v>1.90212161370722E-4</v>
      </c>
      <c r="F36" s="24">
        <v>2.5035242719809495E-4</v>
      </c>
      <c r="G36" s="24">
        <v>2.3888590371987E-4</v>
      </c>
      <c r="H36" s="24">
        <v>2.27944564527447E-4</v>
      </c>
      <c r="I36" s="24">
        <v>2.3000390292696901E-4</v>
      </c>
      <c r="J36" s="24">
        <v>2.3492125473282698E-4</v>
      </c>
      <c r="K36" s="24">
        <v>2.24161502518416E-4</v>
      </c>
      <c r="L36" s="24">
        <v>2.2926443241728901E-4</v>
      </c>
      <c r="M36" s="24">
        <v>2.6293941265175105E-4</v>
      </c>
      <c r="N36" s="24">
        <v>3.3299159583696601E-4</v>
      </c>
      <c r="O36" s="24">
        <v>3.1774007223701802E-4</v>
      </c>
      <c r="P36" s="24">
        <v>3.0318709170850999E-4</v>
      </c>
      <c r="Q36" s="24">
        <v>2.90074634081834E-4</v>
      </c>
      <c r="R36" s="24">
        <v>2.7601479202254498E-4</v>
      </c>
      <c r="S36" s="24">
        <v>3.0319834544847399E-4</v>
      </c>
      <c r="T36" s="24">
        <v>2.89311398213515E-4</v>
      </c>
      <c r="U36" s="24">
        <v>3.5001909962993399E-4</v>
      </c>
      <c r="V36" s="24">
        <v>3.3305376491837401E-4</v>
      </c>
      <c r="W36" s="24">
        <v>3.1779939387955903E-4</v>
      </c>
      <c r="X36" s="24">
        <v>3.3790075867603701E-4</v>
      </c>
      <c r="Y36" s="24">
        <v>3.2328697892969896E-4</v>
      </c>
      <c r="Z36" s="24">
        <v>3.0761734315487896E-4</v>
      </c>
      <c r="AA36" s="24">
        <v>2.9352799907672697E-4</v>
      </c>
      <c r="AB36" s="24">
        <v>2.24812918849312E-4</v>
      </c>
      <c r="AC36" s="24">
        <v>2.1509004491121299E-4</v>
      </c>
      <c r="AD36" s="24">
        <v>2.0096683245828599E-4</v>
      </c>
      <c r="AE36" s="24">
        <v>1.70296742390905E-4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4.3167260350423196E-4</v>
      </c>
      <c r="D38" s="24">
        <v>4.3255767307703695E-4</v>
      </c>
      <c r="E38" s="24">
        <v>4.2366971668272402E-4</v>
      </c>
      <c r="F38" s="24">
        <v>4.0313455572072598E-4</v>
      </c>
      <c r="G38" s="24">
        <v>3.8467037744296603E-4</v>
      </c>
      <c r="H38" s="24">
        <v>3.6705188672692699E-4</v>
      </c>
      <c r="I38" s="24">
        <v>3.5117735762222203E-4</v>
      </c>
      <c r="J38" s="24">
        <v>3.5638581061482599E-4</v>
      </c>
      <c r="K38" s="24">
        <v>3.4006279625280699E-4</v>
      </c>
      <c r="L38" s="24">
        <v>3.4779885183446702E-4</v>
      </c>
      <c r="M38" s="24">
        <v>4.0455512431727101E-4</v>
      </c>
      <c r="N38" s="24">
        <v>5.6416798321644703E-4</v>
      </c>
      <c r="O38" s="24">
        <v>5.3832822804564804E-4</v>
      </c>
      <c r="P38" s="24">
        <v>5.1367197312149609E-4</v>
      </c>
      <c r="Q38" s="24">
        <v>4.9145631102450295E-4</v>
      </c>
      <c r="R38" s="24">
        <v>4.6763555146751102E-4</v>
      </c>
      <c r="S38" s="24">
        <v>5.7560308465735095E-4</v>
      </c>
      <c r="T38" s="24">
        <v>5.4923958437804398E-4</v>
      </c>
      <c r="U38" s="24">
        <v>26536.228245019865</v>
      </c>
      <c r="V38" s="24">
        <v>25250.024164627921</v>
      </c>
      <c r="W38" s="24">
        <v>24093.53449864062</v>
      </c>
      <c r="X38" s="24">
        <v>26325.289866323215</v>
      </c>
      <c r="Y38" s="24">
        <v>25186.754429550798</v>
      </c>
      <c r="Z38" s="24">
        <v>23965.958993967557</v>
      </c>
      <c r="AA38" s="24">
        <v>22868.281473689065</v>
      </c>
      <c r="AB38" s="24">
        <v>71832.849165805063</v>
      </c>
      <c r="AC38" s="24">
        <v>68726.169433744028</v>
      </c>
      <c r="AD38" s="24">
        <v>80398.574318967556</v>
      </c>
      <c r="AE38" s="24">
        <v>76716.196838701377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454208.53366069176</v>
      </c>
      <c r="D40" s="24">
        <v>433405.08922207169</v>
      </c>
      <c r="E40" s="24">
        <v>414660.86849823192</v>
      </c>
      <c r="F40" s="24">
        <v>522311.61326231773</v>
      </c>
      <c r="G40" s="24">
        <v>503590.49601945758</v>
      </c>
      <c r="H40" s="24">
        <v>480525.28227000707</v>
      </c>
      <c r="I40" s="24">
        <v>459743.17326096847</v>
      </c>
      <c r="J40" s="24">
        <v>509354.51289562485</v>
      </c>
      <c r="K40" s="24">
        <v>486025.2983710306</v>
      </c>
      <c r="L40" s="24">
        <v>463764.5974976453</v>
      </c>
      <c r="M40" s="24">
        <v>465287.92256790807</v>
      </c>
      <c r="N40" s="24">
        <v>484452.92986141815</v>
      </c>
      <c r="O40" s="24">
        <v>549211.35901291273</v>
      </c>
      <c r="P40" s="24">
        <v>524056.64023240097</v>
      </c>
      <c r="Q40" s="24">
        <v>509220.68560585671</v>
      </c>
      <c r="R40" s="24">
        <v>498139.91560484335</v>
      </c>
      <c r="S40" s="24">
        <v>519571.14335702319</v>
      </c>
      <c r="T40" s="24">
        <v>495773.99155550555</v>
      </c>
      <c r="U40" s="24">
        <v>474332.39448735229</v>
      </c>
      <c r="V40" s="24">
        <v>451341.62671061675</v>
      </c>
      <c r="W40" s="24">
        <v>457923.85081032303</v>
      </c>
      <c r="X40" s="24">
        <v>496678.76828360109</v>
      </c>
      <c r="Y40" s="24">
        <v>475198.04092470737</v>
      </c>
      <c r="Z40" s="24">
        <v>473553.19088233175</v>
      </c>
      <c r="AA40" s="24">
        <v>471995.10607737134</v>
      </c>
      <c r="AB40" s="24">
        <v>335927.16001047578</v>
      </c>
      <c r="AC40" s="24">
        <v>321398.73589882441</v>
      </c>
      <c r="AD40" s="24">
        <v>326823.16304725304</v>
      </c>
      <c r="AE40" s="24">
        <v>328301.42294568021</v>
      </c>
    </row>
    <row r="41" spans="1:31" x14ac:dyDescent="0.35">
      <c r="A41" s="28" t="s">
        <v>131</v>
      </c>
      <c r="B41" s="28" t="s">
        <v>68</v>
      </c>
      <c r="C41" s="24">
        <v>6.7504823569939298E-4</v>
      </c>
      <c r="D41" s="24">
        <v>1.0941935481406403E-3</v>
      </c>
      <c r="E41" s="24">
        <v>1.145162885098054E-3</v>
      </c>
      <c r="F41" s="24">
        <v>2.2477216534500504E-3</v>
      </c>
      <c r="G41" s="24">
        <v>2.154379320350357E-3</v>
      </c>
      <c r="H41" s="24">
        <v>2.1116002173884284E-3</v>
      </c>
      <c r="I41" s="24">
        <v>2.1120597488154028E-3</v>
      </c>
      <c r="J41" s="24">
        <v>2.423789533957547E-3</v>
      </c>
      <c r="K41" s="24">
        <v>2.3395285271488745E-3</v>
      </c>
      <c r="L41" s="24">
        <v>2.5147432761073799E-3</v>
      </c>
      <c r="M41" s="24">
        <v>2186.4272781566651</v>
      </c>
      <c r="N41" s="24">
        <v>17097.381044879825</v>
      </c>
      <c r="O41" s="24">
        <v>26336.280148693881</v>
      </c>
      <c r="P41" s="24">
        <v>25130.038299817523</v>
      </c>
      <c r="Q41" s="24">
        <v>24043.195979103333</v>
      </c>
      <c r="R41" s="24">
        <v>22877.828524149016</v>
      </c>
      <c r="S41" s="24">
        <v>60157.351294696033</v>
      </c>
      <c r="T41" s="24">
        <v>57402.052764494481</v>
      </c>
      <c r="U41" s="24">
        <v>61440.139442453648</v>
      </c>
      <c r="V41" s="24">
        <v>73739.385454007745</v>
      </c>
      <c r="W41" s="24">
        <v>83720.097439324076</v>
      </c>
      <c r="X41" s="24">
        <v>137928.68047360348</v>
      </c>
      <c r="Y41" s="24">
        <v>131963.43977677246</v>
      </c>
      <c r="Z41" s="24">
        <v>125567.20617732368</v>
      </c>
      <c r="AA41" s="24">
        <v>119816.03638104332</v>
      </c>
      <c r="AB41" s="24">
        <v>137400.71463351429</v>
      </c>
      <c r="AC41" s="24">
        <v>131458.30765076031</v>
      </c>
      <c r="AD41" s="24">
        <v>125086.55764779882</v>
      </c>
      <c r="AE41" s="24">
        <v>127396.49391413017</v>
      </c>
    </row>
    <row r="42" spans="1:31" x14ac:dyDescent="0.35">
      <c r="A42" s="28" t="s">
        <v>131</v>
      </c>
      <c r="B42" s="28" t="s">
        <v>36</v>
      </c>
      <c r="C42" s="24">
        <v>3.9670445762417402E-4</v>
      </c>
      <c r="D42" s="24">
        <v>5.2810521910515401E-4</v>
      </c>
      <c r="E42" s="24">
        <v>5.0526533740399002E-4</v>
      </c>
      <c r="F42" s="24">
        <v>6.4465642705509394E-4</v>
      </c>
      <c r="G42" s="24">
        <v>8.8873002104454697E-4</v>
      </c>
      <c r="H42" s="24">
        <v>8.4802482890336192E-4</v>
      </c>
      <c r="I42" s="24">
        <v>1.3044447171813201E-3</v>
      </c>
      <c r="J42" s="24">
        <v>3.4894743873469902E-3</v>
      </c>
      <c r="K42" s="24">
        <v>3.3296511316390702E-3</v>
      </c>
      <c r="L42" s="24">
        <v>3.1771480251082699E-3</v>
      </c>
      <c r="M42" s="24">
        <v>3.0397403979624503E-3</v>
      </c>
      <c r="N42" s="24">
        <v>20035.349628933</v>
      </c>
      <c r="O42" s="24">
        <v>25428.624910641101</v>
      </c>
      <c r="P42" s="24">
        <v>24263.955057745599</v>
      </c>
      <c r="Q42" s="24">
        <v>23214.569740061601</v>
      </c>
      <c r="R42" s="24">
        <v>22089.365583370101</v>
      </c>
      <c r="S42" s="24">
        <v>33793.714033792196</v>
      </c>
      <c r="T42" s="24">
        <v>32245.910324750199</v>
      </c>
      <c r="U42" s="24">
        <v>30851.315553633198</v>
      </c>
      <c r="V42" s="24">
        <v>29355.9603138399</v>
      </c>
      <c r="W42" s="24">
        <v>28011.412353469801</v>
      </c>
      <c r="X42" s="24">
        <v>31435.2732606635</v>
      </c>
      <c r="Y42" s="24">
        <v>30075.737515620298</v>
      </c>
      <c r="Z42" s="24">
        <v>28617.974277460398</v>
      </c>
      <c r="AA42" s="24">
        <v>27307.227246061299</v>
      </c>
      <c r="AB42" s="24">
        <v>52902.884450049307</v>
      </c>
      <c r="AC42" s="24">
        <v>50614.901524164699</v>
      </c>
      <c r="AD42" s="24">
        <v>63931.058031539302</v>
      </c>
      <c r="AE42" s="24">
        <v>61002.918015256204</v>
      </c>
    </row>
    <row r="43" spans="1:31" x14ac:dyDescent="0.35">
      <c r="A43" s="28" t="s">
        <v>131</v>
      </c>
      <c r="B43" s="28" t="s">
        <v>73</v>
      </c>
      <c r="C43" s="24">
        <v>0</v>
      </c>
      <c r="D43" s="24">
        <v>0</v>
      </c>
      <c r="E43" s="24">
        <v>1.0093561711243299E-3</v>
      </c>
      <c r="F43" s="24">
        <v>1.2661792700864002E-3</v>
      </c>
      <c r="G43" s="24">
        <v>1.23496018298207E-3</v>
      </c>
      <c r="H43" s="24">
        <v>1.4569079337949599E-3</v>
      </c>
      <c r="I43" s="24">
        <v>1.6181748770293801E-3</v>
      </c>
      <c r="J43" s="24">
        <v>3.5609838848981901E-3</v>
      </c>
      <c r="K43" s="24">
        <v>3.3978853850004601E-3</v>
      </c>
      <c r="L43" s="24">
        <v>3.2422570454653499E-3</v>
      </c>
      <c r="M43" s="24">
        <v>3.1020335356718399E-3</v>
      </c>
      <c r="N43" s="24">
        <v>27652.044893152899</v>
      </c>
      <c r="O43" s="24">
        <v>52636.453998265803</v>
      </c>
      <c r="P43" s="24">
        <v>50225.624024150806</v>
      </c>
      <c r="Q43" s="24">
        <v>48053.429412966099</v>
      </c>
      <c r="R43" s="24">
        <v>45724.292189051099</v>
      </c>
      <c r="S43" s="24">
        <v>107511.89918008199</v>
      </c>
      <c r="T43" s="24">
        <v>102587.69001648801</v>
      </c>
      <c r="U43" s="24">
        <v>98150.902385526002</v>
      </c>
      <c r="V43" s="24">
        <v>93393.553678062206</v>
      </c>
      <c r="W43" s="24">
        <v>89115.986342382705</v>
      </c>
      <c r="X43" s="24">
        <v>185516.891497932</v>
      </c>
      <c r="Y43" s="24">
        <v>177493.52096097698</v>
      </c>
      <c r="Z43" s="24">
        <v>168890.456169885</v>
      </c>
      <c r="AA43" s="24">
        <v>161155.01536511999</v>
      </c>
      <c r="AB43" s="24">
        <v>153773.86971743801</v>
      </c>
      <c r="AC43" s="24">
        <v>147123.34465913998</v>
      </c>
      <c r="AD43" s="24">
        <v>152950.07385016599</v>
      </c>
      <c r="AE43" s="24">
        <v>145944.72689816201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454208.53496264108</v>
      </c>
      <c r="D45" s="32">
        <v>433405.09093510965</v>
      </c>
      <c r="E45" s="32">
        <v>414660.87025727669</v>
      </c>
      <c r="F45" s="32">
        <v>522311.61616352637</v>
      </c>
      <c r="G45" s="32">
        <v>503590.49879739317</v>
      </c>
      <c r="H45" s="32">
        <v>480525.28497660375</v>
      </c>
      <c r="I45" s="32">
        <v>459743.17595420947</v>
      </c>
      <c r="J45" s="32">
        <v>509354.51591072144</v>
      </c>
      <c r="K45" s="32">
        <v>486025.30127478344</v>
      </c>
      <c r="L45" s="32">
        <v>463764.6005894519</v>
      </c>
      <c r="M45" s="32">
        <v>467474.3505135593</v>
      </c>
      <c r="N45" s="32">
        <v>501550.31180345756</v>
      </c>
      <c r="O45" s="32">
        <v>575547.64001767489</v>
      </c>
      <c r="P45" s="32">
        <v>549186.67934907752</v>
      </c>
      <c r="Q45" s="32">
        <v>533263.88236649102</v>
      </c>
      <c r="R45" s="32">
        <v>521017.74487264274</v>
      </c>
      <c r="S45" s="32">
        <v>579728.49553052068</v>
      </c>
      <c r="T45" s="32">
        <v>553176.04515855096</v>
      </c>
      <c r="U45" s="32">
        <v>562308.76252484485</v>
      </c>
      <c r="V45" s="32">
        <v>550331.03666230617</v>
      </c>
      <c r="W45" s="32">
        <v>565737.48306608712</v>
      </c>
      <c r="X45" s="32">
        <v>660932.73896142864</v>
      </c>
      <c r="Y45" s="32">
        <v>632348.23545431765</v>
      </c>
      <c r="Z45" s="32">
        <v>623086.35636124038</v>
      </c>
      <c r="AA45" s="32">
        <v>614679.42422563164</v>
      </c>
      <c r="AB45" s="32">
        <v>545160.72403460811</v>
      </c>
      <c r="AC45" s="32">
        <v>521583.21319841873</v>
      </c>
      <c r="AD45" s="32">
        <v>532308.2952149862</v>
      </c>
      <c r="AE45" s="32">
        <v>532414.11386880849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1.7490454002017799E-4</v>
      </c>
      <c r="D50" s="24">
        <v>1.6689364499097799E-4</v>
      </c>
      <c r="E50" s="24">
        <v>1.5967570627276401E-4</v>
      </c>
      <c r="F50" s="24">
        <v>2.4933954406173599E-4</v>
      </c>
      <c r="G50" s="24">
        <v>2.37919412177928E-4</v>
      </c>
      <c r="H50" s="24">
        <v>2.27022339774052E-4</v>
      </c>
      <c r="I50" s="24">
        <v>2.17203911179942E-4</v>
      </c>
      <c r="J50" s="24">
        <v>2.232134757829E-4</v>
      </c>
      <c r="K50" s="24">
        <v>2.12989957723314E-4</v>
      </c>
      <c r="L50" s="24">
        <v>2.158208125895E-4</v>
      </c>
      <c r="M50" s="24">
        <v>2.3904101142103502E-4</v>
      </c>
      <c r="N50" s="24">
        <v>2.8549028065955501E-4</v>
      </c>
      <c r="O50" s="24">
        <v>2.7241438983387E-4</v>
      </c>
      <c r="P50" s="24">
        <v>2.5993739477616002E-4</v>
      </c>
      <c r="Q50" s="24">
        <v>2.4869543175133597E-4</v>
      </c>
      <c r="R50" s="24">
        <v>2.36641228865385E-4</v>
      </c>
      <c r="S50" s="24">
        <v>2.7583652122798504E-4</v>
      </c>
      <c r="T50" s="24">
        <v>2.6320278732649597E-4</v>
      </c>
      <c r="U50" s="24">
        <v>2.93340833591676E-4</v>
      </c>
      <c r="V50" s="24">
        <v>2.79122679691753E-4</v>
      </c>
      <c r="W50" s="24">
        <v>4.45255311783723E-4</v>
      </c>
      <c r="X50" s="24">
        <v>4.2486193855577895E-4</v>
      </c>
      <c r="Y50" s="24">
        <v>4.9996074970077198E-4</v>
      </c>
      <c r="Z50" s="24">
        <v>4.7572778221333003E-4</v>
      </c>
      <c r="AA50" s="24">
        <v>4.5393872330527801E-4</v>
      </c>
      <c r="AB50" s="24">
        <v>3.7901810034387699E-4</v>
      </c>
      <c r="AC50" s="24">
        <v>3.6262604765952298E-4</v>
      </c>
      <c r="AD50" s="24">
        <v>4.267701887931E-4</v>
      </c>
      <c r="AE50" s="24">
        <v>3.7707905193787598E-4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4.30187104531218E-4</v>
      </c>
      <c r="D52" s="24">
        <v>4.1758481255409294E-4</v>
      </c>
      <c r="E52" s="24">
        <v>3.9952479842452301E-4</v>
      </c>
      <c r="F52" s="24">
        <v>3.8015993536988802E-4</v>
      </c>
      <c r="G52" s="24">
        <v>3.6274802978868105E-4</v>
      </c>
      <c r="H52" s="24">
        <v>3.4613361607277004E-4</v>
      </c>
      <c r="I52" s="24">
        <v>3.3116377567374099E-4</v>
      </c>
      <c r="J52" s="24">
        <v>3.1511235360966199E-4</v>
      </c>
      <c r="K52" s="24">
        <v>3.05615327721315E-4</v>
      </c>
      <c r="L52" s="24">
        <v>3.1025230616044998E-4</v>
      </c>
      <c r="M52" s="24">
        <v>3.1683752390547303E-4</v>
      </c>
      <c r="N52" s="24">
        <v>5.9643485515460909E-4</v>
      </c>
      <c r="O52" s="24">
        <v>5.6911722797438401E-4</v>
      </c>
      <c r="P52" s="24">
        <v>5.4305078983569099E-4</v>
      </c>
      <c r="Q52" s="24">
        <v>8.9221194451716106E-4</v>
      </c>
      <c r="R52" s="24">
        <v>8.4896666364994797E-4</v>
      </c>
      <c r="S52" s="24">
        <v>1.2324743432329819E-3</v>
      </c>
      <c r="T52" s="24">
        <v>1.1760251362044909E-3</v>
      </c>
      <c r="U52" s="24">
        <v>1.6506076439286102E-3</v>
      </c>
      <c r="V52" s="24">
        <v>1.5706031207859709E-3</v>
      </c>
      <c r="W52" s="24">
        <v>25038.443325715416</v>
      </c>
      <c r="X52" s="24">
        <v>23891.644385254818</v>
      </c>
      <c r="Y52" s="24">
        <v>31567.845543828353</v>
      </c>
      <c r="Z52" s="24">
        <v>51951.938523736768</v>
      </c>
      <c r="AA52" s="24">
        <v>49572.460403677011</v>
      </c>
      <c r="AB52" s="24">
        <v>47301.965882076423</v>
      </c>
      <c r="AC52" s="24">
        <v>45256.215779524093</v>
      </c>
      <c r="AD52" s="24">
        <v>43062.658900450071</v>
      </c>
      <c r="AE52" s="24">
        <v>57060.939550355673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7.3141418932228339E-3</v>
      </c>
      <c r="D54" s="24">
        <v>6.9791430251058264E-3</v>
      </c>
      <c r="E54" s="24">
        <v>7.1055153534676438E-3</v>
      </c>
      <c r="F54" s="24">
        <v>87935.639392191253</v>
      </c>
      <c r="G54" s="24">
        <v>83908.052821738747</v>
      </c>
      <c r="H54" s="24">
        <v>103505.19834739903</v>
      </c>
      <c r="I54" s="24">
        <v>241982.86416824194</v>
      </c>
      <c r="J54" s="24">
        <v>276940.98950576945</v>
      </c>
      <c r="K54" s="24">
        <v>264256.66927052761</v>
      </c>
      <c r="L54" s="24">
        <v>252153.31027225294</v>
      </c>
      <c r="M54" s="24">
        <v>241926.30287087747</v>
      </c>
      <c r="N54" s="24">
        <v>257885.49033491913</v>
      </c>
      <c r="O54" s="24">
        <v>279391.058230403</v>
      </c>
      <c r="P54" s="24">
        <v>330257.30980369239</v>
      </c>
      <c r="Q54" s="24">
        <v>315974.09953805152</v>
      </c>
      <c r="R54" s="24">
        <v>300658.91895619972</v>
      </c>
      <c r="S54" s="24">
        <v>418003.4760224729</v>
      </c>
      <c r="T54" s="24">
        <v>415019.48854651098</v>
      </c>
      <c r="U54" s="24">
        <v>404223.65281892009</v>
      </c>
      <c r="V54" s="24">
        <v>384631.11237066175</v>
      </c>
      <c r="W54" s="24">
        <v>376435.59748979751</v>
      </c>
      <c r="X54" s="24">
        <v>381419.2801432815</v>
      </c>
      <c r="Y54" s="24">
        <v>364923.37947451486</v>
      </c>
      <c r="Z54" s="24">
        <v>347235.63819581136</v>
      </c>
      <c r="AA54" s="24">
        <v>355850.85012417205</v>
      </c>
      <c r="AB54" s="24">
        <v>339552.33559945755</v>
      </c>
      <c r="AC54" s="24">
        <v>324867.12727734016</v>
      </c>
      <c r="AD54" s="24">
        <v>309120.90199098818</v>
      </c>
      <c r="AE54" s="24">
        <v>267748.33326825482</v>
      </c>
    </row>
    <row r="55" spans="1:31" x14ac:dyDescent="0.35">
      <c r="A55" s="28" t="s">
        <v>132</v>
      </c>
      <c r="B55" s="28" t="s">
        <v>68</v>
      </c>
      <c r="C55" s="24">
        <v>2.2520815770470299E-4</v>
      </c>
      <c r="D55" s="24">
        <v>3.1025497502234714E-4</v>
      </c>
      <c r="E55" s="24">
        <v>3.2160937237224701E-4</v>
      </c>
      <c r="F55" s="24">
        <v>1.3275491561622818E-3</v>
      </c>
      <c r="G55" s="24">
        <v>2.077746061398416E-3</v>
      </c>
      <c r="H55" s="24">
        <v>2.09112156954009E-3</v>
      </c>
      <c r="I55" s="24">
        <v>7420.6232516252576</v>
      </c>
      <c r="J55" s="24">
        <v>7060.9475807797762</v>
      </c>
      <c r="K55" s="24">
        <v>6737.5453988250574</v>
      </c>
      <c r="L55" s="24">
        <v>6957.8420553780425</v>
      </c>
      <c r="M55" s="24">
        <v>25896.624376633521</v>
      </c>
      <c r="N55" s="24">
        <v>82238.195156706148</v>
      </c>
      <c r="O55" s="24">
        <v>78471.560232791322</v>
      </c>
      <c r="P55" s="24">
        <v>74877.44294041027</v>
      </c>
      <c r="Q55" s="24">
        <v>71639.088391022524</v>
      </c>
      <c r="R55" s="24">
        <v>68166.760411578667</v>
      </c>
      <c r="S55" s="24">
        <v>65044.61920342892</v>
      </c>
      <c r="T55" s="24">
        <v>62065.476322282593</v>
      </c>
      <c r="U55" s="24">
        <v>65515.594942015065</v>
      </c>
      <c r="V55" s="24">
        <v>62340.071242808044</v>
      </c>
      <c r="W55" s="24">
        <v>71713.225417345573</v>
      </c>
      <c r="X55" s="24">
        <v>68428.650224135112</v>
      </c>
      <c r="Y55" s="24">
        <v>65469.197800078975</v>
      </c>
      <c r="Z55" s="24">
        <v>62295.922812656863</v>
      </c>
      <c r="AA55" s="24">
        <v>59442.674434806308</v>
      </c>
      <c r="AB55" s="24">
        <v>80001.10143667947</v>
      </c>
      <c r="AC55" s="24">
        <v>76541.155118595052</v>
      </c>
      <c r="AD55" s="24">
        <v>72831.225254592748</v>
      </c>
      <c r="AE55" s="24">
        <v>83691.523649349954</v>
      </c>
    </row>
    <row r="56" spans="1:31" x14ac:dyDescent="0.35">
      <c r="A56" s="28" t="s">
        <v>132</v>
      </c>
      <c r="B56" s="28" t="s">
        <v>36</v>
      </c>
      <c r="C56" s="24">
        <v>3.8823070309710402E-4</v>
      </c>
      <c r="D56" s="24">
        <v>5.5076811586603008E-4</v>
      </c>
      <c r="E56" s="24">
        <v>5.26948092590236E-4</v>
      </c>
      <c r="F56" s="24">
        <v>6.6999583263282504E-4</v>
      </c>
      <c r="G56" s="24">
        <v>9.4408827467289602E-4</v>
      </c>
      <c r="H56" s="24">
        <v>9.4708437211464601E-4</v>
      </c>
      <c r="I56" s="24">
        <v>1.03658197504345E-3</v>
      </c>
      <c r="J56" s="24">
        <v>1.1622896909202899E-3</v>
      </c>
      <c r="K56" s="24">
        <v>1.23464913507569E-3</v>
      </c>
      <c r="L56" s="24">
        <v>1.3571789766207202E-3</v>
      </c>
      <c r="M56" s="24">
        <v>1.4404051055448199E-3</v>
      </c>
      <c r="N56" s="24">
        <v>2.1918992124946E-2</v>
      </c>
      <c r="O56" s="24">
        <v>2.09150688131866E-2</v>
      </c>
      <c r="P56" s="24">
        <v>1.9957126722194497E-2</v>
      </c>
      <c r="Q56" s="24">
        <v>1.9097862203686599E-2</v>
      </c>
      <c r="R56" s="24">
        <v>1.8172193790438999E-2</v>
      </c>
      <c r="S56" s="24">
        <v>1.7363799460120902E-2</v>
      </c>
      <c r="T56" s="24">
        <v>1.6568510928633599E-2</v>
      </c>
      <c r="U56" s="24">
        <v>1.5856534392406599E-2</v>
      </c>
      <c r="V56" s="24">
        <v>1.5087972295032601E-2</v>
      </c>
      <c r="W56" s="24">
        <v>1.4252439137575299E-2</v>
      </c>
      <c r="X56" s="24">
        <v>1.3533241062094201E-2</v>
      </c>
      <c r="Y56" s="24">
        <v>1.2947945530617901E-2</v>
      </c>
      <c r="Z56" s="24">
        <v>1.2262230505287899E-2</v>
      </c>
      <c r="AA56" s="24">
        <v>1.15852366760597E-2</v>
      </c>
      <c r="AB56" s="24">
        <v>1.1036523292629299E-2</v>
      </c>
      <c r="AC56" s="24">
        <v>1.0511084223701402E-2</v>
      </c>
      <c r="AD56" s="24">
        <v>9.9382879887547505E-3</v>
      </c>
      <c r="AE56" s="24">
        <v>9.8236354420147293E-3</v>
      </c>
    </row>
    <row r="57" spans="1:31" x14ac:dyDescent="0.35">
      <c r="A57" s="28" t="s">
        <v>132</v>
      </c>
      <c r="B57" s="28" t="s">
        <v>73</v>
      </c>
      <c r="C57" s="24">
        <v>0</v>
      </c>
      <c r="D57" s="24">
        <v>0</v>
      </c>
      <c r="E57" s="24">
        <v>1.1388167703450301E-3</v>
      </c>
      <c r="F57" s="24">
        <v>2.0964142474637799E-3</v>
      </c>
      <c r="G57" s="24">
        <v>2.0003952735011001E-3</v>
      </c>
      <c r="H57" s="24">
        <v>2.21661071722527E-3</v>
      </c>
      <c r="I57" s="24">
        <v>2.1207451117977302E-3</v>
      </c>
      <c r="J57" s="24">
        <v>2.0179531478803502E-3</v>
      </c>
      <c r="K57" s="24">
        <v>2.3535538706736699E-3</v>
      </c>
      <c r="L57" s="24">
        <v>2.61164035128035E-3</v>
      </c>
      <c r="M57" s="24">
        <v>3.174882818411E-3</v>
      </c>
      <c r="N57" s="24">
        <v>19590.8187009672</v>
      </c>
      <c r="O57" s="24">
        <v>18693.529287373698</v>
      </c>
      <c r="P57" s="24">
        <v>17837.3370991712</v>
      </c>
      <c r="Q57" s="24">
        <v>25604.501907666003</v>
      </c>
      <c r="R57" s="24">
        <v>24363.458360483601</v>
      </c>
      <c r="S57" s="24">
        <v>57558.515091196401</v>
      </c>
      <c r="T57" s="24">
        <v>54922.247202558305</v>
      </c>
      <c r="U57" s="24">
        <v>52546.929588780404</v>
      </c>
      <c r="V57" s="24">
        <v>49999.9935801998</v>
      </c>
      <c r="W57" s="24">
        <v>98281.097463523198</v>
      </c>
      <c r="X57" s="24">
        <v>93779.673114880992</v>
      </c>
      <c r="Y57" s="24">
        <v>89723.8210565599</v>
      </c>
      <c r="Z57" s="24">
        <v>87769.800673466598</v>
      </c>
      <c r="AA57" s="24">
        <v>83749.8097695834</v>
      </c>
      <c r="AB57" s="24">
        <v>79913.940588016005</v>
      </c>
      <c r="AC57" s="24">
        <v>76457.763895808908</v>
      </c>
      <c r="AD57" s="24">
        <v>72751.875968089298</v>
      </c>
      <c r="AE57" s="24">
        <v>69419.728949546901</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8.1444416954789319E-3</v>
      </c>
      <c r="D59" s="32">
        <v>7.8738764576732449E-3</v>
      </c>
      <c r="E59" s="32">
        <v>7.9863252305371769E-3</v>
      </c>
      <c r="F59" s="32">
        <v>87935.641349239886</v>
      </c>
      <c r="G59" s="32">
        <v>83908.055500152244</v>
      </c>
      <c r="H59" s="32">
        <v>103505.20101167655</v>
      </c>
      <c r="I59" s="32">
        <v>249403.48796823487</v>
      </c>
      <c r="J59" s="32">
        <v>284001.93762487505</v>
      </c>
      <c r="K59" s="32">
        <v>270994.21518795798</v>
      </c>
      <c r="L59" s="32">
        <v>259111.15285370412</v>
      </c>
      <c r="M59" s="32">
        <v>267822.9278033895</v>
      </c>
      <c r="N59" s="32">
        <v>340123.68637355044</v>
      </c>
      <c r="O59" s="32">
        <v>357862.6193047259</v>
      </c>
      <c r="P59" s="32">
        <v>405134.75354709086</v>
      </c>
      <c r="Q59" s="32">
        <v>387613.1890699814</v>
      </c>
      <c r="R59" s="32">
        <v>368825.68045338627</v>
      </c>
      <c r="S59" s="32">
        <v>483048.09673421265</v>
      </c>
      <c r="T59" s="32">
        <v>477084.96630802145</v>
      </c>
      <c r="U59" s="32">
        <v>469739.24970488367</v>
      </c>
      <c r="V59" s="32">
        <v>446971.18546319555</v>
      </c>
      <c r="W59" s="32">
        <v>473187.26667811384</v>
      </c>
      <c r="X59" s="32">
        <v>473739.57517753332</v>
      </c>
      <c r="Y59" s="32">
        <v>461960.42331838293</v>
      </c>
      <c r="Z59" s="32">
        <v>461483.50000793277</v>
      </c>
      <c r="AA59" s="32">
        <v>464865.98541659408</v>
      </c>
      <c r="AB59" s="32">
        <v>466855.40329723153</v>
      </c>
      <c r="AC59" s="32">
        <v>446664.49853808532</v>
      </c>
      <c r="AD59" s="32">
        <v>425014.78657280118</v>
      </c>
      <c r="AE59" s="32">
        <v>408500.79684503947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1.7418743171824399E-4</v>
      </c>
      <c r="D64" s="24">
        <v>1.66209381344366E-4</v>
      </c>
      <c r="E64" s="24">
        <v>1.9929458244537902E-4</v>
      </c>
      <c r="F64" s="24">
        <v>2.1834819201792298E-4</v>
      </c>
      <c r="G64" s="24">
        <v>2.0834751138453601E-4</v>
      </c>
      <c r="H64" s="24">
        <v>1.98804877196172E-4</v>
      </c>
      <c r="I64" s="24">
        <v>1.9020681811152801E-4</v>
      </c>
      <c r="J64" s="24">
        <v>1.8098754311455002E-4</v>
      </c>
      <c r="K64" s="24">
        <v>1.72698037254289E-4</v>
      </c>
      <c r="L64" s="24">
        <v>1.6478820342131101E-4</v>
      </c>
      <c r="M64" s="24">
        <v>1.6633473302555499E-4</v>
      </c>
      <c r="N64" s="24">
        <v>2.39866505174779E-4</v>
      </c>
      <c r="O64" s="24">
        <v>2.28880252938247E-4</v>
      </c>
      <c r="P64" s="24">
        <v>2.18397187831226E-4</v>
      </c>
      <c r="Q64" s="24">
        <v>2.0895178613195001E-4</v>
      </c>
      <c r="R64" s="24">
        <v>1.9882394741099199E-4</v>
      </c>
      <c r="S64" s="24">
        <v>3.0212323377766097E-4</v>
      </c>
      <c r="T64" s="24">
        <v>2.8828552829902599E-4</v>
      </c>
      <c r="U64" s="24">
        <v>2.7581754441190497E-4</v>
      </c>
      <c r="V64" s="24">
        <v>2.6244873978034102E-4</v>
      </c>
      <c r="W64" s="24">
        <v>3.2380209655488202E-4</v>
      </c>
      <c r="X64" s="24">
        <v>3.0897146605531398E-4</v>
      </c>
      <c r="Y64" s="24">
        <v>3.0081377045912302E-4</v>
      </c>
      <c r="Z64" s="24">
        <v>2.8623340525310597E-4</v>
      </c>
      <c r="AA64" s="24">
        <v>2.7312347818621204E-4</v>
      </c>
      <c r="AB64" s="24">
        <v>2.0670640057568303E-4</v>
      </c>
      <c r="AC64" s="24">
        <v>1.97766610614846E-4</v>
      </c>
      <c r="AD64" s="24">
        <v>1.7575189167846E-4</v>
      </c>
      <c r="AE64" s="24">
        <v>1.5881596109678501E-4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4.3104529665313095E-4</v>
      </c>
      <c r="D66" s="24">
        <v>4.18301079429539E-4</v>
      </c>
      <c r="E66" s="24">
        <v>4.0021008766500299E-4</v>
      </c>
      <c r="F66" s="24">
        <v>3.8081200881913901E-4</v>
      </c>
      <c r="G66" s="24">
        <v>3.6337023727817596E-4</v>
      </c>
      <c r="H66" s="24">
        <v>3.4672732550907506E-4</v>
      </c>
      <c r="I66" s="24">
        <v>3.3173180792906099E-4</v>
      </c>
      <c r="J66" s="24">
        <v>3.1565285348932401E-4</v>
      </c>
      <c r="K66" s="24">
        <v>3.0630748887688301E-4</v>
      </c>
      <c r="L66" s="24">
        <v>3.1016981114766299E-4</v>
      </c>
      <c r="M66" s="24">
        <v>3.1488717565094997E-4</v>
      </c>
      <c r="N66" s="24">
        <v>5.5153677145291298E-4</v>
      </c>
      <c r="O66" s="24">
        <v>5.2627554506997503E-4</v>
      </c>
      <c r="P66" s="24">
        <v>5.0217132143173001E-4</v>
      </c>
      <c r="Q66" s="24">
        <v>9.8137503281753692E-4</v>
      </c>
      <c r="R66" s="24">
        <v>9.3380804025364303E-4</v>
      </c>
      <c r="S66" s="24">
        <v>3005.5224315046917</v>
      </c>
      <c r="T66" s="24">
        <v>2867.8649144161432</v>
      </c>
      <c r="U66" s="24">
        <v>2743.8334370016696</v>
      </c>
      <c r="V66" s="24">
        <v>2610.840544040338</v>
      </c>
      <c r="W66" s="24">
        <v>10761.008559396283</v>
      </c>
      <c r="X66" s="24">
        <v>10268.137934267312</v>
      </c>
      <c r="Y66" s="24">
        <v>16205.687012139997</v>
      </c>
      <c r="Z66" s="24">
        <v>15420.201578109636</v>
      </c>
      <c r="AA66" s="24">
        <v>14713.93279768174</v>
      </c>
      <c r="AB66" s="24">
        <v>14040.012072538673</v>
      </c>
      <c r="AC66" s="24">
        <v>13432.799334687044</v>
      </c>
      <c r="AD66" s="24">
        <v>12781.71504509507</v>
      </c>
      <c r="AE66" s="24">
        <v>12196.292993664809</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21699.840802467665</v>
      </c>
      <c r="D68" s="24">
        <v>20705.954955943253</v>
      </c>
      <c r="E68" s="24">
        <v>29864.584883097519</v>
      </c>
      <c r="F68" s="24">
        <v>108411.44851949491</v>
      </c>
      <c r="G68" s="24">
        <v>103446.03862245665</v>
      </c>
      <c r="H68" s="24">
        <v>98708.053512143451</v>
      </c>
      <c r="I68" s="24">
        <v>96769.368661729502</v>
      </c>
      <c r="J68" s="24">
        <v>143987.19294344878</v>
      </c>
      <c r="K68" s="24">
        <v>137392.35962416444</v>
      </c>
      <c r="L68" s="24">
        <v>131099.58096062852</v>
      </c>
      <c r="M68" s="24">
        <v>125429.69105689236</v>
      </c>
      <c r="N68" s="24">
        <v>181379.02528395472</v>
      </c>
      <c r="O68" s="24">
        <v>173071.58903253506</v>
      </c>
      <c r="P68" s="24">
        <v>165144.64609850067</v>
      </c>
      <c r="Q68" s="24">
        <v>166240.78631317633</v>
      </c>
      <c r="R68" s="24">
        <v>158183.13880341224</v>
      </c>
      <c r="S68" s="24">
        <v>152048.47073992321</v>
      </c>
      <c r="T68" s="24">
        <v>154734.30039123399</v>
      </c>
      <c r="U68" s="24">
        <v>155027.3928186571</v>
      </c>
      <c r="V68" s="24">
        <v>147513.25543297414</v>
      </c>
      <c r="W68" s="24">
        <v>161352.68617233637</v>
      </c>
      <c r="X68" s="24">
        <v>157009.84300396612</v>
      </c>
      <c r="Y68" s="24">
        <v>174206.98510528702</v>
      </c>
      <c r="Z68" s="24">
        <v>166719.62636008486</v>
      </c>
      <c r="AA68" s="24">
        <v>159800.83291365567</v>
      </c>
      <c r="AB68" s="24">
        <v>190720.02322294633</v>
      </c>
      <c r="AC68" s="24">
        <v>182471.62383561212</v>
      </c>
      <c r="AD68" s="24">
        <v>170524.41388557557</v>
      </c>
      <c r="AE68" s="24">
        <v>141123.96689620771</v>
      </c>
    </row>
    <row r="69" spans="1:31" x14ac:dyDescent="0.35">
      <c r="A69" s="28" t="s">
        <v>133</v>
      </c>
      <c r="B69" s="28" t="s">
        <v>68</v>
      </c>
      <c r="C69" s="24">
        <v>7.0927774858969481E-4</v>
      </c>
      <c r="D69" s="24">
        <v>1.1594579356840138E-3</v>
      </c>
      <c r="E69" s="24">
        <v>1.291075764560253E-3</v>
      </c>
      <c r="F69" s="24">
        <v>2.7719059147557727E-3</v>
      </c>
      <c r="G69" s="24">
        <v>4.0067748632101911E-3</v>
      </c>
      <c r="H69" s="24">
        <v>3.823258455739509E-3</v>
      </c>
      <c r="I69" s="24">
        <v>6.2854402541702827E-3</v>
      </c>
      <c r="J69" s="24">
        <v>5.986972646688982E-3</v>
      </c>
      <c r="K69" s="24">
        <v>5.7127601567799925E-3</v>
      </c>
      <c r="L69" s="24">
        <v>8.5495722751953961E-3</v>
      </c>
      <c r="M69" s="24">
        <v>2813.1995858171454</v>
      </c>
      <c r="N69" s="24">
        <v>2676.8447075790873</v>
      </c>
      <c r="O69" s="24">
        <v>2554.2417356859478</v>
      </c>
      <c r="P69" s="24">
        <v>2437.2536061620367</v>
      </c>
      <c r="Q69" s="24">
        <v>2331.845475307357</v>
      </c>
      <c r="R69" s="24">
        <v>2218.822440878881</v>
      </c>
      <c r="S69" s="24">
        <v>12743.939674145391</v>
      </c>
      <c r="T69" s="24">
        <v>12160.247787365464</v>
      </c>
      <c r="U69" s="24">
        <v>22659.421111787506</v>
      </c>
      <c r="V69" s="24">
        <v>21561.124968489614</v>
      </c>
      <c r="W69" s="24">
        <v>20573.592592196666</v>
      </c>
      <c r="X69" s="24">
        <v>19631.290897691182</v>
      </c>
      <c r="Y69" s="24">
        <v>24637.931573205286</v>
      </c>
      <c r="Z69" s="24">
        <v>23443.737438708398</v>
      </c>
      <c r="AA69" s="24">
        <v>22369.978463143951</v>
      </c>
      <c r="AB69" s="24">
        <v>21345.399068887476</v>
      </c>
      <c r="AC69" s="24">
        <v>20422.237450600918</v>
      </c>
      <c r="AD69" s="24">
        <v>19432.376857539039</v>
      </c>
      <c r="AE69" s="24">
        <v>19861.638695529236</v>
      </c>
    </row>
    <row r="70" spans="1:31" x14ac:dyDescent="0.35">
      <c r="A70" s="28" t="s">
        <v>133</v>
      </c>
      <c r="B70" s="28" t="s">
        <v>36</v>
      </c>
      <c r="C70" s="24">
        <v>3.9939974969651498E-4</v>
      </c>
      <c r="D70" s="24">
        <v>5.8917229869285203E-4</v>
      </c>
      <c r="E70" s="24">
        <v>5.6369134316177608E-4</v>
      </c>
      <c r="F70" s="24">
        <v>6.6937775765837004E-4</v>
      </c>
      <c r="G70" s="24">
        <v>9.3285873618288392E-4</v>
      </c>
      <c r="H70" s="24">
        <v>9.5629771442560293E-4</v>
      </c>
      <c r="I70" s="24">
        <v>1.1201085109296001E-3</v>
      </c>
      <c r="J70" s="24">
        <v>1.2922527124191101E-3</v>
      </c>
      <c r="K70" s="24">
        <v>1.48746137400714E-3</v>
      </c>
      <c r="L70" s="24">
        <v>1.4936999201609401E-3</v>
      </c>
      <c r="M70" s="24">
        <v>1.53485619704659E-3</v>
      </c>
      <c r="N70" s="24">
        <v>3414.1576012042101</v>
      </c>
      <c r="O70" s="24">
        <v>3257.7839693177102</v>
      </c>
      <c r="P70" s="24">
        <v>3108.5724885693799</v>
      </c>
      <c r="Q70" s="24">
        <v>13750.0295052116</v>
      </c>
      <c r="R70" s="24">
        <v>13083.569151772701</v>
      </c>
      <c r="S70" s="24">
        <v>15282.706649419499</v>
      </c>
      <c r="T70" s="24">
        <v>14582.7353466938</v>
      </c>
      <c r="U70" s="24">
        <v>16031.852038705199</v>
      </c>
      <c r="V70" s="24">
        <v>15254.792340619</v>
      </c>
      <c r="W70" s="24">
        <v>16184.4803598624</v>
      </c>
      <c r="X70" s="24">
        <v>15443.2063652055</v>
      </c>
      <c r="Y70" s="24">
        <v>14775.307253991199</v>
      </c>
      <c r="Z70" s="24">
        <v>14059.1519227634</v>
      </c>
      <c r="AA70" s="24">
        <v>13415.221184019099</v>
      </c>
      <c r="AB70" s="24">
        <v>12800.7835438154</v>
      </c>
      <c r="AC70" s="24">
        <v>12247.1657957323</v>
      </c>
      <c r="AD70" s="24">
        <v>11653.548769831199</v>
      </c>
      <c r="AE70" s="24">
        <v>11119.798345150801</v>
      </c>
    </row>
    <row r="71" spans="1:31" x14ac:dyDescent="0.35">
      <c r="A71" s="28" t="s">
        <v>133</v>
      </c>
      <c r="B71" s="28" t="s">
        <v>73</v>
      </c>
      <c r="C71" s="24">
        <v>0</v>
      </c>
      <c r="D71" s="24">
        <v>0</v>
      </c>
      <c r="E71" s="24">
        <v>1.2749747440738699E-3</v>
      </c>
      <c r="F71" s="24">
        <v>1.2699521299309399E-3</v>
      </c>
      <c r="G71" s="24">
        <v>1.2117863830394501E-3</v>
      </c>
      <c r="H71" s="24">
        <v>1.3313572237238899E-3</v>
      </c>
      <c r="I71" s="24">
        <v>1.2737777104152199E-3</v>
      </c>
      <c r="J71" s="24">
        <v>1.2120380361283899E-3</v>
      </c>
      <c r="K71" s="24">
        <v>1.1939402344104699E-3</v>
      </c>
      <c r="L71" s="24">
        <v>1.23533295194954E-3</v>
      </c>
      <c r="M71" s="24">
        <v>1.2431065748075001E-3</v>
      </c>
      <c r="N71" s="24">
        <v>2.4210631312737802E-3</v>
      </c>
      <c r="O71" s="24">
        <v>2.3101747426621101E-3</v>
      </c>
      <c r="P71" s="24">
        <v>2.2043652115862401E-3</v>
      </c>
      <c r="Q71" s="24">
        <v>2.4808785245467799E-3</v>
      </c>
      <c r="R71" s="24">
        <v>2.3606309877919102E-3</v>
      </c>
      <c r="S71" s="24">
        <v>3.0031667181063702E-3</v>
      </c>
      <c r="T71" s="24">
        <v>2.8656170962888701E-3</v>
      </c>
      <c r="U71" s="24">
        <v>2.7581466942382601E-3</v>
      </c>
      <c r="V71" s="24">
        <v>2.6244600414218697E-3</v>
      </c>
      <c r="W71" s="24">
        <v>3.3551732238958102E-3</v>
      </c>
      <c r="X71" s="24">
        <v>3.2015011665649201E-3</v>
      </c>
      <c r="Y71" s="24">
        <v>3.0630402969026604E-3</v>
      </c>
      <c r="Z71" s="24">
        <v>3.8067934893678997E-3</v>
      </c>
      <c r="AA71" s="24">
        <v>3.63243653421023E-3</v>
      </c>
      <c r="AB71" s="24">
        <v>3.46606539385885E-3</v>
      </c>
      <c r="AC71" s="24">
        <v>3.3161624565268299E-3</v>
      </c>
      <c r="AD71" s="24">
        <v>3.15542892486422E-3</v>
      </c>
      <c r="AE71" s="24">
        <v>3.0109054614579798E-3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21699.842116978143</v>
      </c>
      <c r="D73" s="32">
        <v>20705.956699911651</v>
      </c>
      <c r="E73" s="32">
        <v>29864.586773677955</v>
      </c>
      <c r="F73" s="32">
        <v>108411.45189056102</v>
      </c>
      <c r="G73" s="32">
        <v>103446.04320094927</v>
      </c>
      <c r="H73" s="32">
        <v>98708.057880934124</v>
      </c>
      <c r="I73" s="32">
        <v>96769.375469108374</v>
      </c>
      <c r="J73" s="32">
        <v>143987.19942706183</v>
      </c>
      <c r="K73" s="32">
        <v>137392.36581593013</v>
      </c>
      <c r="L73" s="32">
        <v>131099.58998515882</v>
      </c>
      <c r="M73" s="32">
        <v>128242.89112393142</v>
      </c>
      <c r="N73" s="32">
        <v>184055.8707829371</v>
      </c>
      <c r="O73" s="32">
        <v>175625.83152337681</v>
      </c>
      <c r="P73" s="32">
        <v>167581.9004252312</v>
      </c>
      <c r="Q73" s="32">
        <v>168572.63297881049</v>
      </c>
      <c r="R73" s="32">
        <v>160401.96237692313</v>
      </c>
      <c r="S73" s="32">
        <v>167797.93314769655</v>
      </c>
      <c r="T73" s="32">
        <v>169762.41338130113</v>
      </c>
      <c r="U73" s="32">
        <v>180430.6476432638</v>
      </c>
      <c r="V73" s="32">
        <v>171685.22120795283</v>
      </c>
      <c r="W73" s="32">
        <v>192687.2876477314</v>
      </c>
      <c r="X73" s="32">
        <v>186909.27214489609</v>
      </c>
      <c r="Y73" s="32">
        <v>215050.60399144606</v>
      </c>
      <c r="Z73" s="32">
        <v>205583.56566313631</v>
      </c>
      <c r="AA73" s="32">
        <v>196884.74444760484</v>
      </c>
      <c r="AB73" s="32">
        <v>226105.43457107886</v>
      </c>
      <c r="AC73" s="32">
        <v>216326.66081866669</v>
      </c>
      <c r="AD73" s="32">
        <v>202738.50596396156</v>
      </c>
      <c r="AE73" s="32">
        <v>173181.8987442177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1.4418303839198801E-4</v>
      </c>
      <c r="D78" s="24">
        <v>1.3757923505208501E-4</v>
      </c>
      <c r="E78" s="24">
        <v>1.3162910742704401E-4</v>
      </c>
      <c r="F78" s="24">
        <v>1.2524907882961899E-4</v>
      </c>
      <c r="G78" s="24">
        <v>1.1951247975167401E-4</v>
      </c>
      <c r="H78" s="24">
        <v>1.14038625671845E-4</v>
      </c>
      <c r="I78" s="24">
        <v>1.2819616460945198E-4</v>
      </c>
      <c r="J78" s="24">
        <v>1.3217972451398798E-4</v>
      </c>
      <c r="K78" s="24">
        <v>1.2612569127992801E-4</v>
      </c>
      <c r="L78" s="24">
        <v>1.2948303086923599E-4</v>
      </c>
      <c r="M78" s="24">
        <v>1.2388305381850199E-4</v>
      </c>
      <c r="N78" s="24">
        <v>1.45110949414969E-4</v>
      </c>
      <c r="O78" s="24">
        <v>1.3846464633320298E-4</v>
      </c>
      <c r="P78" s="24">
        <v>1.3212275408213501E-4</v>
      </c>
      <c r="Q78" s="24">
        <v>1.2640861234655202E-4</v>
      </c>
      <c r="R78" s="24">
        <v>1.2028161978771599E-4</v>
      </c>
      <c r="S78" s="24">
        <v>1.2712591981189799E-4</v>
      </c>
      <c r="T78" s="24">
        <v>1.21303358550846E-4</v>
      </c>
      <c r="U78" s="24">
        <v>1.3793865264347398E-4</v>
      </c>
      <c r="V78" s="24">
        <v>1.31252802030657E-4</v>
      </c>
      <c r="W78" s="24">
        <v>1.4546570023950899E-4</v>
      </c>
      <c r="X78" s="24">
        <v>1.3880314902824E-4</v>
      </c>
      <c r="Y78" s="24">
        <v>1.32800088674234E-4</v>
      </c>
      <c r="Z78" s="24">
        <v>1.26363302920355E-4</v>
      </c>
      <c r="AA78" s="24">
        <v>1.20575670677526E-4</v>
      </c>
      <c r="AB78" s="24">
        <v>7.4882717862372796E-5</v>
      </c>
      <c r="AC78" s="24">
        <v>7.1644135179292612E-5</v>
      </c>
      <c r="AD78" s="24">
        <v>9.14918085354059E-5</v>
      </c>
      <c r="AE78" s="24">
        <v>8.7301343987577297E-5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4.2089038157299097E-4</v>
      </c>
      <c r="D80" s="24">
        <v>4.0161295935632201E-4</v>
      </c>
      <c r="E80" s="24">
        <v>3.8424370764376405E-4</v>
      </c>
      <c r="F80" s="24">
        <v>3.6561951508433101E-4</v>
      </c>
      <c r="G80" s="24">
        <v>3.4887358295684104E-4</v>
      </c>
      <c r="H80" s="24">
        <v>3.3289464009346101E-4</v>
      </c>
      <c r="I80" s="24">
        <v>3.1849736863386404E-4</v>
      </c>
      <c r="J80" s="24">
        <v>3.0305988402420296E-4</v>
      </c>
      <c r="K80" s="24">
        <v>2.95848912829433E-4</v>
      </c>
      <c r="L80" s="24">
        <v>2.9904806178306001E-4</v>
      </c>
      <c r="M80" s="24">
        <v>3.0236289830902095E-4</v>
      </c>
      <c r="N80" s="24">
        <v>3.81540873894824E-4</v>
      </c>
      <c r="O80" s="24">
        <v>3.6406571922034604E-4</v>
      </c>
      <c r="P80" s="24">
        <v>3.4739095331622397E-4</v>
      </c>
      <c r="Q80" s="24">
        <v>3.3236673467426203E-4</v>
      </c>
      <c r="R80" s="24">
        <v>3.1625700550034396E-4</v>
      </c>
      <c r="S80" s="24">
        <v>3.6442015000703301E-4</v>
      </c>
      <c r="T80" s="24">
        <v>3.4772915063163099E-4</v>
      </c>
      <c r="U80" s="24">
        <v>4.3897081201603298E-4</v>
      </c>
      <c r="V80" s="24">
        <v>4.17694010943374E-4</v>
      </c>
      <c r="W80" s="24">
        <v>4.9224553613872997E-4</v>
      </c>
      <c r="X80" s="24">
        <v>4.6969993887667499E-4</v>
      </c>
      <c r="Y80" s="24">
        <v>4.4938601155521297E-4</v>
      </c>
      <c r="Z80" s="24">
        <v>4.2760438847010601E-4</v>
      </c>
      <c r="AA80" s="24">
        <v>4.0801945448460595E-4</v>
      </c>
      <c r="AB80" s="24">
        <v>2.5907419455595596E-4</v>
      </c>
      <c r="AC80" s="24">
        <v>2.4786956384711999E-4</v>
      </c>
      <c r="AD80" s="24">
        <v>3.0560693141587904E-4</v>
      </c>
      <c r="AE80" s="24">
        <v>2.9160966726546702E-4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48484.962890275179</v>
      </c>
      <c r="D82" s="24">
        <v>46264.277548637503</v>
      </c>
      <c r="E82" s="24">
        <v>79844.503388571073</v>
      </c>
      <c r="F82" s="24">
        <v>75974.461078601118</v>
      </c>
      <c r="G82" s="24">
        <v>72494.714740795796</v>
      </c>
      <c r="H82" s="24">
        <v>69174.34609917365</v>
      </c>
      <c r="I82" s="24">
        <v>112212.41634877873</v>
      </c>
      <c r="J82" s="24">
        <v>106773.50971721851</v>
      </c>
      <c r="K82" s="24">
        <v>164457.58284533673</v>
      </c>
      <c r="L82" s="24">
        <v>165923.33266214261</v>
      </c>
      <c r="M82" s="24">
        <v>158747.36168610372</v>
      </c>
      <c r="N82" s="24">
        <v>162105.85382365284</v>
      </c>
      <c r="O82" s="24">
        <v>154681.1581670944</v>
      </c>
      <c r="P82" s="24">
        <v>147596.52490983985</v>
      </c>
      <c r="Q82" s="24">
        <v>141213.16218875989</v>
      </c>
      <c r="R82" s="24">
        <v>134368.59695005399</v>
      </c>
      <c r="S82" s="24">
        <v>128214.35297299827</v>
      </c>
      <c r="T82" s="24">
        <v>133926.11259001639</v>
      </c>
      <c r="U82" s="24">
        <v>128133.97788353522</v>
      </c>
      <c r="V82" s="24">
        <v>123258.33535680338</v>
      </c>
      <c r="W82" s="24">
        <v>118145.50587623238</v>
      </c>
      <c r="X82" s="24">
        <v>113936.91114861316</v>
      </c>
      <c r="Y82" s="24">
        <v>109009.28408512112</v>
      </c>
      <c r="Z82" s="24">
        <v>103725.63244117671</v>
      </c>
      <c r="AA82" s="24">
        <v>98974.840076222434</v>
      </c>
      <c r="AB82" s="24">
        <v>93880.732264371225</v>
      </c>
      <c r="AC82" s="24">
        <v>89820.509529017712</v>
      </c>
      <c r="AD82" s="24">
        <v>78610.544741648628</v>
      </c>
      <c r="AE82" s="24">
        <v>75010.061797107337</v>
      </c>
    </row>
    <row r="83" spans="1:31" x14ac:dyDescent="0.35">
      <c r="A83" s="28" t="s">
        <v>134</v>
      </c>
      <c r="B83" s="28" t="s">
        <v>68</v>
      </c>
      <c r="C83" s="24">
        <v>8.4904059232845895E-5</v>
      </c>
      <c r="D83" s="24">
        <v>1.3478048289418301E-4</v>
      </c>
      <c r="E83" s="24">
        <v>1.4903756971168199E-4</v>
      </c>
      <c r="F83" s="24">
        <v>2.0169161129593799E-4</v>
      </c>
      <c r="G83" s="24">
        <v>1.9245382749584001E-4</v>
      </c>
      <c r="H83" s="24">
        <v>1.8363914830078201E-4</v>
      </c>
      <c r="I83" s="24">
        <v>1.75696987778302E-4</v>
      </c>
      <c r="J83" s="24">
        <v>1.6718100048325699E-4</v>
      </c>
      <c r="K83" s="24">
        <v>2.6264375833471898E-4</v>
      </c>
      <c r="L83" s="24">
        <v>3.2280075382419001E-4</v>
      </c>
      <c r="M83" s="24">
        <v>3.0884003015839602E-4</v>
      </c>
      <c r="N83" s="24">
        <v>2.93870634232559E-4</v>
      </c>
      <c r="O83" s="24">
        <v>2.80410910415613E-4</v>
      </c>
      <c r="P83" s="24">
        <v>2.67567662503793E-4</v>
      </c>
      <c r="Q83" s="24">
        <v>2.55995700066082E-4</v>
      </c>
      <c r="R83" s="24">
        <v>2.4358765507387202E-4</v>
      </c>
      <c r="S83" s="24">
        <v>2.3243096848940301E-4</v>
      </c>
      <c r="T83" s="24">
        <v>2.2178527518785E-4</v>
      </c>
      <c r="U83" s="24">
        <v>2.6010331113446701E-4</v>
      </c>
      <c r="V83" s="24">
        <v>3.3050508483636296E-4</v>
      </c>
      <c r="W83" s="24">
        <v>3.3958580862644201E-4</v>
      </c>
      <c r="X83" s="24">
        <v>3.5797077041042202E-4</v>
      </c>
      <c r="Y83" s="24">
        <v>3.4248898808207802E-4</v>
      </c>
      <c r="Z83" s="24">
        <v>3.2588863591849796E-4</v>
      </c>
      <c r="AA83" s="24">
        <v>3.1096243872972803E-4</v>
      </c>
      <c r="AB83" s="24">
        <v>2.7528468877403503E-4</v>
      </c>
      <c r="AC83" s="24">
        <v>2.46695193413353E-4</v>
      </c>
      <c r="AD83" s="24">
        <v>2.76024468972976E-4</v>
      </c>
      <c r="AE83" s="24">
        <v>2.4957487510916099E-4</v>
      </c>
    </row>
    <row r="84" spans="1:31" x14ac:dyDescent="0.35">
      <c r="A84" s="28" t="s">
        <v>134</v>
      </c>
      <c r="B84" s="28" t="s">
        <v>36</v>
      </c>
      <c r="C84" s="24">
        <v>3.7659045892879899E-4</v>
      </c>
      <c r="D84" s="24">
        <v>5.1252992046545902E-4</v>
      </c>
      <c r="E84" s="24">
        <v>4.9036365069904094E-4</v>
      </c>
      <c r="F84" s="24">
        <v>5.5946654026117607E-4</v>
      </c>
      <c r="G84" s="24">
        <v>6.9254771774073496E-4</v>
      </c>
      <c r="H84" s="24">
        <v>6.7392562551229498E-4</v>
      </c>
      <c r="I84" s="24">
        <v>8.2605888088060095E-4</v>
      </c>
      <c r="J84" s="24">
        <v>9.2562877072156899E-4</v>
      </c>
      <c r="K84" s="24">
        <v>1.10261478883378E-3</v>
      </c>
      <c r="L84" s="24">
        <v>1.1143909993101199E-3</v>
      </c>
      <c r="M84" s="24">
        <v>1.13059516803544E-3</v>
      </c>
      <c r="N84" s="24">
        <v>1.49377973341539E-3</v>
      </c>
      <c r="O84" s="24">
        <v>1.4253623404777501E-3</v>
      </c>
      <c r="P84" s="24">
        <v>1.36007856861668E-3</v>
      </c>
      <c r="Q84" s="24">
        <v>1.3012568935267602E-3</v>
      </c>
      <c r="R84" s="24">
        <v>1.2381853103824501E-3</v>
      </c>
      <c r="S84" s="24">
        <v>1.26583811685479E-3</v>
      </c>
      <c r="T84" s="24">
        <v>1.2120821754994301E-3</v>
      </c>
      <c r="U84" s="24">
        <v>1.5262474809549001E-3</v>
      </c>
      <c r="V84" s="24">
        <v>1.4522706625628402E-3</v>
      </c>
      <c r="W84" s="24">
        <v>1.5536231421675998E-3</v>
      </c>
      <c r="X84" s="24">
        <v>1.42252440349606E-3</v>
      </c>
      <c r="Y84" s="24">
        <v>1.3610020251565301E-3</v>
      </c>
      <c r="Z84" s="24">
        <v>1.2609094815279301E-3</v>
      </c>
      <c r="AA84" s="24">
        <v>1.22630290256972E-3</v>
      </c>
      <c r="AB84" s="24">
        <v>1.2683365737132799E-3</v>
      </c>
      <c r="AC84" s="24">
        <v>1.1590462288643499E-3</v>
      </c>
      <c r="AD84" s="24">
        <v>1.1863284487248201E-3</v>
      </c>
      <c r="AE84" s="24">
        <v>1.30442769733433E-3</v>
      </c>
    </row>
    <row r="85" spans="1:31" x14ac:dyDescent="0.35">
      <c r="A85" s="28" t="s">
        <v>134</v>
      </c>
      <c r="B85" s="28" t="s">
        <v>73</v>
      </c>
      <c r="C85" s="24">
        <v>0</v>
      </c>
      <c r="D85" s="24">
        <v>0</v>
      </c>
      <c r="E85" s="24">
        <v>1.8475511581453291E-3</v>
      </c>
      <c r="F85" s="24">
        <v>1.7881253835679129E-3</v>
      </c>
      <c r="G85" s="24">
        <v>1.792110503555472E-3</v>
      </c>
      <c r="H85" s="24">
        <v>1.9251714590825802E-3</v>
      </c>
      <c r="I85" s="24">
        <v>2.5573775632066402E-3</v>
      </c>
      <c r="J85" s="24">
        <v>2.6849480593950296E-3</v>
      </c>
      <c r="K85" s="24">
        <v>233.48011054304931</v>
      </c>
      <c r="L85" s="24">
        <v>12032.452339002879</v>
      </c>
      <c r="M85" s="24">
        <v>14594.00661380617</v>
      </c>
      <c r="N85" s="24">
        <v>59715.483813055056</v>
      </c>
      <c r="O85" s="24">
        <v>56980.423463054314</v>
      </c>
      <c r="P85" s="24">
        <v>54370.633053787365</v>
      </c>
      <c r="Q85" s="24">
        <v>52019.172053136557</v>
      </c>
      <c r="R85" s="24">
        <v>49497.816326238732</v>
      </c>
      <c r="S85" s="24">
        <v>52067.859686356947</v>
      </c>
      <c r="T85" s="24">
        <v>49683.072200026269</v>
      </c>
      <c r="U85" s="24">
        <v>47965.062184165363</v>
      </c>
      <c r="V85" s="24">
        <v>45640.208096844028</v>
      </c>
      <c r="W85" s="24">
        <v>46156.064737963046</v>
      </c>
      <c r="X85" s="24">
        <v>44042.046488155793</v>
      </c>
      <c r="Y85" s="24">
        <v>42137.283771795781</v>
      </c>
      <c r="Z85" s="24">
        <v>40094.900588191464</v>
      </c>
      <c r="AA85" s="24">
        <v>38258.492912432062</v>
      </c>
      <c r="AB85" s="24">
        <v>36506.195522975322</v>
      </c>
      <c r="AC85" s="24">
        <v>34927.348814137411</v>
      </c>
      <c r="AD85" s="24">
        <v>33234.429302471508</v>
      </c>
      <c r="AE85" s="24">
        <v>31712.241688206195</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48484.963540252655</v>
      </c>
      <c r="D87" s="32">
        <v>46264.278222610184</v>
      </c>
      <c r="E87" s="32">
        <v>79844.504053481462</v>
      </c>
      <c r="F87" s="32">
        <v>75974.461771161325</v>
      </c>
      <c r="G87" s="32">
        <v>72494.71540163568</v>
      </c>
      <c r="H87" s="32">
        <v>69174.346729746059</v>
      </c>
      <c r="I87" s="32">
        <v>112212.41697116925</v>
      </c>
      <c r="J87" s="32">
        <v>106773.51031963911</v>
      </c>
      <c r="K87" s="32">
        <v>164457.5835299551</v>
      </c>
      <c r="L87" s="32">
        <v>165923.33341347444</v>
      </c>
      <c r="M87" s="32">
        <v>158747.3624211897</v>
      </c>
      <c r="N87" s="32">
        <v>162105.8546441753</v>
      </c>
      <c r="O87" s="32">
        <v>154681.15895003569</v>
      </c>
      <c r="P87" s="32">
        <v>147596.52565692124</v>
      </c>
      <c r="Q87" s="32">
        <v>141213.16290353093</v>
      </c>
      <c r="R87" s="32">
        <v>134368.59763018027</v>
      </c>
      <c r="S87" s="32">
        <v>128214.35369697532</v>
      </c>
      <c r="T87" s="32">
        <v>133926.11328083416</v>
      </c>
      <c r="U87" s="32">
        <v>128133.978720548</v>
      </c>
      <c r="V87" s="32">
        <v>123258.33623625527</v>
      </c>
      <c r="W87" s="32">
        <v>118145.50685352941</v>
      </c>
      <c r="X87" s="32">
        <v>113936.91211508702</v>
      </c>
      <c r="Y87" s="32">
        <v>109009.28500979621</v>
      </c>
      <c r="Z87" s="32">
        <v>103725.63332103305</v>
      </c>
      <c r="AA87" s="32">
        <v>98974.840915779991</v>
      </c>
      <c r="AB87" s="32">
        <v>93880.732873612826</v>
      </c>
      <c r="AC87" s="32">
        <v>89820.510095226608</v>
      </c>
      <c r="AD87" s="32">
        <v>78610.545414771841</v>
      </c>
      <c r="AE87" s="32">
        <v>75010.06242559322</v>
      </c>
    </row>
  </sheetData>
  <sheetProtection algorithmName="SHA-512" hashValue="YLuD9Ov7SqhVPx1h+83dFOYDjJXdLPX5VDD75lKadsWwJp+gIft1zoysnRhzPTXD20wRMepXj8VI7NwJx6JzRg==" saltValue="X+yOjngA25zmAoGya44M8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F278-F139-44AC-B7E2-51DEC5A9DFCE}">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217956.51874366956</v>
      </c>
      <c r="G6" s="24">
        <v>100797.5611637227</v>
      </c>
      <c r="H6" s="24">
        <v>3677.3304999025081</v>
      </c>
      <c r="I6" s="24">
        <v>1798.339428277322</v>
      </c>
      <c r="J6" s="24">
        <v>0</v>
      </c>
      <c r="K6" s="24">
        <v>17632.867599432415</v>
      </c>
      <c r="L6" s="24">
        <v>2.5901380981327501E-5</v>
      </c>
      <c r="M6" s="24">
        <v>1.8832726899740599E-6</v>
      </c>
      <c r="N6" s="24">
        <v>5.2252925914735995E-6</v>
      </c>
      <c r="O6" s="24">
        <v>18266.960598296671</v>
      </c>
      <c r="P6" s="24">
        <v>0</v>
      </c>
      <c r="Q6" s="24">
        <v>0</v>
      </c>
      <c r="R6" s="24">
        <v>1300.8378419087899</v>
      </c>
      <c r="S6" s="24">
        <v>0</v>
      </c>
      <c r="T6" s="24">
        <v>0</v>
      </c>
      <c r="U6" s="24">
        <v>0</v>
      </c>
      <c r="V6" s="24">
        <v>7.3730414987836898E-4</v>
      </c>
      <c r="W6" s="24">
        <v>4345.3219289808148</v>
      </c>
      <c r="X6" s="24">
        <v>0</v>
      </c>
      <c r="Y6" s="24">
        <v>2070.3979278726756</v>
      </c>
      <c r="Z6" s="24">
        <v>5.9826006384926502E-5</v>
      </c>
      <c r="AA6" s="24">
        <v>1.00053917342539E-5</v>
      </c>
      <c r="AB6" s="24">
        <v>0</v>
      </c>
      <c r="AC6" s="24">
        <v>2458.8907540819196</v>
      </c>
      <c r="AD6" s="24">
        <v>0</v>
      </c>
      <c r="AE6" s="24">
        <v>0</v>
      </c>
    </row>
    <row r="7" spans="1:31" x14ac:dyDescent="0.35">
      <c r="A7" s="28" t="s">
        <v>40</v>
      </c>
      <c r="B7" s="28" t="s">
        <v>71</v>
      </c>
      <c r="C7" s="24">
        <v>0</v>
      </c>
      <c r="D7" s="24">
        <v>0</v>
      </c>
      <c r="E7" s="24">
        <v>0</v>
      </c>
      <c r="F7" s="24">
        <v>139949.93735310744</v>
      </c>
      <c r="G7" s="24">
        <v>6895.0259409974997</v>
      </c>
      <c r="H7" s="24">
        <v>23311.805398187964</v>
      </c>
      <c r="I7" s="24">
        <v>142694.61261621129</v>
      </c>
      <c r="J7" s="24">
        <v>1.8688122319843936E-3</v>
      </c>
      <c r="K7" s="24">
        <v>4.3136207557540492E-5</v>
      </c>
      <c r="L7" s="24">
        <v>0</v>
      </c>
      <c r="M7" s="24">
        <v>0</v>
      </c>
      <c r="N7" s="24">
        <v>0</v>
      </c>
      <c r="O7" s="24">
        <v>0</v>
      </c>
      <c r="P7" s="24">
        <v>0</v>
      </c>
      <c r="Q7" s="24">
        <v>0</v>
      </c>
      <c r="R7" s="24">
        <v>0</v>
      </c>
      <c r="S7" s="24">
        <v>0</v>
      </c>
      <c r="T7" s="24">
        <v>1.57861743397596E-5</v>
      </c>
      <c r="U7" s="24">
        <v>0</v>
      </c>
      <c r="V7" s="24">
        <v>0</v>
      </c>
      <c r="W7" s="24">
        <v>0</v>
      </c>
      <c r="X7" s="24">
        <v>0</v>
      </c>
      <c r="Y7" s="24">
        <v>0</v>
      </c>
      <c r="Z7" s="24">
        <v>2.4489217935240001E-6</v>
      </c>
      <c r="AA7" s="24">
        <v>0</v>
      </c>
      <c r="AB7" s="24">
        <v>0</v>
      </c>
      <c r="AC7" s="24">
        <v>2.3932642171549703E-6</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357906.45609677699</v>
      </c>
      <c r="G17" s="32">
        <v>107692.58710472019</v>
      </c>
      <c r="H17" s="32">
        <v>26989.135898090473</v>
      </c>
      <c r="I17" s="32">
        <v>144492.9520444886</v>
      </c>
      <c r="J17" s="32">
        <v>1.8688122319843936E-3</v>
      </c>
      <c r="K17" s="32">
        <v>17632.867642568621</v>
      </c>
      <c r="L17" s="32">
        <v>2.5901380981327501E-5</v>
      </c>
      <c r="M17" s="32">
        <v>1.8832726899740599E-6</v>
      </c>
      <c r="N17" s="32">
        <v>5.2252925914735995E-6</v>
      </c>
      <c r="O17" s="32">
        <v>18266.960598296671</v>
      </c>
      <c r="P17" s="32">
        <v>0</v>
      </c>
      <c r="Q17" s="32">
        <v>0</v>
      </c>
      <c r="R17" s="32">
        <v>1300.8378419087899</v>
      </c>
      <c r="S17" s="32">
        <v>0</v>
      </c>
      <c r="T17" s="32">
        <v>1.57861743397596E-5</v>
      </c>
      <c r="U17" s="32">
        <v>0</v>
      </c>
      <c r="V17" s="32">
        <v>7.3730414987836898E-4</v>
      </c>
      <c r="W17" s="32">
        <v>4345.3219289808148</v>
      </c>
      <c r="X17" s="32">
        <v>0</v>
      </c>
      <c r="Y17" s="32">
        <v>2070.3979278726756</v>
      </c>
      <c r="Z17" s="32">
        <v>6.2274928178450501E-5</v>
      </c>
      <c r="AA17" s="32">
        <v>1.00053917342539E-5</v>
      </c>
      <c r="AB17" s="32">
        <v>0</v>
      </c>
      <c r="AC17" s="32">
        <v>2458.8907564751839</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32325.072102521175</v>
      </c>
      <c r="G20" s="24">
        <v>100797.56082651862</v>
      </c>
      <c r="H20" s="24">
        <v>1114.4681586696779</v>
      </c>
      <c r="I20" s="24">
        <v>0</v>
      </c>
      <c r="J20" s="24">
        <v>0</v>
      </c>
      <c r="K20" s="24">
        <v>11161.137096532977</v>
      </c>
      <c r="L20" s="24">
        <v>0</v>
      </c>
      <c r="M20" s="24">
        <v>1.8832726899740599E-6</v>
      </c>
      <c r="N20" s="24">
        <v>0</v>
      </c>
      <c r="O20" s="24">
        <v>0</v>
      </c>
      <c r="P20" s="24">
        <v>0</v>
      </c>
      <c r="Q20" s="24">
        <v>0</v>
      </c>
      <c r="R20" s="24">
        <v>0</v>
      </c>
      <c r="S20" s="24">
        <v>0</v>
      </c>
      <c r="T20" s="24">
        <v>0</v>
      </c>
      <c r="U20" s="24">
        <v>0</v>
      </c>
      <c r="V20" s="24">
        <v>0</v>
      </c>
      <c r="W20" s="24">
        <v>1828.2079199999998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32325.072102521175</v>
      </c>
      <c r="G31" s="32">
        <v>100797.56082651862</v>
      </c>
      <c r="H31" s="32">
        <v>1114.4681586696779</v>
      </c>
      <c r="I31" s="32">
        <v>0</v>
      </c>
      <c r="J31" s="32">
        <v>0</v>
      </c>
      <c r="K31" s="32">
        <v>11161.137096532977</v>
      </c>
      <c r="L31" s="32">
        <v>0</v>
      </c>
      <c r="M31" s="32">
        <v>1.8832726899740599E-6</v>
      </c>
      <c r="N31" s="32">
        <v>0</v>
      </c>
      <c r="O31" s="32">
        <v>0</v>
      </c>
      <c r="P31" s="32">
        <v>0</v>
      </c>
      <c r="Q31" s="32">
        <v>0</v>
      </c>
      <c r="R31" s="32">
        <v>0</v>
      </c>
      <c r="S31" s="32">
        <v>0</v>
      </c>
      <c r="T31" s="32">
        <v>0</v>
      </c>
      <c r="U31" s="32">
        <v>0</v>
      </c>
      <c r="V31" s="32">
        <v>0</v>
      </c>
      <c r="W31" s="32">
        <v>1828.2079199999998</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185631.44664114839</v>
      </c>
      <c r="G34" s="24">
        <v>3.3720408325366993E-4</v>
      </c>
      <c r="H34" s="24">
        <v>2562.8623412328302</v>
      </c>
      <c r="I34" s="24">
        <v>1798.339428277322</v>
      </c>
      <c r="J34" s="24">
        <v>0</v>
      </c>
      <c r="K34" s="24">
        <v>6471.7305028994379</v>
      </c>
      <c r="L34" s="24">
        <v>2.5901380981327501E-5</v>
      </c>
      <c r="M34" s="24">
        <v>0</v>
      </c>
      <c r="N34" s="24">
        <v>5.2252925914735995E-6</v>
      </c>
      <c r="O34" s="24">
        <v>18266.960598296671</v>
      </c>
      <c r="P34" s="24">
        <v>0</v>
      </c>
      <c r="Q34" s="24">
        <v>0</v>
      </c>
      <c r="R34" s="24">
        <v>1300.8378419087899</v>
      </c>
      <c r="S34" s="24">
        <v>0</v>
      </c>
      <c r="T34" s="24">
        <v>0</v>
      </c>
      <c r="U34" s="24">
        <v>0</v>
      </c>
      <c r="V34" s="24">
        <v>7.3730414987836898E-4</v>
      </c>
      <c r="W34" s="24">
        <v>2517.1140089808146</v>
      </c>
      <c r="X34" s="24">
        <v>0</v>
      </c>
      <c r="Y34" s="24">
        <v>2070.3979278726756</v>
      </c>
      <c r="Z34" s="24">
        <v>5.9826006384926502E-5</v>
      </c>
      <c r="AA34" s="24">
        <v>1.00053917342539E-5</v>
      </c>
      <c r="AB34" s="24">
        <v>0</v>
      </c>
      <c r="AC34" s="24">
        <v>2458.8907540819196</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185631.44664114839</v>
      </c>
      <c r="G45" s="32">
        <v>3.3720408325366993E-4</v>
      </c>
      <c r="H45" s="32">
        <v>2562.8623412328302</v>
      </c>
      <c r="I45" s="32">
        <v>1798.339428277322</v>
      </c>
      <c r="J45" s="32">
        <v>0</v>
      </c>
      <c r="K45" s="32">
        <v>6471.7305028994379</v>
      </c>
      <c r="L45" s="32">
        <v>2.5901380981327501E-5</v>
      </c>
      <c r="M45" s="32">
        <v>0</v>
      </c>
      <c r="N45" s="32">
        <v>5.2252925914735995E-6</v>
      </c>
      <c r="O45" s="32">
        <v>18266.960598296671</v>
      </c>
      <c r="P45" s="32">
        <v>0</v>
      </c>
      <c r="Q45" s="32">
        <v>0</v>
      </c>
      <c r="R45" s="32">
        <v>1300.8378419087899</v>
      </c>
      <c r="S45" s="32">
        <v>0</v>
      </c>
      <c r="T45" s="32">
        <v>0</v>
      </c>
      <c r="U45" s="32">
        <v>0</v>
      </c>
      <c r="V45" s="32">
        <v>7.3730414987836898E-4</v>
      </c>
      <c r="W45" s="32">
        <v>2517.1140089808146</v>
      </c>
      <c r="X45" s="32">
        <v>0</v>
      </c>
      <c r="Y45" s="32">
        <v>2070.3979278726756</v>
      </c>
      <c r="Z45" s="32">
        <v>5.9826006384926502E-5</v>
      </c>
      <c r="AA45" s="32">
        <v>1.00053917342539E-5</v>
      </c>
      <c r="AB45" s="32">
        <v>0</v>
      </c>
      <c r="AC45" s="32">
        <v>2458.8907540819196</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139949.93735310744</v>
      </c>
      <c r="G49" s="24">
        <v>6895.0259409974997</v>
      </c>
      <c r="H49" s="24">
        <v>23311.805398187964</v>
      </c>
      <c r="I49" s="24">
        <v>142694.61261621129</v>
      </c>
      <c r="J49" s="24">
        <v>1.8688122319843936E-3</v>
      </c>
      <c r="K49" s="24">
        <v>4.3136207557540492E-5</v>
      </c>
      <c r="L49" s="24">
        <v>0</v>
      </c>
      <c r="M49" s="24">
        <v>0</v>
      </c>
      <c r="N49" s="24">
        <v>0</v>
      </c>
      <c r="O49" s="24">
        <v>0</v>
      </c>
      <c r="P49" s="24">
        <v>0</v>
      </c>
      <c r="Q49" s="24">
        <v>0</v>
      </c>
      <c r="R49" s="24">
        <v>0</v>
      </c>
      <c r="S49" s="24">
        <v>0</v>
      </c>
      <c r="T49" s="24">
        <v>1.57861743397596E-5</v>
      </c>
      <c r="U49" s="24">
        <v>0</v>
      </c>
      <c r="V49" s="24">
        <v>0</v>
      </c>
      <c r="W49" s="24">
        <v>0</v>
      </c>
      <c r="X49" s="24">
        <v>0</v>
      </c>
      <c r="Y49" s="24">
        <v>0</v>
      </c>
      <c r="Z49" s="24">
        <v>2.4489217935240001E-6</v>
      </c>
      <c r="AA49" s="24">
        <v>0</v>
      </c>
      <c r="AB49" s="24">
        <v>0</v>
      </c>
      <c r="AC49" s="24">
        <v>2.3932642171549703E-6</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139949.93735310744</v>
      </c>
      <c r="G59" s="32">
        <v>6895.0259409974997</v>
      </c>
      <c r="H59" s="32">
        <v>23311.805398187964</v>
      </c>
      <c r="I59" s="32">
        <v>142694.61261621129</v>
      </c>
      <c r="J59" s="32">
        <v>1.8688122319843936E-3</v>
      </c>
      <c r="K59" s="32">
        <v>4.3136207557540492E-5</v>
      </c>
      <c r="L59" s="32">
        <v>0</v>
      </c>
      <c r="M59" s="32">
        <v>0</v>
      </c>
      <c r="N59" s="32">
        <v>0</v>
      </c>
      <c r="O59" s="32">
        <v>0</v>
      </c>
      <c r="P59" s="32">
        <v>0</v>
      </c>
      <c r="Q59" s="32">
        <v>0</v>
      </c>
      <c r="R59" s="32">
        <v>0</v>
      </c>
      <c r="S59" s="32">
        <v>0</v>
      </c>
      <c r="T59" s="32">
        <v>1.57861743397596E-5</v>
      </c>
      <c r="U59" s="32">
        <v>0</v>
      </c>
      <c r="V59" s="32">
        <v>0</v>
      </c>
      <c r="W59" s="32">
        <v>0</v>
      </c>
      <c r="X59" s="32">
        <v>0</v>
      </c>
      <c r="Y59" s="32">
        <v>0</v>
      </c>
      <c r="Z59" s="32">
        <v>2.4489217935240001E-6</v>
      </c>
      <c r="AA59" s="32">
        <v>0</v>
      </c>
      <c r="AB59" s="32">
        <v>0</v>
      </c>
      <c r="AC59" s="32">
        <v>2.3932642171549703E-6</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mj0GPP+UR9hd+yUHnlo18TIdPd3/xhUqcOkzjnSR++KDRURkl2WgZ0BknnSsrssojRcobbQ9TSZyahZvtFPcwg==" saltValue="sSO8fDKDUK/OqqXOwf6+d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586BC-56CA-40CD-8484-130B3D003745}">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5.6482905180845692E-4</v>
      </c>
      <c r="D6" s="24">
        <v>4528.7782033150088</v>
      </c>
      <c r="E6" s="24">
        <v>14326.309267530547</v>
      </c>
      <c r="F6" s="24">
        <v>32676.671723576928</v>
      </c>
      <c r="G6" s="24">
        <v>31180.030361551828</v>
      </c>
      <c r="H6" s="24">
        <v>38916.674889212809</v>
      </c>
      <c r="I6" s="24">
        <v>51177.325702749833</v>
      </c>
      <c r="J6" s="24">
        <v>53073.199391836119</v>
      </c>
      <c r="K6" s="24">
        <v>116330.70115283359</v>
      </c>
      <c r="L6" s="24">
        <v>111002.57739171731</v>
      </c>
      <c r="M6" s="24">
        <v>106201.85658209224</v>
      </c>
      <c r="N6" s="24">
        <v>136979.37838548468</v>
      </c>
      <c r="O6" s="24">
        <v>132326.76845866849</v>
      </c>
      <c r="P6" s="24">
        <v>126266.00038824139</v>
      </c>
      <c r="Q6" s="24">
        <v>120805.15583933931</v>
      </c>
      <c r="R6" s="24">
        <v>116153.0523493317</v>
      </c>
      <c r="S6" s="24">
        <v>124850.6204703374</v>
      </c>
      <c r="T6" s="24">
        <v>122801.67775277386</v>
      </c>
      <c r="U6" s="24">
        <v>121157.43681492416</v>
      </c>
      <c r="V6" s="24">
        <v>126980.29206368944</v>
      </c>
      <c r="W6" s="24">
        <v>155693.19349758374</v>
      </c>
      <c r="X6" s="24">
        <v>171677.55866005996</v>
      </c>
      <c r="Y6" s="24">
        <v>167846.66146625174</v>
      </c>
      <c r="Z6" s="24">
        <v>159711.17744726446</v>
      </c>
      <c r="AA6" s="24">
        <v>162178.80594235769</v>
      </c>
      <c r="AB6" s="24">
        <v>185343.78114903122</v>
      </c>
      <c r="AC6" s="24">
        <v>190662.62296717279</v>
      </c>
      <c r="AD6" s="24">
        <v>182043.11848385754</v>
      </c>
      <c r="AE6" s="24">
        <v>175608.43152937345</v>
      </c>
    </row>
    <row r="7" spans="1:31" x14ac:dyDescent="0.35">
      <c r="A7" s="28" t="s">
        <v>131</v>
      </c>
      <c r="B7" s="28" t="s">
        <v>74</v>
      </c>
      <c r="C7" s="24">
        <v>8.6363413978784835E-4</v>
      </c>
      <c r="D7" s="24">
        <v>8.7236259551432297E-4</v>
      </c>
      <c r="E7" s="24">
        <v>9.2146038497825872E-4</v>
      </c>
      <c r="F7" s="24">
        <v>4428.1935713825414</v>
      </c>
      <c r="G7" s="24">
        <v>6327.0972968370916</v>
      </c>
      <c r="H7" s="24">
        <v>6037.3065845109613</v>
      </c>
      <c r="I7" s="24">
        <v>5776.2008303145085</v>
      </c>
      <c r="J7" s="24">
        <v>46427.463477736645</v>
      </c>
      <c r="K7" s="24">
        <v>44301.014755520162</v>
      </c>
      <c r="L7" s="24">
        <v>42271.960635811665</v>
      </c>
      <c r="M7" s="24">
        <v>49449.236117840512</v>
      </c>
      <c r="N7" s="24">
        <v>49800.424248124618</v>
      </c>
      <c r="O7" s="24">
        <v>57539.608473985456</v>
      </c>
      <c r="P7" s="24">
        <v>54904.206623212653</v>
      </c>
      <c r="Q7" s="24">
        <v>59048.359540891441</v>
      </c>
      <c r="R7" s="24">
        <v>67098.852553411314</v>
      </c>
      <c r="S7" s="24">
        <v>117113.32320667757</v>
      </c>
      <c r="T7" s="24">
        <v>111749.35417011342</v>
      </c>
      <c r="U7" s="24">
        <v>108397.6465152227</v>
      </c>
      <c r="V7" s="24">
        <v>106691.24013173158</v>
      </c>
      <c r="W7" s="24">
        <v>107626.5737364477</v>
      </c>
      <c r="X7" s="24">
        <v>151548.97816967641</v>
      </c>
      <c r="Y7" s="24">
        <v>144994.6769460857</v>
      </c>
      <c r="Z7" s="24">
        <v>157040.32146386668</v>
      </c>
      <c r="AA7" s="24">
        <v>167984.9473650193</v>
      </c>
      <c r="AB7" s="24">
        <v>189262.59287705002</v>
      </c>
      <c r="AC7" s="24">
        <v>181077.22550292089</v>
      </c>
      <c r="AD7" s="24">
        <v>182216.01654986467</v>
      </c>
      <c r="AE7" s="24">
        <v>204776.90612477105</v>
      </c>
    </row>
    <row r="8" spans="1:31" x14ac:dyDescent="0.35">
      <c r="A8" s="28" t="s">
        <v>132</v>
      </c>
      <c r="B8" s="28" t="s">
        <v>74</v>
      </c>
      <c r="C8" s="24">
        <v>1.8788899589056222E-4</v>
      </c>
      <c r="D8" s="24">
        <v>1.8537554175938509E-4</v>
      </c>
      <c r="E8" s="24">
        <v>1.7735828441955431E-4</v>
      </c>
      <c r="F8" s="24">
        <v>1.687617745084466E-4</v>
      </c>
      <c r="G8" s="24">
        <v>1.6103222752028541E-4</v>
      </c>
      <c r="H8" s="24">
        <v>1527.0843424564055</v>
      </c>
      <c r="I8" s="24">
        <v>8176.3736204481575</v>
      </c>
      <c r="J8" s="24">
        <v>7780.0669207395413</v>
      </c>
      <c r="K8" s="24">
        <v>7423.7279748493438</v>
      </c>
      <c r="L8" s="24">
        <v>7083.7098968452274</v>
      </c>
      <c r="M8" s="24">
        <v>6777.348417737986</v>
      </c>
      <c r="N8" s="24">
        <v>6448.85210286444</v>
      </c>
      <c r="O8" s="24">
        <v>8440.2864814478744</v>
      </c>
      <c r="P8" s="24">
        <v>12455.435058568528</v>
      </c>
      <c r="Q8" s="24">
        <v>11916.753271745063</v>
      </c>
      <c r="R8" s="24">
        <v>11339.151361064411</v>
      </c>
      <c r="S8" s="24">
        <v>18895.356999333217</v>
      </c>
      <c r="T8" s="24">
        <v>18029.920796728074</v>
      </c>
      <c r="U8" s="24">
        <v>17250.149568910412</v>
      </c>
      <c r="V8" s="24">
        <v>16414.039345439814</v>
      </c>
      <c r="W8" s="24">
        <v>21714.016560460073</v>
      </c>
      <c r="X8" s="24">
        <v>22698.743640808869</v>
      </c>
      <c r="Y8" s="24">
        <v>21717.051742821874</v>
      </c>
      <c r="Z8" s="24">
        <v>20664.431893919955</v>
      </c>
      <c r="AA8" s="24">
        <v>24522.817174500407</v>
      </c>
      <c r="AB8" s="24">
        <v>36197.028805428563</v>
      </c>
      <c r="AC8" s="24">
        <v>34631.553165459591</v>
      </c>
      <c r="AD8" s="24">
        <v>32952.970809929029</v>
      </c>
      <c r="AE8" s="24">
        <v>42110.785202529056</v>
      </c>
    </row>
    <row r="9" spans="1:31" x14ac:dyDescent="0.35">
      <c r="A9" s="28" t="s">
        <v>133</v>
      </c>
      <c r="B9" s="28" t="s">
        <v>74</v>
      </c>
      <c r="C9" s="24">
        <v>1.2240076820042817E-3</v>
      </c>
      <c r="D9" s="24">
        <v>1.1947723199070373E-3</v>
      </c>
      <c r="E9" s="24">
        <v>1.2514272535245365E-3</v>
      </c>
      <c r="F9" s="24">
        <v>1.5009201373669615E-3</v>
      </c>
      <c r="G9" s="24">
        <v>1.4729621474018678E-3</v>
      </c>
      <c r="H9" s="24">
        <v>1.4497867777935535E-3</v>
      </c>
      <c r="I9" s="24">
        <v>1.6167238799981406E-3</v>
      </c>
      <c r="J9" s="24">
        <v>9746.9159797725788</v>
      </c>
      <c r="K9" s="24">
        <v>9300.4923450948481</v>
      </c>
      <c r="L9" s="24">
        <v>8874.5157813043588</v>
      </c>
      <c r="M9" s="24">
        <v>8490.7043185950788</v>
      </c>
      <c r="N9" s="24">
        <v>15122.318256187806</v>
      </c>
      <c r="O9" s="24">
        <v>14429.693027811534</v>
      </c>
      <c r="P9" s="24">
        <v>13768.791089443115</v>
      </c>
      <c r="Q9" s="24">
        <v>13297.915898884054</v>
      </c>
      <c r="R9" s="24">
        <v>12653.369409010158</v>
      </c>
      <c r="S9" s="24">
        <v>12296.94418447351</v>
      </c>
      <c r="T9" s="24">
        <v>14582.768999758635</v>
      </c>
      <c r="U9" s="24">
        <v>16026.037050116745</v>
      </c>
      <c r="V9" s="24">
        <v>15249.259250010582</v>
      </c>
      <c r="W9" s="24">
        <v>20760.121025918765</v>
      </c>
      <c r="X9" s="24">
        <v>20734.574448736985</v>
      </c>
      <c r="Y9" s="24">
        <v>27383.667746279985</v>
      </c>
      <c r="Z9" s="24">
        <v>26406.098633559337</v>
      </c>
      <c r="AA9" s="24">
        <v>25308.412470261828</v>
      </c>
      <c r="AB9" s="24">
        <v>46905.405353269416</v>
      </c>
      <c r="AC9" s="24">
        <v>44876.805998700002</v>
      </c>
      <c r="AD9" s="24">
        <v>42701.638899921818</v>
      </c>
      <c r="AE9" s="24">
        <v>42661.591303955312</v>
      </c>
    </row>
    <row r="10" spans="1:31" x14ac:dyDescent="0.35">
      <c r="A10" s="28" t="s">
        <v>134</v>
      </c>
      <c r="B10" s="28" t="s">
        <v>74</v>
      </c>
      <c r="C10" s="24">
        <v>0</v>
      </c>
      <c r="D10" s="24">
        <v>0</v>
      </c>
      <c r="E10" s="24">
        <v>729.47058824271699</v>
      </c>
      <c r="F10" s="24">
        <v>694.11333858159605</v>
      </c>
      <c r="G10" s="24">
        <v>662.32188769585298</v>
      </c>
      <c r="H10" s="24">
        <v>631.98653380932001</v>
      </c>
      <c r="I10" s="24">
        <v>1192.0160187555171</v>
      </c>
      <c r="J10" s="24">
        <v>1134.2393123954721</v>
      </c>
      <c r="K10" s="24">
        <v>1082.2894197938031</v>
      </c>
      <c r="L10" s="24">
        <v>1032.71891160584</v>
      </c>
      <c r="M10" s="24">
        <v>988.05512776046612</v>
      </c>
      <c r="N10" s="24">
        <v>1063.366362666053</v>
      </c>
      <c r="O10" s="24">
        <v>1014.6625593918915</v>
      </c>
      <c r="P10" s="24">
        <v>968.18946468314095</v>
      </c>
      <c r="Q10" s="24">
        <v>926.31649687731999</v>
      </c>
      <c r="R10" s="24">
        <v>881.4181772285375</v>
      </c>
      <c r="S10" s="24">
        <v>841.05165920985428</v>
      </c>
      <c r="T10" s="24">
        <v>1827.6286365356232</v>
      </c>
      <c r="U10" s="24">
        <v>1748.586028850485</v>
      </c>
      <c r="V10" s="24">
        <v>1783.6107745792419</v>
      </c>
      <c r="W10" s="24">
        <v>1750.0467131916732</v>
      </c>
      <c r="X10" s="24">
        <v>1779.3485464378432</v>
      </c>
      <c r="Y10" s="24">
        <v>1702.3939764053091</v>
      </c>
      <c r="Z10" s="24">
        <v>1619.8793831982632</v>
      </c>
      <c r="AA10" s="24">
        <v>1545.6864346226243</v>
      </c>
      <c r="AB10" s="24">
        <v>3665.3687068255153</v>
      </c>
      <c r="AC10" s="24">
        <v>3506.8461550057891</v>
      </c>
      <c r="AD10" s="24">
        <v>3967.4669131163523</v>
      </c>
      <c r="AE10" s="24">
        <v>3785.7508816203508</v>
      </c>
    </row>
    <row r="11" spans="1:31" x14ac:dyDescent="0.35">
      <c r="A11" s="22" t="s">
        <v>40</v>
      </c>
      <c r="B11" s="22" t="s">
        <v>153</v>
      </c>
      <c r="C11" s="32">
        <v>2.840359869491149E-3</v>
      </c>
      <c r="D11" s="32">
        <v>4528.7804558254657</v>
      </c>
      <c r="E11" s="32">
        <v>15055.782206019187</v>
      </c>
      <c r="F11" s="32">
        <v>37798.980303222983</v>
      </c>
      <c r="G11" s="32">
        <v>38169.451180079152</v>
      </c>
      <c r="H11" s="32">
        <v>47113.053799776273</v>
      </c>
      <c r="I11" s="32">
        <v>66321.917788991894</v>
      </c>
      <c r="J11" s="32">
        <v>118161.88508248034</v>
      </c>
      <c r="K11" s="32">
        <v>178438.22564809176</v>
      </c>
      <c r="L11" s="32">
        <v>170265.48261728438</v>
      </c>
      <c r="M11" s="32">
        <v>171907.20056402628</v>
      </c>
      <c r="N11" s="32">
        <v>209414.3393553276</v>
      </c>
      <c r="O11" s="32">
        <v>213751.01900130525</v>
      </c>
      <c r="P11" s="32">
        <v>208362.62262414882</v>
      </c>
      <c r="Q11" s="32">
        <v>205994.50104773717</v>
      </c>
      <c r="R11" s="32">
        <v>208125.84385004611</v>
      </c>
      <c r="S11" s="32">
        <v>273997.29652003152</v>
      </c>
      <c r="T11" s="32">
        <v>268991.35035590961</v>
      </c>
      <c r="U11" s="32">
        <v>264579.85597802448</v>
      </c>
      <c r="V11" s="32">
        <v>267118.44156545063</v>
      </c>
      <c r="W11" s="32">
        <v>307543.95153360197</v>
      </c>
      <c r="X11" s="32">
        <v>368439.20346572006</v>
      </c>
      <c r="Y11" s="32">
        <v>363644.45187784464</v>
      </c>
      <c r="Z11" s="32">
        <v>365441.90882180876</v>
      </c>
      <c r="AA11" s="32">
        <v>381540.66938676185</v>
      </c>
      <c r="AB11" s="32">
        <v>461374.17689160479</v>
      </c>
      <c r="AC11" s="32">
        <v>454755.05378925911</v>
      </c>
      <c r="AD11" s="32">
        <v>443881.21165668935</v>
      </c>
      <c r="AE11" s="32">
        <v>468943.46504224918</v>
      </c>
    </row>
  </sheetData>
  <sheetProtection algorithmName="SHA-512" hashValue="V87VIjEW9/4Gcuwz2naOarYrkN1Q4e/mXyF/JjLgHqcJddoTNnH8uGrs0tUmcDp+fepVTl3LPukEN+0xDk3n0w==" saltValue="hl8QWmpGL9SqDNy0G+BX3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2ABFB-199E-4259-A975-013D8E597016}">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1.0435909499999999E-3</v>
      </c>
      <c r="D6" s="24">
        <v>1.0413776900000001E-3</v>
      </c>
      <c r="E6" s="24">
        <v>1.04813216E-3</v>
      </c>
      <c r="F6" s="24">
        <v>1598.3237104781301</v>
      </c>
      <c r="G6" s="24">
        <v>1.0738696399999999E-3</v>
      </c>
      <c r="H6" s="24">
        <v>1.0687543900000001E-3</v>
      </c>
      <c r="I6" s="24">
        <v>34.420419280440001</v>
      </c>
      <c r="J6" s="24">
        <v>1.0786622699999991E-3</v>
      </c>
      <c r="K6" s="24">
        <v>1.0695708E-3</v>
      </c>
      <c r="L6" s="24">
        <v>1.0734358199999999E-3</v>
      </c>
      <c r="M6" s="24">
        <v>1.0812771199999989E-3</v>
      </c>
      <c r="N6" s="24">
        <v>28522.749055518299</v>
      </c>
      <c r="O6" s="24">
        <v>165.41786753975001</v>
      </c>
      <c r="P6" s="24">
        <v>254.86696596199999</v>
      </c>
      <c r="Q6" s="24">
        <v>7312.8981058667896</v>
      </c>
      <c r="R6" s="24">
        <v>316.29178687849003</v>
      </c>
      <c r="S6" s="24">
        <v>29386.230165644778</v>
      </c>
      <c r="T6" s="24">
        <v>1.135474739999999E-3</v>
      </c>
      <c r="U6" s="24">
        <v>5184.83446608948</v>
      </c>
      <c r="V6" s="24">
        <v>602.48887672996011</v>
      </c>
      <c r="W6" s="24">
        <v>6315.2489915834394</v>
      </c>
      <c r="X6" s="24">
        <v>1.1750214E-3</v>
      </c>
      <c r="Y6" s="24">
        <v>4211.3593997860798</v>
      </c>
      <c r="Z6" s="24">
        <v>3610.5495767558</v>
      </c>
      <c r="AA6" s="24">
        <v>328.74582460729005</v>
      </c>
      <c r="AB6" s="24">
        <v>295.0574330873801</v>
      </c>
      <c r="AC6" s="24">
        <v>96.421618695990006</v>
      </c>
      <c r="AD6" s="24">
        <v>1735.1003089046401</v>
      </c>
      <c r="AE6" s="24">
        <v>4051.5674986859008</v>
      </c>
    </row>
    <row r="7" spans="1:31" x14ac:dyDescent="0.35">
      <c r="A7" s="28" t="s">
        <v>131</v>
      </c>
      <c r="B7" s="28" t="s">
        <v>67</v>
      </c>
      <c r="C7" s="24">
        <v>1.0338689100000001E-3</v>
      </c>
      <c r="D7" s="24">
        <v>1.0306965099999999E-3</v>
      </c>
      <c r="E7" s="24">
        <v>1.0345918999999999E-3</v>
      </c>
      <c r="F7" s="24">
        <v>1297.3967001438402</v>
      </c>
      <c r="G7" s="24">
        <v>283.96884285632001</v>
      </c>
      <c r="H7" s="24">
        <v>411.54146816799999</v>
      </c>
      <c r="I7" s="24">
        <v>131.24785859039005</v>
      </c>
      <c r="J7" s="24">
        <v>27038.014725297398</v>
      </c>
      <c r="K7" s="24">
        <v>2453.4791302544595</v>
      </c>
      <c r="L7" s="24">
        <v>18.138904066689996</v>
      </c>
      <c r="M7" s="24">
        <v>2093.3438242137599</v>
      </c>
      <c r="N7" s="24">
        <v>11632.772330673031</v>
      </c>
      <c r="O7" s="24">
        <v>33107.104205441901</v>
      </c>
      <c r="P7" s="24">
        <v>12866.527585205171</v>
      </c>
      <c r="Q7" s="24">
        <v>2632.7612113895002</v>
      </c>
      <c r="R7" s="24">
        <v>945.80458236058996</v>
      </c>
      <c r="S7" s="24">
        <v>59928.857000000004</v>
      </c>
      <c r="T7" s="24">
        <v>436.86872314743999</v>
      </c>
      <c r="U7" s="24">
        <v>13114.035031876549</v>
      </c>
      <c r="V7" s="24">
        <v>4407.4202705656799</v>
      </c>
      <c r="W7" s="24">
        <v>6433.5094967210298</v>
      </c>
      <c r="X7" s="24">
        <v>6371.6978465952398</v>
      </c>
      <c r="Y7" s="24">
        <v>13807.946831647059</v>
      </c>
      <c r="Z7" s="24">
        <v>7770.1646306549292</v>
      </c>
      <c r="AA7" s="24">
        <v>7158.5003966086997</v>
      </c>
      <c r="AB7" s="24">
        <v>42672.623465851153</v>
      </c>
      <c r="AC7" s="24">
        <v>319.26015286844</v>
      </c>
      <c r="AD7" s="24">
        <v>61505.973031785121</v>
      </c>
      <c r="AE7" s="24">
        <v>48186.536765642224</v>
      </c>
    </row>
    <row r="8" spans="1:31" x14ac:dyDescent="0.35">
      <c r="A8" s="28" t="s">
        <v>132</v>
      </c>
      <c r="B8" s="28" t="s">
        <v>67</v>
      </c>
      <c r="C8" s="24">
        <v>1.0334746799999998E-3</v>
      </c>
      <c r="D8" s="24">
        <v>1.0255862100000002E-3</v>
      </c>
      <c r="E8" s="24">
        <v>1.0332587599999989E-3</v>
      </c>
      <c r="F8" s="24">
        <v>1.07109678E-3</v>
      </c>
      <c r="G8" s="24">
        <v>1.0805066299999998E-3</v>
      </c>
      <c r="H8" s="24">
        <v>1.0773002899999999E-3</v>
      </c>
      <c r="I8" s="24">
        <v>0.68881559925000002</v>
      </c>
      <c r="J8" s="24">
        <v>1.0681203000000002E-3</v>
      </c>
      <c r="K8" s="24">
        <v>1.0563343400000001E-3</v>
      </c>
      <c r="L8" s="24">
        <v>1.063253669999999E-3</v>
      </c>
      <c r="M8" s="24">
        <v>1.0724020599999998E-3</v>
      </c>
      <c r="N8" s="24">
        <v>4413.6974119637507</v>
      </c>
      <c r="O8" s="24">
        <v>1.0981676200000001E-3</v>
      </c>
      <c r="P8" s="24">
        <v>42.321747251449999</v>
      </c>
      <c r="Q8" s="24">
        <v>2997.8349127245001</v>
      </c>
      <c r="R8" s="24">
        <v>84.72014575887998</v>
      </c>
      <c r="S8" s="24">
        <v>4332.9351518776293</v>
      </c>
      <c r="T8" s="24">
        <v>1.1054738900000002E-3</v>
      </c>
      <c r="U8" s="24">
        <v>3355.3450128437203</v>
      </c>
      <c r="V8" s="24">
        <v>352.91965775298996</v>
      </c>
      <c r="W8" s="24">
        <v>6509.8850146078194</v>
      </c>
      <c r="X8" s="24">
        <v>1.1659781099999998E-3</v>
      </c>
      <c r="Y8" s="24">
        <v>2601.0958152202202</v>
      </c>
      <c r="Z8" s="24">
        <v>4509.0065374837795</v>
      </c>
      <c r="AA8" s="24">
        <v>7.9660720945800003</v>
      </c>
      <c r="AB8" s="24">
        <v>3.9367933047500001</v>
      </c>
      <c r="AC8" s="24">
        <v>1.31690217E-3</v>
      </c>
      <c r="AD8" s="24">
        <v>224.11225828720001</v>
      </c>
      <c r="AE8" s="24">
        <v>1175.4172795416</v>
      </c>
    </row>
    <row r="9" spans="1:31" x14ac:dyDescent="0.35">
      <c r="A9" s="28" t="s">
        <v>133</v>
      </c>
      <c r="B9" s="28" t="s">
        <v>67</v>
      </c>
      <c r="C9" s="24">
        <v>1.0464140900000001E-3</v>
      </c>
      <c r="D9" s="24">
        <v>1.0343449399999999E-3</v>
      </c>
      <c r="E9" s="24">
        <v>1.0539771900000001E-3</v>
      </c>
      <c r="F9" s="24">
        <v>1.06247067E-3</v>
      </c>
      <c r="G9" s="24">
        <v>1.07238096E-3</v>
      </c>
      <c r="H9" s="24">
        <v>1.05973076E-3</v>
      </c>
      <c r="I9" s="24">
        <v>1.06508059E-3</v>
      </c>
      <c r="J9" s="24">
        <v>1.0512977100000001E-3</v>
      </c>
      <c r="K9" s="24">
        <v>1.03766552E-3</v>
      </c>
      <c r="L9" s="24">
        <v>1.04500285E-3</v>
      </c>
      <c r="M9" s="24">
        <v>1.058610129999999E-3</v>
      </c>
      <c r="N9" s="24">
        <v>4755.4985731359693</v>
      </c>
      <c r="O9" s="24">
        <v>1.0703410499999998E-3</v>
      </c>
      <c r="P9" s="24">
        <v>20.850895893850002</v>
      </c>
      <c r="Q9" s="24">
        <v>3331.52540717491</v>
      </c>
      <c r="R9" s="24">
        <v>334.39124139994993</v>
      </c>
      <c r="S9" s="24">
        <v>9917.3556646946708</v>
      </c>
      <c r="T9" s="24">
        <v>1.1003478599999998E-3</v>
      </c>
      <c r="U9" s="24">
        <v>3650.6082966532199</v>
      </c>
      <c r="V9" s="24">
        <v>571.05617238600007</v>
      </c>
      <c r="W9" s="24">
        <v>1838.4243334069602</v>
      </c>
      <c r="X9" s="24">
        <v>1.1479339999999989E-3</v>
      </c>
      <c r="Y9" s="24">
        <v>2855.88743009775</v>
      </c>
      <c r="Z9" s="24">
        <v>10571.046190787469</v>
      </c>
      <c r="AA9" s="24">
        <v>362.60446748039999</v>
      </c>
      <c r="AB9" s="24">
        <v>96.238319263090006</v>
      </c>
      <c r="AC9" s="24">
        <v>53.768698256850001</v>
      </c>
      <c r="AD9" s="24">
        <v>559.24149044380988</v>
      </c>
      <c r="AE9" s="24">
        <v>2444.7924595825102</v>
      </c>
    </row>
    <row r="10" spans="1:31" x14ac:dyDescent="0.35">
      <c r="A10" s="28" t="s">
        <v>134</v>
      </c>
      <c r="B10" s="28" t="s">
        <v>67</v>
      </c>
      <c r="C10" s="24">
        <v>8.4604855000000004E-4</v>
      </c>
      <c r="D10" s="24">
        <v>8.3963183000000012E-4</v>
      </c>
      <c r="E10" s="24">
        <v>8.4516682999999989E-4</v>
      </c>
      <c r="F10" s="24">
        <v>8.4341876999999906E-4</v>
      </c>
      <c r="G10" s="24">
        <v>8.4264319999999889E-4</v>
      </c>
      <c r="H10" s="24">
        <v>8.4404797000000014E-4</v>
      </c>
      <c r="I10" s="24">
        <v>8.5312712999999999E-4</v>
      </c>
      <c r="J10" s="24">
        <v>8.5373220999999889E-4</v>
      </c>
      <c r="K10" s="24">
        <v>8.5091885000000017E-4</v>
      </c>
      <c r="L10" s="24">
        <v>8.5364550000000005E-4</v>
      </c>
      <c r="M10" s="24">
        <v>8.5592349999999992E-4</v>
      </c>
      <c r="N10" s="24">
        <v>1136.5349707466798</v>
      </c>
      <c r="O10" s="24">
        <v>8.6165405000000002E-4</v>
      </c>
      <c r="P10" s="24">
        <v>8.5996241999999987E-4</v>
      </c>
      <c r="Q10" s="24">
        <v>44.710885251910007</v>
      </c>
      <c r="R10" s="24">
        <v>8.5573645E-4</v>
      </c>
      <c r="S10" s="24">
        <v>844.91940575827994</v>
      </c>
      <c r="T10" s="24">
        <v>8.5652549000000001E-4</v>
      </c>
      <c r="U10" s="24">
        <v>1111.1839443250199</v>
      </c>
      <c r="V10" s="24">
        <v>8.6206353999999995E-4</v>
      </c>
      <c r="W10" s="24">
        <v>954.45646048283993</v>
      </c>
      <c r="X10" s="24">
        <v>8.7007087999999998E-4</v>
      </c>
      <c r="Y10" s="24">
        <v>911.24257757748001</v>
      </c>
      <c r="Z10" s="24">
        <v>649.29893522085001</v>
      </c>
      <c r="AA10" s="24">
        <v>8.5888833999999987E-4</v>
      </c>
      <c r="AB10" s="24">
        <v>8.6931493999999998E-4</v>
      </c>
      <c r="AC10" s="24">
        <v>8.6008518999999991E-4</v>
      </c>
      <c r="AD10" s="24">
        <v>8.7506441999999902E-4</v>
      </c>
      <c r="AE10" s="24">
        <v>17.427877508680005</v>
      </c>
    </row>
    <row r="11" spans="1:31" x14ac:dyDescent="0.35">
      <c r="A11" s="22" t="s">
        <v>40</v>
      </c>
      <c r="B11" s="22" t="s">
        <v>153</v>
      </c>
      <c r="C11" s="32">
        <v>5.0033971799999999E-3</v>
      </c>
      <c r="D11" s="32">
        <v>4.9716371800000003E-3</v>
      </c>
      <c r="E11" s="32">
        <v>5.0151268399999992E-3</v>
      </c>
      <c r="F11" s="32">
        <v>2895.7233876081905</v>
      </c>
      <c r="G11" s="32">
        <v>283.97291225674996</v>
      </c>
      <c r="H11" s="32">
        <v>411.54551800141002</v>
      </c>
      <c r="I11" s="32">
        <v>166.35901167780005</v>
      </c>
      <c r="J11" s="32">
        <v>27038.018777109886</v>
      </c>
      <c r="K11" s="32">
        <v>2453.4831447439697</v>
      </c>
      <c r="L11" s="32">
        <v>18.142939404529997</v>
      </c>
      <c r="M11" s="32">
        <v>2093.3478924265696</v>
      </c>
      <c r="N11" s="32">
        <v>50461.252342037733</v>
      </c>
      <c r="O11" s="32">
        <v>33272.525103144369</v>
      </c>
      <c r="P11" s="32">
        <v>13184.568054274889</v>
      </c>
      <c r="Q11" s="32">
        <v>16319.73052240761</v>
      </c>
      <c r="R11" s="32">
        <v>1681.2086121343598</v>
      </c>
      <c r="S11" s="32">
        <v>104410.29738797536</v>
      </c>
      <c r="T11" s="32">
        <v>436.87292096942002</v>
      </c>
      <c r="U11" s="32">
        <v>26416.006751787991</v>
      </c>
      <c r="V11" s="32">
        <v>5933.8858394981698</v>
      </c>
      <c r="W11" s="32">
        <v>22051.52429680209</v>
      </c>
      <c r="X11" s="32">
        <v>6371.7022055996304</v>
      </c>
      <c r="Y11" s="32">
        <v>24387.532054328592</v>
      </c>
      <c r="Z11" s="32">
        <v>27110.065870902825</v>
      </c>
      <c r="AA11" s="32">
        <v>7857.8176196793102</v>
      </c>
      <c r="AB11" s="32">
        <v>43067.856880821309</v>
      </c>
      <c r="AC11" s="32">
        <v>469.45264680864005</v>
      </c>
      <c r="AD11" s="32">
        <v>64024.427964485192</v>
      </c>
      <c r="AE11" s="32">
        <v>55875.741880960915</v>
      </c>
    </row>
  </sheetData>
  <sheetProtection algorithmName="SHA-512" hashValue="qG5wa5k4lsnN8CX8PAUzoc9X/p/Yyrt/CjMAW6fWfzEpLKng0Tc1CqyATTyN1MGia9A9XLo2FN1oiEVgLCsYSA==" saltValue="TGBcbGdxOdckNDAUahpXV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6587-C8F2-41DB-9A81-B92FC4A32493}">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239.28841421871198</v>
      </c>
      <c r="F8" s="24">
        <v>11883.886972204</v>
      </c>
      <c r="G8" s="24">
        <v>11339.586801023601</v>
      </c>
      <c r="H8" s="24">
        <v>12620.686154168301</v>
      </c>
      <c r="I8" s="24">
        <v>18626.750678144599</v>
      </c>
      <c r="J8" s="24">
        <v>17723.916917993698</v>
      </c>
      <c r="K8" s="24">
        <v>16912.134457001401</v>
      </c>
      <c r="L8" s="24">
        <v>16137.5328723934</v>
      </c>
      <c r="M8" s="24">
        <v>15439.605019344199</v>
      </c>
      <c r="N8" s="24">
        <v>14691.2513802303</v>
      </c>
      <c r="O8" s="24">
        <v>14018.369632043301</v>
      </c>
      <c r="P8" s="24">
        <v>13376.3068954792</v>
      </c>
      <c r="Q8" s="24">
        <v>12797.798567898401</v>
      </c>
      <c r="R8" s="24">
        <v>12177.4926002953</v>
      </c>
      <c r="S8" s="24">
        <v>11619.744842983901</v>
      </c>
      <c r="T8" s="24">
        <v>11087.5427846926</v>
      </c>
      <c r="U8" s="24">
        <v>10608.020605404001</v>
      </c>
      <c r="V8" s="24">
        <v>10093.852606034599</v>
      </c>
      <c r="W8" s="24">
        <v>9631.538742381741</v>
      </c>
      <c r="X8" s="24">
        <v>9190.3995596824498</v>
      </c>
      <c r="Y8" s="24">
        <v>8792.9264214974992</v>
      </c>
      <c r="Z8" s="24">
        <v>8366.7355650769605</v>
      </c>
      <c r="AA8" s="24">
        <v>7983.5262993759297</v>
      </c>
      <c r="AB8" s="24">
        <v>7617.8686032419</v>
      </c>
      <c r="AC8" s="24">
        <v>7288.4054367769395</v>
      </c>
      <c r="AD8" s="24">
        <v>6935.1383211275097</v>
      </c>
      <c r="AE8" s="24">
        <v>6617.49839538786</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1414.7784465</v>
      </c>
      <c r="D10" s="24">
        <v>1507.0758975700001</v>
      </c>
      <c r="E10" s="24">
        <v>1848.759268</v>
      </c>
      <c r="F10" s="24">
        <v>1271.7595100000001</v>
      </c>
      <c r="G10" s="24">
        <v>1164.7984899999999</v>
      </c>
      <c r="H10" s="24">
        <v>1396.5836959999999</v>
      </c>
      <c r="I10" s="24">
        <v>2028.2291599999999</v>
      </c>
      <c r="J10" s="24">
        <v>1971.90346</v>
      </c>
      <c r="K10" s="24">
        <v>3149.02943</v>
      </c>
      <c r="L10" s="24">
        <v>2674.1966200000002</v>
      </c>
      <c r="M10" s="24">
        <v>2501.7530200000001</v>
      </c>
      <c r="N10" s="24">
        <v>1370.8516999999999</v>
      </c>
      <c r="O10" s="24">
        <v>1266.9729399999999</v>
      </c>
      <c r="P10" s="24">
        <v>1120.1463000000001</v>
      </c>
      <c r="Q10" s="24">
        <v>1145.79981</v>
      </c>
      <c r="R10" s="24">
        <v>1071.5656199999999</v>
      </c>
      <c r="S10" s="24">
        <v>912.36693000000002</v>
      </c>
      <c r="T10" s="24">
        <v>980.53082000000006</v>
      </c>
      <c r="U10" s="24">
        <v>993.25606000000005</v>
      </c>
      <c r="V10" s="24">
        <v>985.19541000000004</v>
      </c>
      <c r="W10" s="24">
        <v>809.85712000000001</v>
      </c>
      <c r="X10" s="24">
        <v>787.70101999999986</v>
      </c>
      <c r="Y10" s="24">
        <v>616.69015999999988</v>
      </c>
      <c r="Z10" s="24">
        <v>660.21001000000001</v>
      </c>
      <c r="AA10" s="24">
        <v>626.47708999999998</v>
      </c>
      <c r="AB10" s="24">
        <v>632.51072900000008</v>
      </c>
      <c r="AC10" s="24">
        <v>591.67475000000002</v>
      </c>
      <c r="AD10" s="24">
        <v>538.31858999999997</v>
      </c>
      <c r="AE10" s="24">
        <v>494.41724000000005</v>
      </c>
    </row>
    <row r="11" spans="1:31" x14ac:dyDescent="0.35">
      <c r="A11" s="22" t="s">
        <v>40</v>
      </c>
      <c r="B11" s="22" t="s">
        <v>153</v>
      </c>
      <c r="C11" s="32">
        <v>1414.7784465</v>
      </c>
      <c r="D11" s="32">
        <v>1507.0758975700001</v>
      </c>
      <c r="E11" s="32">
        <v>2088.047682218712</v>
      </c>
      <c r="F11" s="32">
        <v>13155.646482204</v>
      </c>
      <c r="G11" s="32">
        <v>12504.3852910236</v>
      </c>
      <c r="H11" s="32">
        <v>14017.269850168301</v>
      </c>
      <c r="I11" s="32">
        <v>20654.979838144598</v>
      </c>
      <c r="J11" s="32">
        <v>19695.820377993699</v>
      </c>
      <c r="K11" s="32">
        <v>20061.163887001399</v>
      </c>
      <c r="L11" s="32">
        <v>18811.729492393399</v>
      </c>
      <c r="M11" s="32">
        <v>17941.358039344199</v>
      </c>
      <c r="N11" s="32">
        <v>16062.103080230299</v>
      </c>
      <c r="O11" s="32">
        <v>15285.342572043301</v>
      </c>
      <c r="P11" s="32">
        <v>14496.4531954792</v>
      </c>
      <c r="Q11" s="32">
        <v>13943.598377898401</v>
      </c>
      <c r="R11" s="32">
        <v>13249.058220295299</v>
      </c>
      <c r="S11" s="32">
        <v>12532.111772983901</v>
      </c>
      <c r="T11" s="32">
        <v>12068.073604692599</v>
      </c>
      <c r="U11" s="32">
        <v>11601.276665404001</v>
      </c>
      <c r="V11" s="32">
        <v>11079.0480160346</v>
      </c>
      <c r="W11" s="32">
        <v>10441.395862381742</v>
      </c>
      <c r="X11" s="32">
        <v>9978.1005796824502</v>
      </c>
      <c r="Y11" s="32">
        <v>9409.6165814974993</v>
      </c>
      <c r="Z11" s="32">
        <v>9026.9455750769612</v>
      </c>
      <c r="AA11" s="32">
        <v>8610.0033893759301</v>
      </c>
      <c r="AB11" s="32">
        <v>8250.3793322419006</v>
      </c>
      <c r="AC11" s="32">
        <v>7880.0801867769396</v>
      </c>
      <c r="AD11" s="32">
        <v>7473.4569111275096</v>
      </c>
      <c r="AE11" s="32">
        <v>7111.9156353878598</v>
      </c>
    </row>
  </sheetData>
  <sheetProtection algorithmName="SHA-512" hashValue="goJNRi++q2ZACfPwzKfooOwWYeYFE4Jwne1ZV21kXF81k2E/EmMQhnKtT7Un3jpsx+hmOM8vovzYnSWhmycPCQ==" saltValue="fLVzJS65Lktc55/97ecJUw=="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2DE81-480C-438A-8A8F-FE52F2A8E0CA}">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3.9819283655949735E-5</v>
      </c>
      <c r="D6" s="24">
        <v>508.11895826023408</v>
      </c>
      <c r="E6" s="24">
        <v>1607.3804582345124</v>
      </c>
      <c r="F6" s="24">
        <v>3666.2509225887507</v>
      </c>
      <c r="G6" s="24">
        <v>3498.3310798742054</v>
      </c>
      <c r="H6" s="24">
        <v>4366.3656430319234</v>
      </c>
      <c r="I6" s="24">
        <v>5741.9837964919097</v>
      </c>
      <c r="J6" s="24">
        <v>6296.3817775722637</v>
      </c>
      <c r="K6" s="24">
        <v>14369.776758559112</v>
      </c>
      <c r="L6" s="24">
        <v>13711.619039683517</v>
      </c>
      <c r="M6" s="24">
        <v>13118.608901076444</v>
      </c>
      <c r="N6" s="24">
        <v>16853.244627321274</v>
      </c>
      <c r="O6" s="24">
        <v>16322.009608420038</v>
      </c>
      <c r="P6" s="24">
        <v>15574.436643222196</v>
      </c>
      <c r="Q6" s="24">
        <v>14900.861989253093</v>
      </c>
      <c r="R6" s="24">
        <v>14357.245309837372</v>
      </c>
      <c r="S6" s="24">
        <v>16109.322012643801</v>
      </c>
      <c r="T6" s="24">
        <v>17113.802595074751</v>
      </c>
      <c r="U6" s="24">
        <v>16917.971759978238</v>
      </c>
      <c r="V6" s="24">
        <v>17531.568601731222</v>
      </c>
      <c r="W6" s="24">
        <v>19837.958532224351</v>
      </c>
      <c r="X6" s="24">
        <v>22492.759473690545</v>
      </c>
      <c r="Y6" s="24">
        <v>22003.854701994638</v>
      </c>
      <c r="Z6" s="24">
        <v>20937.333588521546</v>
      </c>
      <c r="AA6" s="24">
        <v>20543.809281262689</v>
      </c>
      <c r="AB6" s="24">
        <v>22444.891787811266</v>
      </c>
      <c r="AC6" s="24">
        <v>22244.926747100464</v>
      </c>
      <c r="AD6" s="24">
        <v>21232.120014942335</v>
      </c>
      <c r="AE6" s="24">
        <v>20429.352642760467</v>
      </c>
    </row>
    <row r="7" spans="1:31" x14ac:dyDescent="0.35">
      <c r="A7" s="28" t="s">
        <v>131</v>
      </c>
      <c r="B7" s="28" t="s">
        <v>79</v>
      </c>
      <c r="C7" s="24">
        <v>3383.8623986726034</v>
      </c>
      <c r="D7" s="24">
        <v>3228.8763410508386</v>
      </c>
      <c r="E7" s="24">
        <v>3089.2315365834193</v>
      </c>
      <c r="F7" s="24">
        <v>3359.4253686940037</v>
      </c>
      <c r="G7" s="24">
        <v>3309.8876235691541</v>
      </c>
      <c r="H7" s="24">
        <v>3158.28971614488</v>
      </c>
      <c r="I7" s="24">
        <v>3021.6976880870561</v>
      </c>
      <c r="J7" s="24">
        <v>4350.9502291322779</v>
      </c>
      <c r="K7" s="24">
        <v>4151.6700645039055</v>
      </c>
      <c r="L7" s="24">
        <v>3961.5172359098929</v>
      </c>
      <c r="M7" s="24">
        <v>4245.0090699615457</v>
      </c>
      <c r="N7" s="24">
        <v>4415.8894995246756</v>
      </c>
      <c r="O7" s="24">
        <v>5586.9809226579719</v>
      </c>
      <c r="P7" s="24">
        <v>5331.0886676851806</v>
      </c>
      <c r="Q7" s="24">
        <v>5269.0322287690033</v>
      </c>
      <c r="R7" s="24">
        <v>5302.7127591718227</v>
      </c>
      <c r="S7" s="24">
        <v>7141.8577236811316</v>
      </c>
      <c r="T7" s="24">
        <v>6814.7497338515659</v>
      </c>
      <c r="U7" s="24">
        <v>6723.0471344161879</v>
      </c>
      <c r="V7" s="24">
        <v>6883.4126375561282</v>
      </c>
      <c r="W7" s="24">
        <v>7366.0922162678035</v>
      </c>
      <c r="X7" s="24">
        <v>10057.792525889228</v>
      </c>
      <c r="Y7" s="24">
        <v>9622.8057440658031</v>
      </c>
      <c r="Z7" s="24">
        <v>9649.435670502271</v>
      </c>
      <c r="AA7" s="24">
        <v>9676.3214353681433</v>
      </c>
      <c r="AB7" s="24">
        <v>9912.6552043966622</v>
      </c>
      <c r="AC7" s="24">
        <v>9483.945424734633</v>
      </c>
      <c r="AD7" s="24">
        <v>9525.04676757165</v>
      </c>
      <c r="AE7" s="24">
        <v>10880.098285885659</v>
      </c>
    </row>
    <row r="8" spans="1:31" x14ac:dyDescent="0.35">
      <c r="A8" s="28" t="s">
        <v>132</v>
      </c>
      <c r="B8" s="28" t="s">
        <v>79</v>
      </c>
      <c r="C8" s="24">
        <v>1.0872903967713423E-4</v>
      </c>
      <c r="D8" s="24">
        <v>1.0692060641630366E-4</v>
      </c>
      <c r="E8" s="24">
        <v>1.1149403858725756E-4</v>
      </c>
      <c r="F8" s="24">
        <v>1784.6964174529191</v>
      </c>
      <c r="G8" s="24">
        <v>1702.9546259546455</v>
      </c>
      <c r="H8" s="24">
        <v>2108.0666346659414</v>
      </c>
      <c r="I8" s="24">
        <v>5250.8427245897501</v>
      </c>
      <c r="J8" s="24">
        <v>5953.5446783965535</v>
      </c>
      <c r="K8" s="24">
        <v>5680.863240483126</v>
      </c>
      <c r="L8" s="24">
        <v>5442.3198530777063</v>
      </c>
      <c r="M8" s="24">
        <v>6003.5790234778042</v>
      </c>
      <c r="N8" s="24">
        <v>8719.3613767554725</v>
      </c>
      <c r="O8" s="24">
        <v>9043.4562370978001</v>
      </c>
      <c r="P8" s="24">
        <v>10021.786888824754</v>
      </c>
      <c r="Q8" s="24">
        <v>9588.3573020536078</v>
      </c>
      <c r="R8" s="24">
        <v>9123.6121244027327</v>
      </c>
      <c r="S8" s="24">
        <v>10246.070263455334</v>
      </c>
      <c r="T8" s="24">
        <v>9776.7846002233055</v>
      </c>
      <c r="U8" s="24">
        <v>9666.4419395729947</v>
      </c>
      <c r="V8" s="24">
        <v>9197.9136666010327</v>
      </c>
      <c r="W8" s="24">
        <v>9633.6732434854093</v>
      </c>
      <c r="X8" s="24">
        <v>9425.3378071907282</v>
      </c>
      <c r="Y8" s="24">
        <v>9017.7038882166762</v>
      </c>
      <c r="Z8" s="24">
        <v>8580.6181264537117</v>
      </c>
      <c r="AA8" s="24">
        <v>8753.0033403877951</v>
      </c>
      <c r="AB8" s="24">
        <v>9609.7864869693221</v>
      </c>
      <c r="AC8" s="24">
        <v>9194.1753957663623</v>
      </c>
      <c r="AD8" s="24">
        <v>8748.5361074795837</v>
      </c>
      <c r="AE8" s="24">
        <v>9139.5865151563139</v>
      </c>
    </row>
    <row r="9" spans="1:31" x14ac:dyDescent="0.35">
      <c r="A9" s="28" t="s">
        <v>133</v>
      </c>
      <c r="B9" s="28" t="s">
        <v>79</v>
      </c>
      <c r="C9" s="24">
        <v>302.46425605768485</v>
      </c>
      <c r="D9" s="24">
        <v>288.61094182261684</v>
      </c>
      <c r="E9" s="24">
        <v>481.18032919771497</v>
      </c>
      <c r="F9" s="24">
        <v>2099.6411948469045</v>
      </c>
      <c r="G9" s="24">
        <v>2003.4744605817675</v>
      </c>
      <c r="H9" s="24">
        <v>1911.7122986819718</v>
      </c>
      <c r="I9" s="24">
        <v>1874.0708478489812</v>
      </c>
      <c r="J9" s="24">
        <v>2792.2324774563913</v>
      </c>
      <c r="K9" s="24">
        <v>2664.3439662364672</v>
      </c>
      <c r="L9" s="24">
        <v>2542.3130723668496</v>
      </c>
      <c r="M9" s="24">
        <v>2542.4424789980326</v>
      </c>
      <c r="N9" s="24">
        <v>3736.4846010244223</v>
      </c>
      <c r="O9" s="24">
        <v>3565.3479062796987</v>
      </c>
      <c r="P9" s="24">
        <v>3402.0495325888287</v>
      </c>
      <c r="Q9" s="24">
        <v>3424.1077793136178</v>
      </c>
      <c r="R9" s="24">
        <v>3258.1421709364936</v>
      </c>
      <c r="S9" s="24">
        <v>3417.7373886570031</v>
      </c>
      <c r="T9" s="24">
        <v>3478.9459971683141</v>
      </c>
      <c r="U9" s="24">
        <v>4059.4598932264253</v>
      </c>
      <c r="V9" s="24">
        <v>3862.698934210448</v>
      </c>
      <c r="W9" s="24">
        <v>4160.3447326756368</v>
      </c>
      <c r="X9" s="24">
        <v>4040.513172600482</v>
      </c>
      <c r="Y9" s="24">
        <v>4723.3343954171642</v>
      </c>
      <c r="Z9" s="24">
        <v>4515.4371280581208</v>
      </c>
      <c r="AA9" s="24">
        <v>4325.6759178092907</v>
      </c>
      <c r="AB9" s="24">
        <v>5131.7967773775044</v>
      </c>
      <c r="AC9" s="24">
        <v>4909.8530684209827</v>
      </c>
      <c r="AD9" s="24">
        <v>4671.8737686478389</v>
      </c>
      <c r="AE9" s="24">
        <v>4604.7583144427017</v>
      </c>
    </row>
    <row r="10" spans="1:31" x14ac:dyDescent="0.35">
      <c r="A10" s="28" t="s">
        <v>134</v>
      </c>
      <c r="B10" s="28" t="s">
        <v>79</v>
      </c>
      <c r="C10" s="24">
        <v>254.16372908377164</v>
      </c>
      <c r="D10" s="24">
        <v>242.52264373893243</v>
      </c>
      <c r="E10" s="24">
        <v>947.37188208619989</v>
      </c>
      <c r="F10" s="24">
        <v>901.45301536827003</v>
      </c>
      <c r="G10" s="24">
        <v>860.16509065780599</v>
      </c>
      <c r="H10" s="24">
        <v>820.76821594976605</v>
      </c>
      <c r="I10" s="24">
        <v>1349.9359674474883</v>
      </c>
      <c r="J10" s="24">
        <v>1284.5049222527127</v>
      </c>
      <c r="K10" s="24">
        <v>2483.2849237257074</v>
      </c>
      <c r="L10" s="24">
        <v>2552.477919350295</v>
      </c>
      <c r="M10" s="24">
        <v>2442.0865437354169</v>
      </c>
      <c r="N10" s="24">
        <v>2553.386122042577</v>
      </c>
      <c r="O10" s="24">
        <v>2436.4371383836078</v>
      </c>
      <c r="P10" s="24">
        <v>2324.8445967687053</v>
      </c>
      <c r="Q10" s="24">
        <v>2224.298013165987</v>
      </c>
      <c r="R10" s="24">
        <v>2116.4868673608034</v>
      </c>
      <c r="S10" s="24">
        <v>2019.5494542012489</v>
      </c>
      <c r="T10" s="24">
        <v>2175.8858749531723</v>
      </c>
      <c r="U10" s="24">
        <v>2081.7815699417411</v>
      </c>
      <c r="V10" s="24">
        <v>2009.953419129341</v>
      </c>
      <c r="W10" s="24">
        <v>1929.5771983194961</v>
      </c>
      <c r="X10" s="24">
        <v>1867.769479241495</v>
      </c>
      <c r="Y10" s="24">
        <v>1786.990815701675</v>
      </c>
      <c r="Z10" s="24">
        <v>1700.3758356993949</v>
      </c>
      <c r="AA10" s="24">
        <v>1622.49602616332</v>
      </c>
      <c r="AB10" s="24">
        <v>1879.3985158717139</v>
      </c>
      <c r="AC10" s="24">
        <v>1798.1169112892328</v>
      </c>
      <c r="AD10" s="24">
        <v>1806.78775395664</v>
      </c>
      <c r="AE10" s="24">
        <v>1724.0341177237719</v>
      </c>
    </row>
    <row r="11" spans="1:31" x14ac:dyDescent="0.35">
      <c r="A11" s="22" t="s">
        <v>40</v>
      </c>
      <c r="B11" s="22" t="s">
        <v>153</v>
      </c>
      <c r="C11" s="32">
        <v>3940.4905323623834</v>
      </c>
      <c r="D11" s="32">
        <v>4268.128991793229</v>
      </c>
      <c r="E11" s="32">
        <v>6125.1643175958843</v>
      </c>
      <c r="F11" s="32">
        <v>11811.466918950848</v>
      </c>
      <c r="G11" s="32">
        <v>11374.812880637577</v>
      </c>
      <c r="H11" s="32">
        <v>12365.202508474482</v>
      </c>
      <c r="I11" s="32">
        <v>17238.531024465188</v>
      </c>
      <c r="J11" s="32">
        <v>20677.614084810197</v>
      </c>
      <c r="K11" s="32">
        <v>29349.938953508314</v>
      </c>
      <c r="L11" s="32">
        <v>28210.247120388263</v>
      </c>
      <c r="M11" s="32">
        <v>28351.726017249246</v>
      </c>
      <c r="N11" s="32">
        <v>36278.366226668419</v>
      </c>
      <c r="O11" s="32">
        <v>36954.23181283912</v>
      </c>
      <c r="P11" s="32">
        <v>36654.206329089662</v>
      </c>
      <c r="Q11" s="32">
        <v>35406.657312555311</v>
      </c>
      <c r="R11" s="32">
        <v>34158.199231709223</v>
      </c>
      <c r="S11" s="32">
        <v>38934.536842638518</v>
      </c>
      <c r="T11" s="32">
        <v>39360.168801271109</v>
      </c>
      <c r="U11" s="32">
        <v>39448.702297135591</v>
      </c>
      <c r="V11" s="32">
        <v>39485.547259228173</v>
      </c>
      <c r="W11" s="32">
        <v>42927.64592297269</v>
      </c>
      <c r="X11" s="32">
        <v>47884.172458612476</v>
      </c>
      <c r="Y11" s="32">
        <v>47154.689545395959</v>
      </c>
      <c r="Z11" s="32">
        <v>45383.200349235041</v>
      </c>
      <c r="AA11" s="32">
        <v>44921.306000991237</v>
      </c>
      <c r="AB11" s="32">
        <v>48978.528772426464</v>
      </c>
      <c r="AC11" s="32">
        <v>47631.017547311676</v>
      </c>
      <c r="AD11" s="32">
        <v>45984.36441259805</v>
      </c>
      <c r="AE11" s="32">
        <v>46777.829875968913</v>
      </c>
    </row>
  </sheetData>
  <sheetProtection algorithmName="SHA-512" hashValue="IgcIk3s4QdgL0gC40wDAfVInZJTu5zLOa0DJ7LTZFSt/qyc1TOH2d02AylStv32jACP6y+T1mFV6mJM1AfXC2w==" saltValue="HREAhVmbcuPQm6cGKEit5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69298-047E-4C74-9783-BA1121345745}">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Dq8vQECfghD8VgcZsXQ45GckuudXCY5uVQ7nJduzSp35aSKXVaXmorVpZTY6jj6+JENKQjXfg9aeMP10wgSYZw==" saltValue="JyMN+pdFLosulvrMhmy79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D249-9C4B-4A1E-8E10-7B3AB99D51B3}">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f4hmYlKu59ZLbkkaBLKBy1pNiZ6hDm/aOl04k/FBetO8kF4Tg/I+AvS4e6lNKfS3BD3ogRDe0ed2gBzqB1RAjw==" saltValue="VdYuMIjE41QiINO3P1bzG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E86E-8A6F-4315-9533-19A1A9D21261}">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50.777489850702693</v>
      </c>
      <c r="J7" s="21">
        <f t="shared" ca="1" si="1"/>
        <v>48.451807871212488</v>
      </c>
      <c r="K7" s="21">
        <f t="shared" ca="1" si="1"/>
        <v>71.228898856526357</v>
      </c>
      <c r="L7" s="21">
        <f t="shared" ca="1" si="1"/>
        <v>94.194801752757982</v>
      </c>
      <c r="M7" s="21">
        <f t="shared" ca="1" si="1"/>
        <v>75.783022095094196</v>
      </c>
      <c r="N7" s="21">
        <f t="shared" ca="1" si="1"/>
        <v>54.513327138853725</v>
      </c>
      <c r="O7" s="21">
        <f t="shared" ca="1" si="1"/>
        <v>89.181991196891758</v>
      </c>
      <c r="P7" s="21">
        <f t="shared" ca="1" si="1"/>
        <v>79.990928019908026</v>
      </c>
      <c r="Q7" s="21">
        <f t="shared" ca="1" si="1"/>
        <v>19.074544015132822</v>
      </c>
      <c r="R7" s="21">
        <f t="shared" ca="1" si="1"/>
        <v>15.771912371614249</v>
      </c>
      <c r="S7" s="21">
        <f t="shared" ca="1" si="1"/>
        <v>67.033464775773467</v>
      </c>
      <c r="T7" s="21">
        <f t="shared" ca="1" si="1"/>
        <v>87.97609584527882</v>
      </c>
      <c r="U7" s="21">
        <f t="shared" ca="1" si="1"/>
        <v>142.6562881034622</v>
      </c>
      <c r="V7" s="21">
        <f t="shared" ca="1" si="1"/>
        <v>108.37818338490696</v>
      </c>
      <c r="W7" s="21">
        <f t="shared" ca="1" si="1"/>
        <v>141.23307812840164</v>
      </c>
      <c r="X7" s="21">
        <f t="shared" ca="1" si="1"/>
        <v>164.42384363937612</v>
      </c>
      <c r="Y7" s="21">
        <f t="shared" ref="Y7:AK15" ca="1" si="2">(SUMIFS(OFFSET(INDIRECT("'"&amp;$E$1 &amp; "_"&amp;$E7 &amp; " Cost'!C:C"), 0, Y$1), INDIRECT("'"&amp;$E$1 &amp; "_"&amp;$E7 &amp; " Cost'!A:A"), $B$4)-SUMIFS(OFFSET(INDIRECT("'"&amp;$C$1 &amp; "_"&amp;$E7 &amp; " Cost'!C:C"), 0, Y$1), INDIRECT("'"&amp;$C$1 &amp; "_"&amp;$E7 &amp; " Cost'!A:A"), $B$4))/1000</f>
        <v>174.99611429972015</v>
      </c>
      <c r="Z7" s="21">
        <f t="shared" ca="1" si="2"/>
        <v>141.90738286201423</v>
      </c>
      <c r="AA7" s="21">
        <f t="shared" ca="1" si="2"/>
        <v>112.98092288970621</v>
      </c>
      <c r="AB7" s="21">
        <f t="shared" ca="1" si="2"/>
        <v>145.53160527193734</v>
      </c>
      <c r="AC7" s="21">
        <f t="shared" ca="1" si="2"/>
        <v>143.39292781862662</v>
      </c>
      <c r="AD7" s="21">
        <f t="shared" ca="1" si="2"/>
        <v>98.487974252959248</v>
      </c>
      <c r="AE7" s="21">
        <f t="shared" ca="1" si="2"/>
        <v>125.43924865049449</v>
      </c>
      <c r="AF7" s="21">
        <f t="shared" ca="1" si="2"/>
        <v>126.28944163383591</v>
      </c>
      <c r="AG7" s="21">
        <f t="shared" ca="1" si="2"/>
        <v>131.7638250279301</v>
      </c>
      <c r="AH7" s="21">
        <f t="shared" ca="1" si="2"/>
        <v>121.34531446195953</v>
      </c>
      <c r="AI7" s="21">
        <f t="shared" ca="1" si="2"/>
        <v>95.875993346177978</v>
      </c>
      <c r="AJ7" s="21">
        <f t="shared" ca="1" si="2"/>
        <v>66.930576450508084</v>
      </c>
      <c r="AK7" s="21">
        <f t="shared" ca="1" si="2"/>
        <v>48.606003984877837</v>
      </c>
    </row>
    <row r="8" spans="1:37" x14ac:dyDescent="0.35">
      <c r="E8" s="19" t="str">
        <f>H8</f>
        <v>FOM</v>
      </c>
      <c r="H8" s="20" t="s">
        <v>30</v>
      </c>
      <c r="I8" s="21">
        <f t="shared" ca="1" si="1"/>
        <v>10.337777870572289</v>
      </c>
      <c r="J8" s="21">
        <f t="shared" ca="1" si="1"/>
        <v>9.8642927316077991</v>
      </c>
      <c r="K8" s="21">
        <f t="shared" ca="1" si="1"/>
        <v>15.037714158725343</v>
      </c>
      <c r="L8" s="21">
        <f t="shared" ca="1" si="1"/>
        <v>-2.2284949734995609</v>
      </c>
      <c r="M8" s="21">
        <f t="shared" ca="1" si="1"/>
        <v>66.383395165656225</v>
      </c>
      <c r="N8" s="21">
        <f t="shared" ca="1" si="1"/>
        <v>-13.309839965873689</v>
      </c>
      <c r="O8" s="21">
        <f t="shared" ca="1" si="1"/>
        <v>24.555712122600294</v>
      </c>
      <c r="P8" s="21">
        <f t="shared" ca="1" si="1"/>
        <v>18.381662203276822</v>
      </c>
      <c r="Q8" s="21">
        <f t="shared" ca="1" si="1"/>
        <v>16.895655487709735</v>
      </c>
      <c r="R8" s="21">
        <f t="shared" ca="1" si="1"/>
        <v>17.135928155598084</v>
      </c>
      <c r="S8" s="21">
        <f t="shared" ca="1" si="1"/>
        <v>22.270071398059955</v>
      </c>
      <c r="T8" s="21">
        <f t="shared" ca="1" si="1"/>
        <v>11.700069942478207</v>
      </c>
      <c r="U8" s="21">
        <f t="shared" ca="1" si="1"/>
        <v>-5.4163040642387932</v>
      </c>
      <c r="V8" s="21">
        <f t="shared" ca="1" si="1"/>
        <v>18.056241543360535</v>
      </c>
      <c r="W8" s="21">
        <f t="shared" ca="1" si="1"/>
        <v>16.655560877104961</v>
      </c>
      <c r="X8" s="21">
        <f t="shared" ca="1" si="1"/>
        <v>22.16142137816886</v>
      </c>
      <c r="Y8" s="21">
        <f t="shared" ca="1" si="2"/>
        <v>28.684195498680115</v>
      </c>
      <c r="Z8" s="21">
        <f t="shared" ca="1" si="2"/>
        <v>21.299810044209881</v>
      </c>
      <c r="AA8" s="21">
        <f t="shared" ca="1" si="2"/>
        <v>12.911210275539663</v>
      </c>
      <c r="AB8" s="21">
        <f t="shared" ca="1" si="2"/>
        <v>20.112834606690974</v>
      </c>
      <c r="AC8" s="21">
        <f t="shared" ca="1" si="2"/>
        <v>-26.884922959681482</v>
      </c>
      <c r="AD8" s="21">
        <f t="shared" ca="1" si="2"/>
        <v>7.0452830733295997</v>
      </c>
      <c r="AE8" s="21">
        <f t="shared" ca="1" si="2"/>
        <v>17.913871095584181</v>
      </c>
      <c r="AF8" s="21">
        <f t="shared" ca="1" si="2"/>
        <v>23.032572992083733</v>
      </c>
      <c r="AG8" s="21">
        <f t="shared" ca="1" si="2"/>
        <v>25.969937900966151</v>
      </c>
      <c r="AH8" s="21">
        <f t="shared" ca="1" si="2"/>
        <v>27.077778776073888</v>
      </c>
      <c r="AI8" s="21">
        <f t="shared" ca="1" si="2"/>
        <v>25.002278808344155</v>
      </c>
      <c r="AJ8" s="21">
        <f t="shared" ca="1" si="2"/>
        <v>21.047034534728969</v>
      </c>
      <c r="AK8" s="21">
        <f t="shared" ca="1" si="2"/>
        <v>15.834252002503955</v>
      </c>
    </row>
    <row r="9" spans="1:37" x14ac:dyDescent="0.35">
      <c r="E9" s="19" t="str">
        <f>H9</f>
        <v>Fuel</v>
      </c>
      <c r="H9" s="20" t="s">
        <v>81</v>
      </c>
      <c r="I9" s="21">
        <f t="shared" ca="1" si="1"/>
        <v>-16.556556951428995</v>
      </c>
      <c r="J9" s="21">
        <f t="shared" ca="1" si="1"/>
        <v>-10.959977630880662</v>
      </c>
      <c r="K9" s="21">
        <f t="shared" ca="1" si="1"/>
        <v>-26.236554864135805</v>
      </c>
      <c r="L9" s="21">
        <f t="shared" ca="1" si="1"/>
        <v>-24.971057511355962</v>
      </c>
      <c r="M9" s="21">
        <f t="shared" ca="1" si="1"/>
        <v>-40.992373422310685</v>
      </c>
      <c r="N9" s="21">
        <f t="shared" ca="1" si="1"/>
        <v>-17.334582192033412</v>
      </c>
      <c r="O9" s="21">
        <f t="shared" ca="1" si="1"/>
        <v>21.55721281144675</v>
      </c>
      <c r="P9" s="21">
        <f t="shared" ca="1" si="1"/>
        <v>38.529663145008499</v>
      </c>
      <c r="Q9" s="21">
        <f t="shared" ca="1" si="1"/>
        <v>58.141992268861735</v>
      </c>
      <c r="R9" s="21">
        <f t="shared" ca="1" si="1"/>
        <v>73.932009388235628</v>
      </c>
      <c r="S9" s="21">
        <f t="shared" ca="1" si="1"/>
        <v>79.595591706688865</v>
      </c>
      <c r="T9" s="21">
        <f t="shared" ca="1" si="1"/>
        <v>91.028347907390909</v>
      </c>
      <c r="U9" s="21">
        <f t="shared" ca="1" si="1"/>
        <v>70.190666452242411</v>
      </c>
      <c r="V9" s="21">
        <f t="shared" ca="1" si="1"/>
        <v>101.88677707696252</v>
      </c>
      <c r="W9" s="21">
        <f t="shared" ca="1" si="1"/>
        <v>80.9540387901949</v>
      </c>
      <c r="X9" s="21">
        <f t="shared" ca="1" si="1"/>
        <v>59.206467096584205</v>
      </c>
      <c r="Y9" s="21">
        <f t="shared" ca="1" si="2"/>
        <v>88.318546791692967</v>
      </c>
      <c r="Z9" s="21">
        <f t="shared" ca="1" si="2"/>
        <v>132.38155943585397</v>
      </c>
      <c r="AA9" s="21">
        <f t="shared" ca="1" si="2"/>
        <v>121.38203719753277</v>
      </c>
      <c r="AB9" s="21">
        <f t="shared" ca="1" si="2"/>
        <v>91.211616557636177</v>
      </c>
      <c r="AC9" s="21">
        <f t="shared" ca="1" si="2"/>
        <v>108.78492000929883</v>
      </c>
      <c r="AD9" s="21">
        <f t="shared" ca="1" si="2"/>
        <v>176.85984375751869</v>
      </c>
      <c r="AE9" s="21">
        <f t="shared" ca="1" si="2"/>
        <v>123.16535822669231</v>
      </c>
      <c r="AF9" s="21">
        <f t="shared" ca="1" si="2"/>
        <v>96.346031440143477</v>
      </c>
      <c r="AG9" s="21">
        <f t="shared" ca="1" si="2"/>
        <v>93.561343920392503</v>
      </c>
      <c r="AH9" s="21">
        <f t="shared" ca="1" si="2"/>
        <v>86.676057683898492</v>
      </c>
      <c r="AI9" s="21">
        <f t="shared" ca="1" si="2"/>
        <v>95.250956601048117</v>
      </c>
      <c r="AJ9" s="21">
        <f t="shared" ca="1" si="2"/>
        <v>73.378634660098356</v>
      </c>
      <c r="AK9" s="21">
        <f t="shared" ca="1" si="2"/>
        <v>90.134169424582041</v>
      </c>
    </row>
    <row r="10" spans="1:37" x14ac:dyDescent="0.35">
      <c r="E10" s="19" t="str">
        <f>H10</f>
        <v>VOM</v>
      </c>
      <c r="H10" s="20" t="s">
        <v>54</v>
      </c>
      <c r="I10" s="21">
        <f t="shared" ca="1" si="1"/>
        <v>-4.5533837922633396</v>
      </c>
      <c r="J10" s="21">
        <f t="shared" ca="1" si="1"/>
        <v>-4.9956629311278231</v>
      </c>
      <c r="K10" s="21">
        <f t="shared" ca="1" si="1"/>
        <v>-3.9934490686143982</v>
      </c>
      <c r="L10" s="21">
        <f t="shared" ca="1" si="1"/>
        <v>-5.9152093953881995</v>
      </c>
      <c r="M10" s="21">
        <f t="shared" ca="1" si="1"/>
        <v>-3.1703960734122667</v>
      </c>
      <c r="N10" s="21">
        <f t="shared" ca="1" si="1"/>
        <v>-0.65413302845385624</v>
      </c>
      <c r="O10" s="21">
        <f t="shared" ca="1" si="1"/>
        <v>-3.4235260595473811</v>
      </c>
      <c r="P10" s="21">
        <f t="shared" ca="1" si="1"/>
        <v>-1.8186967910728418</v>
      </c>
      <c r="Q10" s="21">
        <f t="shared" ca="1" si="1"/>
        <v>6.4352538978663505</v>
      </c>
      <c r="R10" s="21">
        <f t="shared" ca="1" si="1"/>
        <v>6.1074827662096363</v>
      </c>
      <c r="S10" s="21">
        <f t="shared" ca="1" si="1"/>
        <v>-2.6432133869387036</v>
      </c>
      <c r="T10" s="21">
        <f t="shared" ca="1" si="1"/>
        <v>0.14752138871280476</v>
      </c>
      <c r="U10" s="21">
        <f t="shared" ca="1" si="1"/>
        <v>-7.6728963507041339</v>
      </c>
      <c r="V10" s="21">
        <f t="shared" ca="1" si="1"/>
        <v>-5.116313947532646</v>
      </c>
      <c r="W10" s="21">
        <f t="shared" ca="1" si="1"/>
        <v>-5.3359946517980719</v>
      </c>
      <c r="X10" s="21">
        <f t="shared" ca="1" si="1"/>
        <v>-8.0141410517135228</v>
      </c>
      <c r="Y10" s="21">
        <f t="shared" ca="1" si="2"/>
        <v>-10.584534646960849</v>
      </c>
      <c r="Z10" s="21">
        <f t="shared" ca="1" si="2"/>
        <v>-10.083153802519925</v>
      </c>
      <c r="AA10" s="21">
        <f t="shared" ca="1" si="2"/>
        <v>-5.4081846821083017</v>
      </c>
      <c r="AB10" s="21">
        <f t="shared" ca="1" si="2"/>
        <v>-9.8645625047255461</v>
      </c>
      <c r="AC10" s="21">
        <f t="shared" ca="1" si="2"/>
        <v>-9.1803403960593855</v>
      </c>
      <c r="AD10" s="21">
        <f t="shared" ca="1" si="2"/>
        <v>-7.9799836314262942</v>
      </c>
      <c r="AE10" s="21">
        <f t="shared" ca="1" si="2"/>
        <v>-9.8743953988467545</v>
      </c>
      <c r="AF10" s="21">
        <f t="shared" ca="1" si="2"/>
        <v>-8.5396601276138977</v>
      </c>
      <c r="AG10" s="21">
        <f t="shared" ca="1" si="2"/>
        <v>-10.618955859300565</v>
      </c>
      <c r="AH10" s="21">
        <f t="shared" ca="1" si="2"/>
        <v>-8.9849299652456107</v>
      </c>
      <c r="AI10" s="21">
        <f t="shared" ca="1" si="2"/>
        <v>-7.1321524849298807</v>
      </c>
      <c r="AJ10" s="21">
        <f t="shared" ca="1" si="2"/>
        <v>-5.6029540167720189</v>
      </c>
      <c r="AK10" s="21">
        <f t="shared" ca="1" si="2"/>
        <v>-4.776456894762676</v>
      </c>
    </row>
    <row r="11" spans="1:37" x14ac:dyDescent="0.35">
      <c r="E11" s="19" t="str">
        <f>H11</f>
        <v>REHAB</v>
      </c>
      <c r="H11" s="20" t="s">
        <v>82</v>
      </c>
      <c r="I11" s="21">
        <f t="shared" ca="1" si="1"/>
        <v>0</v>
      </c>
      <c r="J11" s="21">
        <f t="shared" ca="1" si="1"/>
        <v>0</v>
      </c>
      <c r="K11" s="21">
        <f t="shared" ca="1" si="1"/>
        <v>0</v>
      </c>
      <c r="L11" s="21">
        <f t="shared" ca="1" si="1"/>
        <v>11.4019189593278</v>
      </c>
      <c r="M11" s="21">
        <f t="shared" ca="1" si="1"/>
        <v>-3.1645560699597701</v>
      </c>
      <c r="N11" s="21">
        <f t="shared" ca="1" si="1"/>
        <v>3.7138196985930589</v>
      </c>
      <c r="O11" s="21">
        <f t="shared" ca="1" si="1"/>
        <v>-16.130102365603683</v>
      </c>
      <c r="P11" s="21">
        <f t="shared" ca="1" si="1"/>
        <v>3.8460109262257229E-5</v>
      </c>
      <c r="Q11" s="21">
        <f t="shared" ca="1" si="1"/>
        <v>1.7593332313239771</v>
      </c>
      <c r="R11" s="21">
        <f t="shared" ca="1" si="1"/>
        <v>2.750221005032529E-7</v>
      </c>
      <c r="S11" s="21">
        <f t="shared" ca="1" si="1"/>
        <v>0.66625233880517165</v>
      </c>
      <c r="T11" s="21">
        <f t="shared" ca="1" si="1"/>
        <v>1.06088203157892E-8</v>
      </c>
      <c r="U11" s="21">
        <f t="shared" ca="1" si="1"/>
        <v>1.08333432256593</v>
      </c>
      <c r="V11" s="21">
        <f t="shared" ca="1" si="1"/>
        <v>0</v>
      </c>
      <c r="W11" s="21">
        <f t="shared" ca="1" si="1"/>
        <v>0</v>
      </c>
      <c r="X11" s="21">
        <f t="shared" ca="1" si="1"/>
        <v>-1.9378498185442142E-2</v>
      </c>
      <c r="Y11" s="21">
        <f t="shared" ca="1" si="2"/>
        <v>7.41166002259744E-6</v>
      </c>
      <c r="Z11" s="21">
        <f t="shared" ca="1" si="2"/>
        <v>6.2741533196625542E-7</v>
      </c>
      <c r="AA11" s="21">
        <f t="shared" ca="1" si="2"/>
        <v>0</v>
      </c>
      <c r="AB11" s="21">
        <f t="shared" ca="1" si="2"/>
        <v>1.5424070394801244</v>
      </c>
      <c r="AC11" s="21">
        <f t="shared" ca="1" si="2"/>
        <v>5.3157986876331522</v>
      </c>
      <c r="AD11" s="21">
        <f t="shared" ca="1" si="2"/>
        <v>0</v>
      </c>
      <c r="AE11" s="21">
        <f t="shared" ca="1" si="2"/>
        <v>0.11909935190975784</v>
      </c>
      <c r="AF11" s="21">
        <f t="shared" ca="1" si="2"/>
        <v>1.6630383561960544E-7</v>
      </c>
      <c r="AG11" s="21">
        <f t="shared" ca="1" si="2"/>
        <v>1.5351304403665993E-6</v>
      </c>
      <c r="AH11" s="21">
        <f t="shared" ca="1" si="2"/>
        <v>2.8037418988580098E-10</v>
      </c>
      <c r="AI11" s="21">
        <f t="shared" ca="1" si="2"/>
        <v>-2.3048213438325251</v>
      </c>
      <c r="AJ11" s="21">
        <f t="shared" ca="1" si="2"/>
        <v>0</v>
      </c>
      <c r="AK11" s="21">
        <f t="shared" ca="1" si="2"/>
        <v>0</v>
      </c>
    </row>
    <row r="12" spans="1:37" x14ac:dyDescent="0.35">
      <c r="E12" s="19" t="s">
        <v>119</v>
      </c>
      <c r="H12" s="20" t="s">
        <v>120</v>
      </c>
      <c r="I12" s="21">
        <f t="shared" ca="1" si="1"/>
        <v>1.6197844335203959</v>
      </c>
      <c r="J12" s="21">
        <f t="shared" ca="1" si="1"/>
        <v>1.5455962967544665</v>
      </c>
      <c r="K12" s="21">
        <f t="shared" ca="1" si="1"/>
        <v>0.79100537014813199</v>
      </c>
      <c r="L12" s="21">
        <f t="shared" ca="1" si="1"/>
        <v>2.9450383590853599</v>
      </c>
      <c r="M12" s="21">
        <f t="shared" ca="1" si="1"/>
        <v>3.5590598946855097</v>
      </c>
      <c r="N12" s="21">
        <f t="shared" ca="1" si="1"/>
        <v>0.47276496659841361</v>
      </c>
      <c r="O12" s="21">
        <f t="shared" ca="1" si="1"/>
        <v>8.0268053024774275</v>
      </c>
      <c r="P12" s="21">
        <f t="shared" ca="1" si="1"/>
        <v>1.6823043358594587</v>
      </c>
      <c r="Q12" s="21">
        <f t="shared" ca="1" si="1"/>
        <v>1.5980281096358666</v>
      </c>
      <c r="R12" s="21">
        <f t="shared" ca="1" si="1"/>
        <v>2.0812408430302458</v>
      </c>
      <c r="S12" s="21">
        <f t="shared" ca="1" si="1"/>
        <v>2.7789662321658106</v>
      </c>
      <c r="T12" s="21">
        <f t="shared" ca="1" si="1"/>
        <v>7.3352765884464315</v>
      </c>
      <c r="U12" s="21">
        <f t="shared" ca="1" si="1"/>
        <v>17.327681689420977</v>
      </c>
      <c r="V12" s="21">
        <f t="shared" ca="1" si="1"/>
        <v>14.800183562099527</v>
      </c>
      <c r="W12" s="21">
        <f t="shared" ca="1" si="1"/>
        <v>21.238450753081153</v>
      </c>
      <c r="X12" s="21">
        <f t="shared" ca="1" si="1"/>
        <v>24.842628883588709</v>
      </c>
      <c r="Y12" s="21">
        <f t="shared" ca="1" si="2"/>
        <v>25.06945184891892</v>
      </c>
      <c r="Z12" s="21">
        <f t="shared" ca="1" si="2"/>
        <v>22.601748651013128</v>
      </c>
      <c r="AA12" s="21">
        <f t="shared" ca="1" si="2"/>
        <v>24.99550120928383</v>
      </c>
      <c r="AB12" s="21">
        <f t="shared" ca="1" si="2"/>
        <v>30.726765320071021</v>
      </c>
      <c r="AC12" s="21">
        <f t="shared" ca="1" si="2"/>
        <v>24.180200423197007</v>
      </c>
      <c r="AD12" s="21">
        <f t="shared" ca="1" si="2"/>
        <v>26.14634926051728</v>
      </c>
      <c r="AE12" s="21">
        <f t="shared" ca="1" si="2"/>
        <v>40.161179872750651</v>
      </c>
      <c r="AF12" s="21">
        <f t="shared" ca="1" si="2"/>
        <v>35.148908504030608</v>
      </c>
      <c r="AG12" s="21">
        <f t="shared" ca="1" si="2"/>
        <v>38.532443081316949</v>
      </c>
      <c r="AH12" s="21">
        <f t="shared" ca="1" si="2"/>
        <v>47.683167186746843</v>
      </c>
      <c r="AI12" s="21">
        <f t="shared" ca="1" si="2"/>
        <v>38.39832868062885</v>
      </c>
      <c r="AJ12" s="21">
        <f t="shared" ca="1" si="2"/>
        <v>34.782843130459952</v>
      </c>
      <c r="AK12" s="21">
        <f t="shared" ca="1" si="2"/>
        <v>22.942363096123039</v>
      </c>
    </row>
    <row r="13" spans="1:37" x14ac:dyDescent="0.35">
      <c r="E13" s="19" t="str">
        <f>H13</f>
        <v>USE+DSP</v>
      </c>
      <c r="H13" s="20" t="s">
        <v>121</v>
      </c>
      <c r="I13" s="21">
        <f t="shared" ca="1" si="1"/>
        <v>8.4227955799999963E-6</v>
      </c>
      <c r="J13" s="21">
        <f t="shared" ca="1" si="1"/>
        <v>8.3648542899999976E-6</v>
      </c>
      <c r="K13" s="21">
        <f t="shared" ca="1" si="1"/>
        <v>8.4420215999999985E-6</v>
      </c>
      <c r="L13" s="21">
        <f t="shared" ca="1" si="1"/>
        <v>0.18236889158278019</v>
      </c>
      <c r="M13" s="21">
        <f t="shared" ca="1" si="1"/>
        <v>0.10558777141014002</v>
      </c>
      <c r="N13" s="21">
        <f t="shared" ca="1" si="1"/>
        <v>0.49903326556203997</v>
      </c>
      <c r="O13" s="21">
        <f t="shared" ca="1" si="1"/>
        <v>2.4293165871379956E-2</v>
      </c>
      <c r="P13" s="21">
        <f t="shared" ca="1" si="1"/>
        <v>-2.0497963358786766</v>
      </c>
      <c r="Q13" s="21">
        <f t="shared" ca="1" si="1"/>
        <v>0.70011187128338037</v>
      </c>
      <c r="R13" s="21">
        <f t="shared" ca="1" si="1"/>
        <v>6.1958139246870006E-2</v>
      </c>
      <c r="S13" s="21">
        <f t="shared" ca="1" si="1"/>
        <v>0.48260671520172083</v>
      </c>
      <c r="T13" s="21">
        <f t="shared" ca="1" si="1"/>
        <v>4.4698936410331447</v>
      </c>
      <c r="U13" s="21">
        <f t="shared" ca="1" si="1"/>
        <v>-1.1496785252817681</v>
      </c>
      <c r="V13" s="21">
        <f t="shared" ca="1" si="1"/>
        <v>1.4779871428905589</v>
      </c>
      <c r="W13" s="21">
        <f t="shared" ca="1" si="1"/>
        <v>11.6949508528186</v>
      </c>
      <c r="X13" s="21">
        <f t="shared" ca="1" si="1"/>
        <v>0.49887432316606034</v>
      </c>
      <c r="Y13" s="21">
        <f t="shared" ca="1" si="2"/>
        <v>-23.456413292449113</v>
      </c>
      <c r="Z13" s="21">
        <f t="shared" ca="1" si="2"/>
        <v>-7.0120433818429945E-2</v>
      </c>
      <c r="AA13" s="21">
        <f t="shared" ca="1" si="2"/>
        <v>-6.6925276491784791</v>
      </c>
      <c r="AB13" s="21">
        <f t="shared" ca="1" si="2"/>
        <v>0.5855780883060997</v>
      </c>
      <c r="AC13" s="21">
        <f t="shared" ca="1" si="2"/>
        <v>-6.8504846984597281</v>
      </c>
      <c r="AD13" s="21">
        <f t="shared" ca="1" si="2"/>
        <v>11.408142532459326</v>
      </c>
      <c r="AE13" s="21">
        <f t="shared" ca="1" si="2"/>
        <v>3.762718660429484</v>
      </c>
      <c r="AF13" s="21">
        <f t="shared" ca="1" si="2"/>
        <v>21.462398103938966</v>
      </c>
      <c r="AG13" s="21">
        <f t="shared" ca="1" si="2"/>
        <v>-1.5647912241541808</v>
      </c>
      <c r="AH13" s="21">
        <f t="shared" ca="1" si="2"/>
        <v>-0.57983852965114058</v>
      </c>
      <c r="AI13" s="21">
        <f t="shared" ca="1" si="2"/>
        <v>-0.12828363959337002</v>
      </c>
      <c r="AJ13" s="21">
        <f t="shared" ca="1" si="2"/>
        <v>-1.4039968117384778</v>
      </c>
      <c r="AK13" s="21">
        <f t="shared" ca="1" si="2"/>
        <v>-5.592779934256483</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-5.9547155499999692E-2</v>
      </c>
      <c r="J14" s="21">
        <f t="shared" ca="1" si="1"/>
        <v>8.9058325029999871E-2</v>
      </c>
      <c r="K14" s="21">
        <f t="shared" ca="1" si="1"/>
        <v>1.5187797974581372E-2</v>
      </c>
      <c r="L14" s="21">
        <f t="shared" ca="1" si="1"/>
        <v>0.62348642997389836</v>
      </c>
      <c r="M14" s="21">
        <f t="shared" ca="1" si="1"/>
        <v>0.42953880403900074</v>
      </c>
      <c r="N14" s="21">
        <f t="shared" ca="1" si="1"/>
        <v>0.72140493338040146</v>
      </c>
      <c r="O14" s="21">
        <f t="shared" ca="1" si="1"/>
        <v>-1.042910490478298</v>
      </c>
      <c r="P14" s="21">
        <f t="shared" ca="1" si="1"/>
        <v>-0.97845463516500242</v>
      </c>
      <c r="Q14" s="21">
        <f t="shared" ca="1" si="1"/>
        <v>-2.0234900166843</v>
      </c>
      <c r="R14" s="21">
        <f t="shared" ca="1" si="1"/>
        <v>-1.4098577739352987</v>
      </c>
      <c r="S14" s="21">
        <f t="shared" ca="1" si="1"/>
        <v>-0.90528221125539854</v>
      </c>
      <c r="T14" s="21">
        <f t="shared" ca="1" si="1"/>
        <v>0.19369689462310088</v>
      </c>
      <c r="U14" s="21">
        <f t="shared" ca="1" si="1"/>
        <v>0.40082408074719933</v>
      </c>
      <c r="V14" s="21">
        <f t="shared" ca="1" si="1"/>
        <v>0.76462012880469954</v>
      </c>
      <c r="W14" s="21">
        <f t="shared" ca="1" si="1"/>
        <v>0.88257883022689931</v>
      </c>
      <c r="X14" s="21">
        <f t="shared" ca="1" si="1"/>
        <v>0.98449449258949973</v>
      </c>
      <c r="Y14" s="21">
        <f t="shared" ca="1" si="2"/>
        <v>1.1180751685777996</v>
      </c>
      <c r="Z14" s="21">
        <f t="shared" ca="1" si="2"/>
        <v>0.99150695787960108</v>
      </c>
      <c r="AA14" s="21">
        <f t="shared" ca="1" si="2"/>
        <v>0.93440583339260042</v>
      </c>
      <c r="AB14" s="21">
        <f t="shared" ca="1" si="2"/>
        <v>1.0570835679740995</v>
      </c>
      <c r="AC14" s="21">
        <f t="shared" ca="1" si="2"/>
        <v>0.98525060898286754</v>
      </c>
      <c r="AD14" s="21">
        <f t="shared" ca="1" si="2"/>
        <v>0.89274044444930045</v>
      </c>
      <c r="AE14" s="21">
        <f t="shared" ca="1" si="2"/>
        <v>1.0819673584863194</v>
      </c>
      <c r="AF14" s="21">
        <f t="shared" ca="1" si="2"/>
        <v>1.0475786700400986</v>
      </c>
      <c r="AG14" s="21">
        <f t="shared" ca="1" si="2"/>
        <v>0.97271474034360106</v>
      </c>
      <c r="AH14" s="21">
        <f t="shared" ca="1" si="2"/>
        <v>0.75473330705304942</v>
      </c>
      <c r="AI14" s="21">
        <f t="shared" ca="1" si="2"/>
        <v>0.7165086522887314</v>
      </c>
      <c r="AJ14" s="21">
        <f t="shared" ca="1" si="2"/>
        <v>0.70973276475501101</v>
      </c>
      <c r="AK14" s="21">
        <f t="shared" ca="1" si="2"/>
        <v>0.73906898789599018</v>
      </c>
    </row>
    <row r="15" spans="1:37" x14ac:dyDescent="0.35">
      <c r="E15" s="19" t="str">
        <f>H15</f>
        <v>System Strength</v>
      </c>
      <c r="H15" s="20" t="s">
        <v>79</v>
      </c>
      <c r="I15" s="21">
        <f t="shared" ca="1" si="1"/>
        <v>0.55070018412751054</v>
      </c>
      <c r="J15" s="21">
        <f t="shared" ca="1" si="1"/>
        <v>0.52547734415598824</v>
      </c>
      <c r="K15" s="21">
        <f t="shared" ca="1" si="1"/>
        <v>9.317279535729267E-2</v>
      </c>
      <c r="L15" s="21">
        <f t="shared" ca="1" si="1"/>
        <v>0.98844862397823641</v>
      </c>
      <c r="M15" s="21">
        <f t="shared" ca="1" si="1"/>
        <v>0.98035206725438362</v>
      </c>
      <c r="N15" s="21">
        <f t="shared" ca="1" si="1"/>
        <v>0.57763535454987325</v>
      </c>
      <c r="O15" s="21">
        <f t="shared" ca="1" si="1"/>
        <v>1.497636776623829</v>
      </c>
      <c r="P15" s="21">
        <f t="shared" ca="1" si="1"/>
        <v>1.2704289097097026</v>
      </c>
      <c r="Q15" s="21">
        <f t="shared" ca="1" si="1"/>
        <v>-6.5949153099925759E-2</v>
      </c>
      <c r="R15" s="21">
        <f t="shared" ca="1" si="1"/>
        <v>0.19130741484306418</v>
      </c>
      <c r="S15" s="21">
        <f t="shared" ca="1" si="1"/>
        <v>0.31794175121217266</v>
      </c>
      <c r="T15" s="21">
        <f t="shared" ca="1" si="1"/>
        <v>-0.1030972434710493</v>
      </c>
      <c r="U15" s="21">
        <f t="shared" ca="1" si="1"/>
        <v>1.2596424688553234</v>
      </c>
      <c r="V15" s="21">
        <f t="shared" ca="1" si="1"/>
        <v>0.53800225435972238</v>
      </c>
      <c r="W15" s="21">
        <f t="shared" ca="1" si="1"/>
        <v>0.84892567985675849</v>
      </c>
      <c r="X15" s="21">
        <f t="shared" ca="1" si="1"/>
        <v>1.1227024910818872</v>
      </c>
      <c r="Y15" s="21">
        <f t="shared" ca="1" si="2"/>
        <v>1.9893169525157863</v>
      </c>
      <c r="Z15" s="21">
        <f t="shared" ca="1" si="2"/>
        <v>1.6420042341408407</v>
      </c>
      <c r="AA15" s="21">
        <f t="shared" ca="1" si="2"/>
        <v>1.0941524485650371</v>
      </c>
      <c r="AB15" s="21">
        <f t="shared" ca="1" si="2"/>
        <v>1.9384992339505334</v>
      </c>
      <c r="AC15" s="21">
        <f t="shared" ca="1" si="2"/>
        <v>1.7168095059822808</v>
      </c>
      <c r="AD15" s="21">
        <f t="shared" ca="1" si="2"/>
        <v>1.0474504477352384</v>
      </c>
      <c r="AE15" s="21">
        <f t="shared" ca="1" si="2"/>
        <v>2.3909468617677629</v>
      </c>
      <c r="AF15" s="21">
        <f t="shared" ca="1" si="2"/>
        <v>2.1838102046072891</v>
      </c>
      <c r="AG15" s="21">
        <f t="shared" ca="1" si="2"/>
        <v>2.3905370676191087</v>
      </c>
      <c r="AH15" s="21">
        <f t="shared" ca="1" si="2"/>
        <v>2.6572545585903864</v>
      </c>
      <c r="AI15" s="21">
        <f t="shared" ca="1" si="2"/>
        <v>2.1248647564206404</v>
      </c>
      <c r="AJ15" s="21">
        <f t="shared" ca="1" si="2"/>
        <v>1.8909484088674944</v>
      </c>
      <c r="AK15" s="21">
        <f t="shared" ca="1" si="2"/>
        <v>0.95601779546550825</v>
      </c>
    </row>
    <row r="16" spans="1:37" x14ac:dyDescent="0.35">
      <c r="H16" s="22" t="s">
        <v>122</v>
      </c>
      <c r="I16" s="23">
        <f ca="1">SUM(I7:I15)</f>
        <v>42.116272862526131</v>
      </c>
      <c r="J16" s="23">
        <f ca="1">SUM(J7:J15)+I16</f>
        <v>86.636873234132679</v>
      </c>
      <c r="K16" s="23">
        <f t="shared" ref="K16:AC16" ca="1" si="3">SUM(K7:K15)+J16</f>
        <v>143.57285672213578</v>
      </c>
      <c r="L16" s="23">
        <f t="shared" ca="1" si="3"/>
        <v>220.79415785859811</v>
      </c>
      <c r="M16" s="23">
        <f t="shared" ca="1" si="3"/>
        <v>320.70778809105485</v>
      </c>
      <c r="N16" s="23">
        <f t="shared" ca="1" si="3"/>
        <v>349.90721826223142</v>
      </c>
      <c r="O16" s="23">
        <f t="shared" ca="1" si="3"/>
        <v>474.15433072251352</v>
      </c>
      <c r="P16" s="23">
        <f t="shared" ca="1" si="3"/>
        <v>609.16240803426876</v>
      </c>
      <c r="Q16" s="23">
        <f t="shared" ca="1" si="3"/>
        <v>711.67788774629844</v>
      </c>
      <c r="R16" s="23">
        <f t="shared" ca="1" si="3"/>
        <v>825.54986932616305</v>
      </c>
      <c r="S16" s="23">
        <f t="shared" ca="1" si="3"/>
        <v>995.14626864587603</v>
      </c>
      <c r="T16" s="23">
        <f t="shared" ca="1" si="3"/>
        <v>1197.8940736209772</v>
      </c>
      <c r="U16" s="23">
        <f t="shared" ca="1" si="3"/>
        <v>1416.5736317980466</v>
      </c>
      <c r="V16" s="23">
        <f t="shared" ca="1" si="3"/>
        <v>1657.3593129438984</v>
      </c>
      <c r="W16" s="23">
        <f t="shared" ca="1" si="3"/>
        <v>1925.5309022037852</v>
      </c>
      <c r="X16" s="23">
        <f t="shared" ca="1" si="3"/>
        <v>2190.7378149584415</v>
      </c>
      <c r="Y16" s="23">
        <f t="shared" ca="1" si="3"/>
        <v>2476.8725749907971</v>
      </c>
      <c r="Z16" s="23">
        <f t="shared" ca="1" si="3"/>
        <v>2787.5433135669859</v>
      </c>
      <c r="AA16" s="23">
        <f t="shared" ca="1" si="3"/>
        <v>3049.740831089719</v>
      </c>
      <c r="AB16" s="23">
        <f t="shared" ca="1" si="3"/>
        <v>3332.5826582710397</v>
      </c>
      <c r="AC16" s="23">
        <f t="shared" ca="1" si="3"/>
        <v>3574.0428172705597</v>
      </c>
      <c r="AD16" s="23">
        <f t="shared" ref="AD16" ca="1" si="4">SUM(AD7:AD15)+AC16</f>
        <v>3887.9506174081021</v>
      </c>
      <c r="AE16" s="23">
        <f t="shared" ref="AE16:AK16" ca="1" si="5">SUM(AE7:AE15)+AD16</f>
        <v>4192.1106120873701</v>
      </c>
      <c r="AF16" s="23">
        <f t="shared" ca="1" si="5"/>
        <v>4489.0816936747406</v>
      </c>
      <c r="AG16" s="23">
        <f t="shared" ca="1" si="5"/>
        <v>4770.0887498649845</v>
      </c>
      <c r="AH16" s="23">
        <f t="shared" ca="1" si="5"/>
        <v>5046.71828734469</v>
      </c>
      <c r="AI16" s="23">
        <f t="shared" ca="1" si="5"/>
        <v>5294.521960721243</v>
      </c>
      <c r="AJ16" s="23">
        <f t="shared" ca="1" si="5"/>
        <v>5486.2547798421501</v>
      </c>
      <c r="AK16" s="23">
        <f t="shared" ca="1" si="5"/>
        <v>5655.0974183045792</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47.676180021218897</v>
      </c>
      <c r="M26" s="24">
        <f t="shared" ca="1" si="7"/>
        <v>39.135854172582185</v>
      </c>
      <c r="N26" s="24">
        <f t="shared" ca="1" si="7"/>
        <v>-46.503438718682446</v>
      </c>
      <c r="O26" s="24">
        <f t="shared" ca="1" si="7"/>
        <v>-91.336402253504275</v>
      </c>
      <c r="P26" s="24">
        <f t="shared" ca="1" si="7"/>
        <v>-91.33660299465555</v>
      </c>
      <c r="Q26" s="24">
        <f t="shared" ca="1" si="7"/>
        <v>-434.74625637873305</v>
      </c>
      <c r="R26" s="24">
        <f t="shared" ca="1" si="7"/>
        <v>-434.74625640306203</v>
      </c>
      <c r="S26" s="24">
        <f t="shared" ca="1" si="7"/>
        <v>-284.70304349848175</v>
      </c>
      <c r="T26" s="24">
        <f t="shared" ca="1" si="7"/>
        <v>-167.68001616961283</v>
      </c>
      <c r="U26" s="24">
        <f t="shared" ca="1" si="7"/>
        <v>-111.24126630577757</v>
      </c>
      <c r="V26" s="24">
        <f t="shared" ca="1" si="7"/>
        <v>-111.24126638881171</v>
      </c>
      <c r="W26" s="24">
        <f t="shared" ca="1" si="7"/>
        <v>131.1824899255098</v>
      </c>
      <c r="X26" s="24">
        <f t="shared" ca="1" si="7"/>
        <v>125.64777046644485</v>
      </c>
      <c r="Y26" s="24">
        <f t="shared" ref="Y26:AK36" ca="1" si="8">-SUMIFS(OFFSET(INDIRECT("'"&amp;$E$1 &amp; "_Capacity'!C:C"), 0, Y$1), INDIRECT("'"&amp;$E$1 &amp; "_Capacity'!B:B"),$H26, INDIRECT("'"&amp;$E$1 &amp; "_Capacity'!A:A"),$B$23) +SUMIFS(OFFSET(INDIRECT("'"&amp;$C$1 &amp; "_Capacity'!C:C"), 0, Y$1), INDIRECT("'"&amp;$C$1 &amp; "_Capacity'!B:B"),$H26, INDIRECT("'"&amp;$C$1 &amp; "_Capacity'!A:A"),$B$23)</f>
        <v>146.80400993284002</v>
      </c>
      <c r="Z26" s="24">
        <f t="shared" ca="1" si="8"/>
        <v>146.80400992601062</v>
      </c>
      <c r="AA26" s="24">
        <f t="shared" ca="1" si="8"/>
        <v>146.80400992465002</v>
      </c>
      <c r="AB26" s="24">
        <f t="shared" ca="1" si="8"/>
        <v>207.17690992976986</v>
      </c>
      <c r="AC26" s="24">
        <f t="shared" ca="1" si="8"/>
        <v>441.92158394461921</v>
      </c>
      <c r="AD26" s="24">
        <f t="shared" ca="1" si="8"/>
        <v>441.92158394909848</v>
      </c>
      <c r="AE26" s="24">
        <f t="shared" ca="1" si="8"/>
        <v>376.42706399999906</v>
      </c>
      <c r="AF26" s="24">
        <f t="shared" ca="1" si="8"/>
        <v>295.11760399999889</v>
      </c>
      <c r="AG26" s="24">
        <f t="shared" ca="1" si="8"/>
        <v>295.11760399999889</v>
      </c>
      <c r="AH26" s="24">
        <f t="shared" ca="1" si="8"/>
        <v>295.11760399999889</v>
      </c>
      <c r="AI26" s="24">
        <f t="shared" ca="1" si="8"/>
        <v>6.5257939013463329E-4</v>
      </c>
      <c r="AJ26" s="24">
        <f t="shared" ca="1" si="8"/>
        <v>6.525889000386087E-4</v>
      </c>
      <c r="AK26" s="24">
        <f t="shared" ca="1" si="8"/>
        <v>6.5258324002570589E-4</v>
      </c>
    </row>
    <row r="27" spans="1:37" x14ac:dyDescent="0.35">
      <c r="H27" s="20" t="s">
        <v>71</v>
      </c>
      <c r="I27" s="24">
        <f t="shared" ca="1" si="7"/>
        <v>0</v>
      </c>
      <c r="J27" s="24">
        <f t="shared" ca="1" si="7"/>
        <v>0</v>
      </c>
      <c r="K27" s="24">
        <f t="shared" ca="1" si="7"/>
        <v>0</v>
      </c>
      <c r="L27" s="24">
        <f t="shared" ca="1" si="7"/>
        <v>165.54842999999937</v>
      </c>
      <c r="M27" s="24">
        <f t="shared" ca="1" si="7"/>
        <v>172.10021999999844</v>
      </c>
      <c r="N27" s="24">
        <f t="shared" ca="1" si="7"/>
        <v>235.70735999999783</v>
      </c>
      <c r="O27" s="24">
        <f t="shared" ca="1" si="7"/>
        <v>-1.6090431599999999E-3</v>
      </c>
      <c r="P27" s="24">
        <f t="shared" ca="1" si="7"/>
        <v>-1.0088525700000001E-3</v>
      </c>
      <c r="Q27" s="24">
        <f t="shared" ca="1" si="7"/>
        <v>-1.0086972999999999E-3</v>
      </c>
      <c r="R27" s="24">
        <f t="shared" ca="1" si="7"/>
        <v>-1.0089369299999991E-3</v>
      </c>
      <c r="S27" s="24">
        <f t="shared" ca="1" si="7"/>
        <v>-1.008844909999999E-3</v>
      </c>
      <c r="T27" s="24">
        <f t="shared" ca="1" si="7"/>
        <v>-1.008891099999999E-3</v>
      </c>
      <c r="U27" s="24">
        <f t="shared" ca="1" si="7"/>
        <v>-1.008944979999999E-3</v>
      </c>
      <c r="V27" s="24">
        <f t="shared" ca="1" si="7"/>
        <v>-1.00890969E-3</v>
      </c>
      <c r="W27" s="24">
        <f t="shared" ca="1" si="7"/>
        <v>-1.008847139999999E-3</v>
      </c>
      <c r="X27" s="24">
        <f t="shared" ca="1" si="7"/>
        <v>-8.3591172E-4</v>
      </c>
      <c r="Y27" s="24">
        <f t="shared" ca="1" si="8"/>
        <v>-5.6463219999999998E-4</v>
      </c>
      <c r="Z27" s="24">
        <f t="shared" ca="1" si="8"/>
        <v>-5.6465018999999998E-4</v>
      </c>
      <c r="AA27" s="24">
        <f t="shared" ca="1" si="8"/>
        <v>-5.6472979999999998E-4</v>
      </c>
      <c r="AB27" s="24">
        <f t="shared" ca="1" si="8"/>
        <v>-5.6469927E-4</v>
      </c>
      <c r="AC27" s="24">
        <f t="shared" ca="1" si="8"/>
        <v>-5.6467563999999999E-4</v>
      </c>
      <c r="AD27" s="24">
        <f t="shared" ca="1" si="8"/>
        <v>-5.6464081999999796E-4</v>
      </c>
      <c r="AE27" s="24">
        <f t="shared" ca="1" si="8"/>
        <v>-5.6466019999999999E-4</v>
      </c>
      <c r="AF27" s="24">
        <f t="shared" ca="1" si="8"/>
        <v>-5.6466888E-4</v>
      </c>
      <c r="AG27" s="24">
        <f t="shared" ca="1" si="8"/>
        <v>-1.5420120000000001E-4</v>
      </c>
      <c r="AH27" s="24">
        <f t="shared" ca="1" si="8"/>
        <v>-1.5405614E-4</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-46.18986786701953</v>
      </c>
      <c r="X30" s="24">
        <f t="shared" ca="1" si="7"/>
        <v>-46.189867878415498</v>
      </c>
      <c r="Y30" s="24">
        <f t="shared" ca="1" si="8"/>
        <v>-791.72267000000011</v>
      </c>
      <c r="Z30" s="24">
        <f t="shared" ca="1" si="8"/>
        <v>-791.72267000000011</v>
      </c>
      <c r="AA30" s="24">
        <f t="shared" ca="1" si="8"/>
        <v>-820.36896999999954</v>
      </c>
      <c r="AB30" s="24">
        <f t="shared" ca="1" si="8"/>
        <v>-820.36896999999954</v>
      </c>
      <c r="AC30" s="24">
        <f t="shared" ca="1" si="8"/>
        <v>-923.79995999999937</v>
      </c>
      <c r="AD30" s="24">
        <f t="shared" ca="1" si="8"/>
        <v>-1037.7964599999987</v>
      </c>
      <c r="AE30" s="24">
        <f t="shared" ca="1" si="8"/>
        <v>-1202.152259822351</v>
      </c>
      <c r="AF30" s="24">
        <f t="shared" ca="1" si="8"/>
        <v>-867.46931033005967</v>
      </c>
      <c r="AG30" s="24">
        <f t="shared" ca="1" si="8"/>
        <v>-867.4693103330992</v>
      </c>
      <c r="AH30" s="24">
        <f t="shared" ca="1" si="8"/>
        <v>-926.4819103414593</v>
      </c>
      <c r="AI30" s="24">
        <f t="shared" ca="1" si="8"/>
        <v>-926.48191036322896</v>
      </c>
      <c r="AJ30" s="24">
        <f t="shared" ca="1" si="8"/>
        <v>-625.90621050259142</v>
      </c>
      <c r="AK30" s="24">
        <f t="shared" ca="1" si="8"/>
        <v>-932.44959804090104</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-399.18632278106816</v>
      </c>
      <c r="J32" s="24">
        <f t="shared" ca="1" si="7"/>
        <v>-399.18638276318779</v>
      </c>
      <c r="K32" s="24">
        <f t="shared" ca="1" si="7"/>
        <v>-594.18204772588069</v>
      </c>
      <c r="L32" s="24">
        <f t="shared" ca="1" si="7"/>
        <v>-861.41270033839464</v>
      </c>
      <c r="M32" s="24">
        <f t="shared" ca="1" si="7"/>
        <v>-879.96830034067534</v>
      </c>
      <c r="N32" s="24">
        <f t="shared" ca="1" si="7"/>
        <v>-692.79822034238896</v>
      </c>
      <c r="O32" s="24">
        <f t="shared" ca="1" si="7"/>
        <v>-1152.3000833443657</v>
      </c>
      <c r="P32" s="24">
        <f t="shared" ca="1" si="7"/>
        <v>-1057.978322066454</v>
      </c>
      <c r="Q32" s="24">
        <f t="shared" ca="1" si="7"/>
        <v>-400.64096206856993</v>
      </c>
      <c r="R32" s="24">
        <f t="shared" ca="1" si="7"/>
        <v>-434.21186564078744</v>
      </c>
      <c r="S32" s="24">
        <f t="shared" ca="1" si="7"/>
        <v>-1294.615492940804</v>
      </c>
      <c r="T32" s="24">
        <f t="shared" ca="1" si="7"/>
        <v>-591.36727855179197</v>
      </c>
      <c r="U32" s="24">
        <f t="shared" ca="1" si="7"/>
        <v>-951.75251441957516</v>
      </c>
      <c r="V32" s="24">
        <f t="shared" ca="1" si="7"/>
        <v>-443.92109442847141</v>
      </c>
      <c r="W32" s="24">
        <f t="shared" ca="1" si="7"/>
        <v>-676.99057384811749</v>
      </c>
      <c r="X32" s="24">
        <f t="shared" ca="1" si="7"/>
        <v>-1278.4336489355555</v>
      </c>
      <c r="Y32" s="24">
        <f t="shared" ca="1" si="8"/>
        <v>-1420.3706148231795</v>
      </c>
      <c r="Z32" s="24">
        <f t="shared" ca="1" si="8"/>
        <v>-999.86786108354136</v>
      </c>
      <c r="AA32" s="24">
        <f t="shared" ca="1" si="8"/>
        <v>-1158.7702676920962</v>
      </c>
      <c r="AB32" s="24">
        <f t="shared" ca="1" si="8"/>
        <v>-1904.8053993716676</v>
      </c>
      <c r="AC32" s="24">
        <f t="shared" ca="1" si="8"/>
        <v>-1656.2146831545251</v>
      </c>
      <c r="AD32" s="24">
        <f t="shared" ca="1" si="8"/>
        <v>-961.09792944182846</v>
      </c>
      <c r="AE32" s="24">
        <f t="shared" ca="1" si="8"/>
        <v>-1092.8153992376319</v>
      </c>
      <c r="AF32" s="24">
        <f t="shared" ca="1" si="8"/>
        <v>-981.74894809297984</v>
      </c>
      <c r="AG32" s="24">
        <f t="shared" ca="1" si="8"/>
        <v>-1068.9320829096105</v>
      </c>
      <c r="AH32" s="24">
        <f t="shared" ca="1" si="8"/>
        <v>-1385.6532716453803</v>
      </c>
      <c r="AI32" s="24">
        <f t="shared" ca="1" si="8"/>
        <v>-802.33567168434092</v>
      </c>
      <c r="AJ32" s="24">
        <f t="shared" ca="1" si="8"/>
        <v>-610.07861408077588</v>
      </c>
      <c r="AK32" s="24">
        <f t="shared" ca="1" si="8"/>
        <v>-499.40887132214993</v>
      </c>
    </row>
    <row r="33" spans="1:37" x14ac:dyDescent="0.35">
      <c r="H33" s="20" t="s">
        <v>68</v>
      </c>
      <c r="I33" s="24">
        <f t="shared" ca="1" si="7"/>
        <v>0</v>
      </c>
      <c r="J33" s="24">
        <f t="shared" ca="1" si="7"/>
        <v>0</v>
      </c>
      <c r="K33" s="24">
        <f t="shared" ca="1" si="7"/>
        <v>0</v>
      </c>
      <c r="L33" s="24">
        <f t="shared" ca="1" si="7"/>
        <v>0</v>
      </c>
      <c r="M33" s="24">
        <f t="shared" ca="1" si="7"/>
        <v>273.37896999999975</v>
      </c>
      <c r="N33" s="24">
        <f t="shared" ca="1" si="7"/>
        <v>273.37896999999975</v>
      </c>
      <c r="O33" s="24">
        <f t="shared" ca="1" si="7"/>
        <v>355.1363515330404</v>
      </c>
      <c r="P33" s="24">
        <f t="shared" ca="1" si="7"/>
        <v>294.79334512153036</v>
      </c>
      <c r="Q33" s="24">
        <f t="shared" ca="1" si="7"/>
        <v>354.97226904187119</v>
      </c>
      <c r="R33" s="24">
        <f t="shared" ca="1" si="7"/>
        <v>171.57089232311955</v>
      </c>
      <c r="S33" s="24">
        <f t="shared" ca="1" si="7"/>
        <v>347.33868016688939</v>
      </c>
      <c r="T33" s="24">
        <f t="shared" ca="1" si="7"/>
        <v>160.91011793945836</v>
      </c>
      <c r="U33" s="24">
        <f t="shared" ca="1" si="7"/>
        <v>-665.80224240607276</v>
      </c>
      <c r="V33" s="24">
        <f t="shared" ca="1" si="7"/>
        <v>-755.00227214853112</v>
      </c>
      <c r="W33" s="24">
        <f t="shared" ca="1" si="7"/>
        <v>-796.08377217449197</v>
      </c>
      <c r="X33" s="24">
        <f t="shared" ca="1" si="7"/>
        <v>-609.35657222611371</v>
      </c>
      <c r="Y33" s="24">
        <f t="shared" ca="1" si="8"/>
        <v>-1302.8927394016719</v>
      </c>
      <c r="Z33" s="24">
        <f t="shared" ca="1" si="8"/>
        <v>-1116.0263394782851</v>
      </c>
      <c r="AA33" s="24">
        <f t="shared" ca="1" si="8"/>
        <v>-359.15664980337533</v>
      </c>
      <c r="AB33" s="24">
        <f t="shared" ca="1" si="8"/>
        <v>-595.45658693513178</v>
      </c>
      <c r="AC33" s="24">
        <f t="shared" ca="1" si="8"/>
        <v>-888.24300739418686</v>
      </c>
      <c r="AD33" s="24">
        <f t="shared" ca="1" si="8"/>
        <v>-570.50784194051084</v>
      </c>
      <c r="AE33" s="24">
        <f t="shared" ca="1" si="8"/>
        <v>-1961.4823875198563</v>
      </c>
      <c r="AF33" s="24">
        <f t="shared" ca="1" si="8"/>
        <v>-1961.4823875113871</v>
      </c>
      <c r="AG33" s="24">
        <f t="shared" ca="1" si="8"/>
        <v>-2265.5936875149346</v>
      </c>
      <c r="AH33" s="24">
        <f t="shared" ca="1" si="8"/>
        <v>-2166.6932737101233</v>
      </c>
      <c r="AI33" s="24">
        <f t="shared" ca="1" si="8"/>
        <v>-2166.693274106874</v>
      </c>
      <c r="AJ33" s="24">
        <f t="shared" ca="1" si="8"/>
        <v>-2166.693274369507</v>
      </c>
      <c r="AK33" s="24">
        <f t="shared" ca="1" si="8"/>
        <v>-971.84556001137389</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-2.5074701989069581E-4</v>
      </c>
      <c r="Q34" s="24">
        <f t="shared" ca="1" si="7"/>
        <v>-4.4757968998965225E-4</v>
      </c>
      <c r="R34" s="24">
        <f t="shared" ca="1" si="7"/>
        <v>-5.4836701997373893E-4</v>
      </c>
      <c r="S34" s="24">
        <f t="shared" ca="1" si="7"/>
        <v>-5.5480305991295609E-4</v>
      </c>
      <c r="T34" s="24">
        <f t="shared" ca="1" si="7"/>
        <v>304.95177375137007</v>
      </c>
      <c r="U34" s="24">
        <f t="shared" ca="1" si="7"/>
        <v>146.8798237577098</v>
      </c>
      <c r="V34" s="24">
        <f t="shared" ca="1" si="7"/>
        <v>146.87982364717982</v>
      </c>
      <c r="W34" s="24">
        <f t="shared" ca="1" si="7"/>
        <v>117.0140607664398</v>
      </c>
      <c r="X34" s="24">
        <f t="shared" ca="1" si="7"/>
        <v>117.01406075810996</v>
      </c>
      <c r="Y34" s="24">
        <f t="shared" ca="1" si="8"/>
        <v>25.471900002860139</v>
      </c>
      <c r="Z34" s="24">
        <f t="shared" ca="1" si="8"/>
        <v>25.471899979719865</v>
      </c>
      <c r="AA34" s="24">
        <f t="shared" ca="1" si="8"/>
        <v>495.87312772023051</v>
      </c>
      <c r="AB34" s="24">
        <f t="shared" ca="1" si="8"/>
        <v>495.87312769470054</v>
      </c>
      <c r="AC34" s="24">
        <f t="shared" ca="1" si="8"/>
        <v>265.73727895954016</v>
      </c>
      <c r="AD34" s="24">
        <f t="shared" ca="1" si="8"/>
        <v>31.685781767049775</v>
      </c>
      <c r="AE34" s="24">
        <f t="shared" ca="1" si="8"/>
        <v>31.685781749659782</v>
      </c>
      <c r="AF34" s="24">
        <f t="shared" ca="1" si="8"/>
        <v>-567.40850668933035</v>
      </c>
      <c r="AG34" s="24">
        <f t="shared" ca="1" si="8"/>
        <v>-567.40849055857007</v>
      </c>
      <c r="AH34" s="24">
        <f t="shared" ca="1" si="8"/>
        <v>-546.3437922107687</v>
      </c>
      <c r="AI34" s="24">
        <f t="shared" ca="1" si="8"/>
        <v>-546.3437195848428</v>
      </c>
      <c r="AJ34" s="24">
        <f t="shared" ca="1" si="8"/>
        <v>-515.22261203270045</v>
      </c>
      <c r="AK34" s="24">
        <f t="shared" ca="1" si="8"/>
        <v>-722.10187516209407</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-2.5436090982111637E-4</v>
      </c>
      <c r="Q35" s="24">
        <f t="shared" ca="1" si="7"/>
        <v>2.5088906018436319</v>
      </c>
      <c r="R35" s="24">
        <f t="shared" ca="1" si="7"/>
        <v>135.70918862658073</v>
      </c>
      <c r="S35" s="24">
        <f t="shared" ca="1" si="7"/>
        <v>172.10647103949032</v>
      </c>
      <c r="T35" s="24">
        <f t="shared" ca="1" si="7"/>
        <v>-498.03742493799018</v>
      </c>
      <c r="U35" s="24">
        <f t="shared" ca="1" si="7"/>
        <v>-510.24622494120013</v>
      </c>
      <c r="V35" s="24">
        <f t="shared" ca="1" si="7"/>
        <v>-510.24622494575033</v>
      </c>
      <c r="W35" s="24">
        <f t="shared" ca="1" si="7"/>
        <v>-740.32917760236069</v>
      </c>
      <c r="X35" s="24">
        <f t="shared" ca="1" si="7"/>
        <v>-740.3291776210599</v>
      </c>
      <c r="Y35" s="24">
        <f t="shared" ca="1" si="8"/>
        <v>-314.22747236672058</v>
      </c>
      <c r="Z35" s="24">
        <f t="shared" ca="1" si="8"/>
        <v>-314.22747237167096</v>
      </c>
      <c r="AA35" s="24">
        <f t="shared" ca="1" si="8"/>
        <v>-289.45461962083027</v>
      </c>
      <c r="AB35" s="24">
        <f t="shared" ca="1" si="8"/>
        <v>-289.4546196416004</v>
      </c>
      <c r="AC35" s="24">
        <f t="shared" ca="1" si="8"/>
        <v>-339.44931979617104</v>
      </c>
      <c r="AD35" s="24">
        <f t="shared" ca="1" si="8"/>
        <v>-118.49741981004081</v>
      </c>
      <c r="AE35" s="24">
        <f t="shared" ca="1" si="8"/>
        <v>-118.4974198216587</v>
      </c>
      <c r="AF35" s="24">
        <f t="shared" ca="1" si="8"/>
        <v>-78.853856570878634</v>
      </c>
      <c r="AG35" s="24">
        <f t="shared" ca="1" si="8"/>
        <v>-78.853856579629792</v>
      </c>
      <c r="AH35" s="24">
        <f t="shared" ca="1" si="8"/>
        <v>-84.721756499578987</v>
      </c>
      <c r="AI35" s="24">
        <f t="shared" ca="1" si="8"/>
        <v>-84.721756526219906</v>
      </c>
      <c r="AJ35" s="24">
        <f t="shared" ca="1" si="8"/>
        <v>15.134443453149288</v>
      </c>
      <c r="AK35" s="24">
        <f t="shared" ca="1" si="8"/>
        <v>15.134443390341403</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-2.5074701989069581E-4</v>
      </c>
      <c r="Q38" s="24">
        <f t="shared" ca="1" si="9"/>
        <v>-4.4757968998965225E-4</v>
      </c>
      <c r="R38" s="24">
        <f t="shared" ca="1" si="9"/>
        <v>-5.4836701997373893E-4</v>
      </c>
      <c r="S38" s="24">
        <f t="shared" ca="1" si="9"/>
        <v>-5.5480305991295609E-4</v>
      </c>
      <c r="T38" s="24">
        <f t="shared" ca="1" si="9"/>
        <v>304.95177375137007</v>
      </c>
      <c r="U38" s="24">
        <f t="shared" ca="1" si="9"/>
        <v>146.8798237577098</v>
      </c>
      <c r="V38" s="24">
        <f t="shared" ca="1" si="9"/>
        <v>146.87982364717982</v>
      </c>
      <c r="W38" s="24">
        <f t="shared" ca="1" si="9"/>
        <v>117.0140607664398</v>
      </c>
      <c r="X38" s="24">
        <f t="shared" ca="1" si="9"/>
        <v>117.01406075810996</v>
      </c>
      <c r="Y38" s="24">
        <f t="shared" ref="Y38:AK40" ca="1" si="10">-SUMIFS(OFFSET(INDIRECT("'"&amp;$E$1 &amp; "_Capacity'!C:C"), 0, Y$1), INDIRECT("'"&amp;$E$1 &amp; "_Capacity'!B:B"),$H38, INDIRECT("'"&amp;$E$1 &amp; "_Capacity'!A:A"),$B$23) +SUMIFS(OFFSET(INDIRECT("'"&amp;$C$1 &amp; "_Capacity'!C:C"), 0, Y$1), INDIRECT("'"&amp;$C$1 &amp; "_Capacity'!B:B"),$H38, INDIRECT("'"&amp;$C$1 &amp; "_Capacity'!A:A"),$B$23)</f>
        <v>25.471900002860139</v>
      </c>
      <c r="Z38" s="24">
        <f t="shared" ca="1" si="10"/>
        <v>25.471899979719865</v>
      </c>
      <c r="AA38" s="24">
        <f t="shared" ca="1" si="10"/>
        <v>495.87312772023051</v>
      </c>
      <c r="AB38" s="24">
        <f t="shared" ca="1" si="10"/>
        <v>495.87312769470054</v>
      </c>
      <c r="AC38" s="24">
        <f t="shared" ca="1" si="10"/>
        <v>265.73727895954016</v>
      </c>
      <c r="AD38" s="24">
        <f t="shared" ca="1" si="10"/>
        <v>31.685781767049775</v>
      </c>
      <c r="AE38" s="24">
        <f t="shared" ca="1" si="10"/>
        <v>31.685781749659782</v>
      </c>
      <c r="AF38" s="24">
        <f t="shared" ca="1" si="10"/>
        <v>-567.40850668933035</v>
      </c>
      <c r="AG38" s="24">
        <f t="shared" ca="1" si="10"/>
        <v>-567.40849055857007</v>
      </c>
      <c r="AH38" s="24">
        <f t="shared" ca="1" si="10"/>
        <v>-546.3437922107687</v>
      </c>
      <c r="AI38" s="24">
        <f t="shared" ca="1" si="10"/>
        <v>-546.3437195848428</v>
      </c>
      <c r="AJ38" s="24">
        <f t="shared" ca="1" si="10"/>
        <v>-515.22261203270045</v>
      </c>
      <c r="AK38" s="24">
        <f t="shared" ca="1" si="10"/>
        <v>-722.10187516209407</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-2.5436090982111637E-4</v>
      </c>
      <c r="Q39" s="24">
        <f t="shared" ca="1" si="9"/>
        <v>2.5088906018436319</v>
      </c>
      <c r="R39" s="24">
        <f t="shared" ca="1" si="9"/>
        <v>135.70918862658073</v>
      </c>
      <c r="S39" s="24">
        <f t="shared" ca="1" si="9"/>
        <v>172.10647103949032</v>
      </c>
      <c r="T39" s="24">
        <f t="shared" ca="1" si="9"/>
        <v>-498.03742493799109</v>
      </c>
      <c r="U39" s="24">
        <f t="shared" ca="1" si="9"/>
        <v>-510.24622494120013</v>
      </c>
      <c r="V39" s="24">
        <f t="shared" ca="1" si="9"/>
        <v>-510.24622494575033</v>
      </c>
      <c r="W39" s="24">
        <f t="shared" ca="1" si="9"/>
        <v>-740.32917760236069</v>
      </c>
      <c r="X39" s="24">
        <f t="shared" ca="1" si="9"/>
        <v>-740.32917762106081</v>
      </c>
      <c r="Y39" s="24">
        <f t="shared" ca="1" si="10"/>
        <v>-314.22747236671967</v>
      </c>
      <c r="Z39" s="24">
        <f t="shared" ca="1" si="10"/>
        <v>-314.22747237167096</v>
      </c>
      <c r="AA39" s="24">
        <f t="shared" ca="1" si="10"/>
        <v>-289.45461962083027</v>
      </c>
      <c r="AB39" s="24">
        <f t="shared" ca="1" si="10"/>
        <v>-289.45461964160131</v>
      </c>
      <c r="AC39" s="24">
        <f t="shared" ca="1" si="10"/>
        <v>-339.44931979617104</v>
      </c>
      <c r="AD39" s="24">
        <f t="shared" ca="1" si="10"/>
        <v>-118.49741981004081</v>
      </c>
      <c r="AE39" s="24">
        <f t="shared" ca="1" si="10"/>
        <v>-118.4974198216587</v>
      </c>
      <c r="AF39" s="24">
        <f t="shared" ca="1" si="10"/>
        <v>-78.853856570878634</v>
      </c>
      <c r="AG39" s="24">
        <f t="shared" ca="1" si="10"/>
        <v>-78.853856579629792</v>
      </c>
      <c r="AH39" s="24">
        <f t="shared" ca="1" si="10"/>
        <v>-84.721756499578987</v>
      </c>
      <c r="AI39" s="24">
        <f t="shared" ca="1" si="10"/>
        <v>-84.721756526219906</v>
      </c>
      <c r="AJ39" s="24">
        <f t="shared" ca="1" si="10"/>
        <v>15.134443453149288</v>
      </c>
      <c r="AK39" s="24">
        <f t="shared" ca="1" si="10"/>
        <v>15.134443390341403</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677.02672999998322</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510.03972000001522</v>
      </c>
      <c r="K47" s="24">
        <f t="shared" ca="1" si="12"/>
        <v>1132.6751700000023</v>
      </c>
      <c r="L47" s="24">
        <f t="shared" ca="1" si="12"/>
        <v>1344.2407491170743</v>
      </c>
      <c r="M47" s="24">
        <f t="shared" ca="1" si="12"/>
        <v>1234.8069700493943</v>
      </c>
      <c r="N47" s="24">
        <f t="shared" ca="1" si="12"/>
        <v>774.06281234823109</v>
      </c>
      <c r="O47" s="24">
        <f t="shared" ca="1" si="12"/>
        <v>1244.3824491676714</v>
      </c>
      <c r="P47" s="24">
        <f t="shared" ca="1" si="12"/>
        <v>730.20720849577629</v>
      </c>
      <c r="Q47" s="24">
        <f t="shared" ca="1" si="12"/>
        <v>-819.77887860297778</v>
      </c>
      <c r="R47" s="24">
        <f t="shared" ca="1" si="12"/>
        <v>-550.79930337273981</v>
      </c>
      <c r="S47" s="24">
        <f t="shared" ca="1" si="12"/>
        <v>103.72316803695139</v>
      </c>
      <c r="T47" s="24">
        <f t="shared" ca="1" si="12"/>
        <v>-89.345079340615484</v>
      </c>
      <c r="U47" s="24">
        <f t="shared" ca="1" si="12"/>
        <v>436.18660590309446</v>
      </c>
      <c r="V47" s="24">
        <f t="shared" ca="1" si="12"/>
        <v>-238.45162616902235</v>
      </c>
      <c r="W47" s="24">
        <f t="shared" ca="1" si="12"/>
        <v>908.26321598348659</v>
      </c>
      <c r="X47" s="24">
        <f t="shared" ca="1" si="12"/>
        <v>1160.610455091075</v>
      </c>
      <c r="Y47" s="24">
        <f t="shared" ca="1" si="12"/>
        <v>798.28040624210189</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980.21849676049533</v>
      </c>
      <c r="AA47" s="24">
        <f t="shared" ca="1" si="13"/>
        <v>839.40957836276357</v>
      </c>
      <c r="AB47" s="24">
        <f t="shared" ca="1" si="13"/>
        <v>1098.6449571710073</v>
      </c>
      <c r="AC47" s="24">
        <f t="shared" ca="1" si="13"/>
        <v>2289.3679637354035</v>
      </c>
      <c r="AD47" s="24">
        <f t="shared" ca="1" si="13"/>
        <v>2432.4382369978011</v>
      </c>
      <c r="AE47" s="24">
        <f t="shared" ca="1" si="13"/>
        <v>1901.5820262699908</v>
      </c>
      <c r="AF47" s="24">
        <f t="shared" ca="1" si="13"/>
        <v>1362.1254596616745</v>
      </c>
      <c r="AG47" s="24">
        <f t="shared" ca="1" si="13"/>
        <v>1286.4974830661204</v>
      </c>
      <c r="AH47" s="24">
        <f t="shared" ca="1" si="13"/>
        <v>1439.0482999999995</v>
      </c>
      <c r="AI47" s="24">
        <f t="shared" ca="1" si="13"/>
        <v>150.11832547092035</v>
      </c>
      <c r="AJ47" s="24">
        <f t="shared" ca="1" si="13"/>
        <v>48.152810215199679</v>
      </c>
      <c r="AK47" s="24">
        <f t="shared" ca="1" si="13"/>
        <v>50.634901901399644</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494.56260000000111</v>
      </c>
      <c r="J48" s="24">
        <f t="shared" ca="1" si="14"/>
        <v>310.31190000000424</v>
      </c>
      <c r="K48" s="24">
        <f t="shared" ca="1" si="14"/>
        <v>670.75349999999889</v>
      </c>
      <c r="L48" s="24">
        <f t="shared" ca="1" si="14"/>
        <v>1140.6024824278084</v>
      </c>
      <c r="M48" s="24">
        <f t="shared" ca="1" si="14"/>
        <v>1438.8325454519763</v>
      </c>
      <c r="N48" s="24">
        <f t="shared" ca="1" si="14"/>
        <v>1895.2522891976005</v>
      </c>
      <c r="O48" s="24">
        <f t="shared" ca="1" si="14"/>
        <v>-8.6774008869999995E-3</v>
      </c>
      <c r="P48" s="24">
        <f t="shared" ca="1" si="14"/>
        <v>-6.2041566829999966E-3</v>
      </c>
      <c r="Q48" s="24">
        <f t="shared" ca="1" si="14"/>
        <v>-5.7803797409999996E-3</v>
      </c>
      <c r="R48" s="24">
        <f t="shared" ca="1" si="14"/>
        <v>-5.8381202029999905E-3</v>
      </c>
      <c r="S48" s="24">
        <f t="shared" ca="1" si="12"/>
        <v>-5.4137424259999992E-3</v>
      </c>
      <c r="T48" s="24">
        <f t="shared" ca="1" si="12"/>
        <v>-5.4537670860000005E-3</v>
      </c>
      <c r="U48" s="24">
        <f t="shared" ca="1" si="12"/>
        <v>-5.7416600859999979E-3</v>
      </c>
      <c r="V48" s="24">
        <f t="shared" ca="1" si="12"/>
        <v>-5.3242351020000023E-3</v>
      </c>
      <c r="W48" s="24">
        <f t="shared" ca="1" si="12"/>
        <v>-5.2559112670000005E-3</v>
      </c>
      <c r="X48" s="24">
        <f t="shared" ca="1" si="12"/>
        <v>-4.2421741010000005E-3</v>
      </c>
      <c r="Y48" s="24">
        <f t="shared" ca="1" si="12"/>
        <v>-2.5129447039999994E-3</v>
      </c>
      <c r="Z48" s="24">
        <f t="shared" ca="1" si="13"/>
        <v>-2.7332742720000002E-3</v>
      </c>
      <c r="AA48" s="24">
        <f t="shared" ca="1" si="13"/>
        <v>-2.3125679119999896E-3</v>
      </c>
      <c r="AB48" s="24">
        <f t="shared" ca="1" si="13"/>
        <v>-2.02459274699999E-3</v>
      </c>
      <c r="AC48" s="24">
        <f t="shared" ca="1" si="13"/>
        <v>-2.5169016739999997E-3</v>
      </c>
      <c r="AD48" s="24">
        <f t="shared" ca="1" si="13"/>
        <v>-2.7862319229999986E-3</v>
      </c>
      <c r="AE48" s="24">
        <f t="shared" ca="1" si="13"/>
        <v>-2.9266099099999991E-3</v>
      </c>
      <c r="AF48" s="24">
        <f t="shared" ca="1" si="13"/>
        <v>-2.6952761499999993E-3</v>
      </c>
      <c r="AG48" s="24">
        <f t="shared" ca="1" si="13"/>
        <v>-1.0959924830000001E-3</v>
      </c>
      <c r="AH48" s="24">
        <f t="shared" ca="1" si="13"/>
        <v>-1.2320049260000003E-3</v>
      </c>
      <c r="AI48" s="24">
        <f t="shared" ca="1" si="13"/>
        <v>-2.5301463599999976E-4</v>
      </c>
      <c r="AJ48" s="24">
        <f t="shared" ca="1" si="13"/>
        <v>0</v>
      </c>
      <c r="AK48" s="24">
        <f t="shared" ca="1" si="13"/>
        <v>0</v>
      </c>
    </row>
    <row r="49" spans="8:37" x14ac:dyDescent="0.35">
      <c r="H49" s="20" t="s">
        <v>20</v>
      </c>
      <c r="I49" s="24">
        <f t="shared" ca="1" si="14"/>
        <v>-6.7299283273314359E-5</v>
      </c>
      <c r="J49" s="24">
        <f t="shared" ca="1" si="14"/>
        <v>-6.7636556195793673E-5</v>
      </c>
      <c r="K49" s="24">
        <f t="shared" ca="1" si="14"/>
        <v>18.332819486799281</v>
      </c>
      <c r="L49" s="24">
        <f t="shared" ca="1" si="14"/>
        <v>2.4370581919401957</v>
      </c>
      <c r="M49" s="24">
        <f t="shared" ca="1" si="14"/>
        <v>129.44503850048841</v>
      </c>
      <c r="N49" s="24">
        <f t="shared" ca="1" si="14"/>
        <v>-108.45743726420596</v>
      </c>
      <c r="O49" s="24">
        <f t="shared" ca="1" si="14"/>
        <v>-593.10687014346786</v>
      </c>
      <c r="P49" s="24">
        <f t="shared" ca="1" si="14"/>
        <v>-658.37330724873073</v>
      </c>
      <c r="Q49" s="24">
        <f t="shared" ca="1" si="14"/>
        <v>-790.42943264831229</v>
      </c>
      <c r="R49" s="24">
        <f t="shared" ca="1" si="14"/>
        <v>-853.46367985815323</v>
      </c>
      <c r="S49" s="24">
        <f t="shared" ca="1" si="12"/>
        <v>-594.45296074772159</v>
      </c>
      <c r="T49" s="24">
        <f t="shared" ca="1" si="12"/>
        <v>-208.17618873893935</v>
      </c>
      <c r="U49" s="24">
        <f t="shared" ca="1" si="12"/>
        <v>-203.42650504622179</v>
      </c>
      <c r="V49" s="24">
        <f t="shared" ca="1" si="12"/>
        <v>-274.07251517219265</v>
      </c>
      <c r="W49" s="24">
        <f t="shared" ca="1" si="12"/>
        <v>-865.47592417822125</v>
      </c>
      <c r="X49" s="24">
        <f t="shared" ca="1" si="12"/>
        <v>-489.55459666882598</v>
      </c>
      <c r="Y49" s="24">
        <f t="shared" ca="1" si="12"/>
        <v>-289.78695309833802</v>
      </c>
      <c r="Z49" s="24">
        <f t="shared" ca="1" si="13"/>
        <v>-220.07611653059939</v>
      </c>
      <c r="AA49" s="24">
        <f t="shared" ca="1" si="13"/>
        <v>-214.80500362215844</v>
      </c>
      <c r="AB49" s="24">
        <f t="shared" ca="1" si="13"/>
        <v>-96.124848535356705</v>
      </c>
      <c r="AC49" s="24">
        <f t="shared" ca="1" si="13"/>
        <v>-146.87014154680992</v>
      </c>
      <c r="AD49" s="24">
        <f t="shared" ca="1" si="13"/>
        <v>-301.15574757978175</v>
      </c>
      <c r="AE49" s="24">
        <f t="shared" ca="1" si="13"/>
        <v>-129.56772934646006</v>
      </c>
      <c r="AF49" s="24">
        <f t="shared" ca="1" si="13"/>
        <v>-54.481703723907685</v>
      </c>
      <c r="AG49" s="24">
        <f t="shared" ca="1" si="13"/>
        <v>-18.669293698078945</v>
      </c>
      <c r="AH49" s="24">
        <f t="shared" ca="1" si="13"/>
        <v>-4.6063215199865226E-4</v>
      </c>
      <c r="AI49" s="24">
        <f t="shared" ca="1" si="13"/>
        <v>-4.5603220098655584E-4</v>
      </c>
      <c r="AJ49" s="24">
        <f t="shared" ca="1" si="13"/>
        <v>-4.4551692008099053E-4</v>
      </c>
      <c r="AK49" s="24">
        <f t="shared" ca="1" si="13"/>
        <v>-7.1090838491727482E-4</v>
      </c>
    </row>
    <row r="50" spans="8:37" x14ac:dyDescent="0.35">
      <c r="H50" s="20" t="s">
        <v>32</v>
      </c>
      <c r="I50" s="24">
        <f t="shared" ca="1" si="14"/>
        <v>2.1162160000001222</v>
      </c>
      <c r="J50" s="24">
        <f t="shared" ca="1" si="14"/>
        <v>0.97018890000003921</v>
      </c>
      <c r="K50" s="24">
        <f t="shared" ca="1" si="14"/>
        <v>2.2511000000000649</v>
      </c>
      <c r="L50" s="24">
        <f t="shared" ca="1" si="14"/>
        <v>-32.742216000001008</v>
      </c>
      <c r="M50" s="24">
        <f t="shared" ca="1" si="14"/>
        <v>-16.631302000000119</v>
      </c>
      <c r="N50" s="24">
        <f t="shared" ca="1" si="14"/>
        <v>-22.145396000000005</v>
      </c>
      <c r="O50" s="24">
        <f t="shared" ca="1" si="14"/>
        <v>-60.028404999999964</v>
      </c>
      <c r="P50" s="24">
        <f t="shared" ca="1" si="14"/>
        <v>-93.079925999998977</v>
      </c>
      <c r="Q50" s="24">
        <f t="shared" ca="1" si="14"/>
        <v>-55.558303999999993</v>
      </c>
      <c r="R50" s="24">
        <f t="shared" ca="1" si="14"/>
        <v>-149.93077100000011</v>
      </c>
      <c r="S50" s="24">
        <f t="shared" ca="1" si="12"/>
        <v>-465.50376999999895</v>
      </c>
      <c r="T50" s="24">
        <f t="shared" ca="1" si="12"/>
        <v>-731.87038000000007</v>
      </c>
      <c r="U50" s="24">
        <f t="shared" ca="1" si="12"/>
        <v>-693.45926999999995</v>
      </c>
      <c r="V50" s="24">
        <f t="shared" ca="1" si="12"/>
        <v>-711.61972999999989</v>
      </c>
      <c r="W50" s="24">
        <f t="shared" ca="1" si="12"/>
        <v>-250.28931</v>
      </c>
      <c r="X50" s="24">
        <f t="shared" ca="1" si="12"/>
        <v>-146.18194999999997</v>
      </c>
      <c r="Y50" s="24">
        <f t="shared" ca="1" si="12"/>
        <v>-229.52820999999892</v>
      </c>
      <c r="Z50" s="24">
        <f t="shared" ca="1" si="13"/>
        <v>-574.31686000000002</v>
      </c>
      <c r="AA50" s="24">
        <f t="shared" ca="1" si="13"/>
        <v>-8.5899400000000128</v>
      </c>
      <c r="AB50" s="24">
        <f t="shared" ca="1" si="13"/>
        <v>-8.129950000000008</v>
      </c>
      <c r="AC50" s="24">
        <f t="shared" ca="1" si="13"/>
        <v>-6.4094499999999925</v>
      </c>
      <c r="AD50" s="24">
        <f t="shared" ca="1" si="13"/>
        <v>-25.512670000000981</v>
      </c>
      <c r="AE50" s="24">
        <f t="shared" ca="1" si="13"/>
        <v>-7.7657600000000002</v>
      </c>
      <c r="AF50" s="24">
        <f t="shared" ca="1" si="13"/>
        <v>-8.0310000000000059</v>
      </c>
      <c r="AG50" s="24">
        <f t="shared" ca="1" si="13"/>
        <v>-7.2407699999999977</v>
      </c>
      <c r="AH50" s="24">
        <f t="shared" ca="1" si="13"/>
        <v>0</v>
      </c>
      <c r="AI50" s="24">
        <f t="shared" ca="1" si="13"/>
        <v>0</v>
      </c>
      <c r="AJ50" s="24">
        <f t="shared" ca="1" si="13"/>
        <v>0</v>
      </c>
      <c r="AK50" s="24">
        <f t="shared" ca="1" si="13"/>
        <v>0</v>
      </c>
    </row>
    <row r="51" spans="8:37" x14ac:dyDescent="0.35">
      <c r="H51" s="20" t="s">
        <v>66</v>
      </c>
      <c r="I51" s="24">
        <f t="shared" ca="1" si="14"/>
        <v>2.0013420954391137</v>
      </c>
      <c r="J51" s="24">
        <f t="shared" ca="1" si="14"/>
        <v>1.04267738033586</v>
      </c>
      <c r="K51" s="24">
        <f t="shared" ca="1" si="14"/>
        <v>5.9888888933902109</v>
      </c>
      <c r="L51" s="24">
        <f t="shared" ca="1" si="14"/>
        <v>-57.677759938528595</v>
      </c>
      <c r="M51" s="24">
        <f t="shared" ca="1" si="14"/>
        <v>-25.826806626143309</v>
      </c>
      <c r="N51" s="24">
        <f t="shared" ca="1" si="14"/>
        <v>-26.558284870081479</v>
      </c>
      <c r="O51" s="24">
        <f t="shared" ca="1" si="14"/>
        <v>-63.666531808416153</v>
      </c>
      <c r="P51" s="24">
        <f t="shared" ca="1" si="14"/>
        <v>-105.11023184140225</v>
      </c>
      <c r="Q51" s="24">
        <f t="shared" ca="1" si="14"/>
        <v>-30.858779672494464</v>
      </c>
      <c r="R51" s="24">
        <f t="shared" ca="1" si="14"/>
        <v>-178.91390561770427</v>
      </c>
      <c r="S51" s="24">
        <f t="shared" ca="1" si="12"/>
        <v>-296.64920458434739</v>
      </c>
      <c r="T51" s="24">
        <f t="shared" ca="1" si="12"/>
        <v>-457.76449824585279</v>
      </c>
      <c r="U51" s="24">
        <f t="shared" ca="1" si="12"/>
        <v>-329.62669176329155</v>
      </c>
      <c r="V51" s="24">
        <f t="shared" ca="1" si="12"/>
        <v>-726.05880246724701</v>
      </c>
      <c r="W51" s="24">
        <f t="shared" ca="1" si="12"/>
        <v>-732.45080084901224</v>
      </c>
      <c r="X51" s="24">
        <f t="shared" ca="1" si="12"/>
        <v>-789.22603117168705</v>
      </c>
      <c r="Y51" s="24">
        <f t="shared" ca="1" si="12"/>
        <v>-1345.578294903069</v>
      </c>
      <c r="Z51" s="24">
        <f t="shared" ca="1" si="13"/>
        <v>-1942.6846379263243</v>
      </c>
      <c r="AA51" s="24">
        <f t="shared" ca="1" si="13"/>
        <v>-2323.0478945074183</v>
      </c>
      <c r="AB51" s="24">
        <f t="shared" ca="1" si="13"/>
        <v>-1890.1005713675713</v>
      </c>
      <c r="AC51" s="24">
        <f t="shared" ca="1" si="13"/>
        <v>-2424.5805231268487</v>
      </c>
      <c r="AD51" s="24">
        <f t="shared" ca="1" si="13"/>
        <v>-3977.1786234895935</v>
      </c>
      <c r="AE51" s="24">
        <f t="shared" ca="1" si="13"/>
        <v>-2859.0788540805534</v>
      </c>
      <c r="AF51" s="24">
        <f t="shared" ca="1" si="13"/>
        <v>-2367.2517634751885</v>
      </c>
      <c r="AG51" s="24">
        <f t="shared" ca="1" si="13"/>
        <v>-2408.8534103858001</v>
      </c>
      <c r="AH51" s="24">
        <f t="shared" ca="1" si="13"/>
        <v>-2349.6710348575834</v>
      </c>
      <c r="AI51" s="24">
        <f t="shared" ca="1" si="13"/>
        <v>-2385.4496890205064</v>
      </c>
      <c r="AJ51" s="24">
        <f t="shared" ca="1" si="13"/>
        <v>-1921.962324412485</v>
      </c>
      <c r="AK51" s="24">
        <f t="shared" ca="1" si="13"/>
        <v>-2525.4236958352813</v>
      </c>
    </row>
    <row r="52" spans="8:37" x14ac:dyDescent="0.35">
      <c r="H52" s="20" t="s">
        <v>65</v>
      </c>
      <c r="I52" s="24">
        <f t="shared" ca="1" si="14"/>
        <v>-1.9602040000008856</v>
      </c>
      <c r="J52" s="24">
        <f t="shared" ca="1" si="14"/>
        <v>273.0100130000028</v>
      </c>
      <c r="K52" s="24">
        <f t="shared" ca="1" si="14"/>
        <v>-403.52424400000382</v>
      </c>
      <c r="L52" s="24">
        <f t="shared" ca="1" si="14"/>
        <v>-461.78664499999832</v>
      </c>
      <c r="M52" s="24">
        <f t="shared" ca="1" si="14"/>
        <v>-1195.7944000000025</v>
      </c>
      <c r="N52" s="24">
        <f t="shared" ca="1" si="14"/>
        <v>-1353.1603930000019</v>
      </c>
      <c r="O52" s="24">
        <f t="shared" ca="1" si="14"/>
        <v>854.1711890000006</v>
      </c>
      <c r="P52" s="24">
        <f t="shared" ca="1" si="14"/>
        <v>1043.7024320000019</v>
      </c>
      <c r="Q52" s="24">
        <f t="shared" ca="1" si="14"/>
        <v>454.61801399999968</v>
      </c>
      <c r="R52" s="24">
        <f t="shared" ca="1" si="14"/>
        <v>493.32996799999637</v>
      </c>
      <c r="S52" s="24">
        <f t="shared" ca="1" si="12"/>
        <v>1808.1738110000024</v>
      </c>
      <c r="T52" s="24">
        <f t="shared" ca="1" si="12"/>
        <v>1438.1069809999972</v>
      </c>
      <c r="U52" s="24">
        <f t="shared" ca="1" si="12"/>
        <v>2690.0057469999992</v>
      </c>
      <c r="V52" s="24">
        <f t="shared" ca="1" si="12"/>
        <v>2989.0143223699997</v>
      </c>
      <c r="W52" s="24">
        <f t="shared" ca="1" si="12"/>
        <v>2905.8998550999986</v>
      </c>
      <c r="X52" s="24">
        <f t="shared" ca="1" si="12"/>
        <v>3396.0145164000023</v>
      </c>
      <c r="Y52" s="24">
        <f t="shared" ca="1" si="12"/>
        <v>3838.9576930000003</v>
      </c>
      <c r="Z52" s="24">
        <f t="shared" ca="1" si="13"/>
        <v>3997.0041151999885</v>
      </c>
      <c r="AA52" s="24">
        <f t="shared" ca="1" si="13"/>
        <v>3112.5990198000018</v>
      </c>
      <c r="AB52" s="24">
        <f t="shared" ca="1" si="13"/>
        <v>3493.7010193999959</v>
      </c>
      <c r="AC52" s="24">
        <f t="shared" ca="1" si="13"/>
        <v>3097.9484560000019</v>
      </c>
      <c r="AD52" s="24">
        <f t="shared" ca="1" si="13"/>
        <v>3840.1805918999999</v>
      </c>
      <c r="AE52" s="24">
        <f t="shared" ca="1" si="13"/>
        <v>4097.4268280000106</v>
      </c>
      <c r="AF52" s="24">
        <f t="shared" ca="1" si="13"/>
        <v>3743.5826042000044</v>
      </c>
      <c r="AG52" s="24">
        <f t="shared" ca="1" si="13"/>
        <v>4685.8044894000031</v>
      </c>
      <c r="AH52" s="24">
        <f t="shared" ca="1" si="13"/>
        <v>4151.1291629999978</v>
      </c>
      <c r="AI52" s="24">
        <f t="shared" ca="1" si="13"/>
        <v>3966.5841196999991</v>
      </c>
      <c r="AJ52" s="24">
        <f t="shared" ca="1" si="13"/>
        <v>3050.9019290000015</v>
      </c>
      <c r="AK52" s="24">
        <f t="shared" ca="1" si="13"/>
        <v>3299.815972000004</v>
      </c>
    </row>
    <row r="53" spans="8:37" x14ac:dyDescent="0.35">
      <c r="H53" s="20" t="s">
        <v>69</v>
      </c>
      <c r="I53" s="24">
        <f t="shared" ca="1" si="14"/>
        <v>-1160.1880552903676</v>
      </c>
      <c r="J53" s="24">
        <f t="shared" ca="1" si="14"/>
        <v>-1102.0998233196369</v>
      </c>
      <c r="K53" s="24">
        <f t="shared" ca="1" si="14"/>
        <v>-1414.7715530143614</v>
      </c>
      <c r="L53" s="24">
        <f t="shared" ca="1" si="14"/>
        <v>-1908.9391802093305</v>
      </c>
      <c r="M53" s="24">
        <f t="shared" ca="1" si="14"/>
        <v>-2283.175338739049</v>
      </c>
      <c r="N53" s="24">
        <f t="shared" ca="1" si="14"/>
        <v>-1950.1428393185779</v>
      </c>
      <c r="O53" s="24">
        <f t="shared" ca="1" si="14"/>
        <v>-2819.9583775239298</v>
      </c>
      <c r="P53" s="24">
        <f t="shared" ca="1" si="14"/>
        <v>-2247.6009090418956</v>
      </c>
      <c r="Q53" s="24">
        <f t="shared" ca="1" si="14"/>
        <v>-324.95040182424418</v>
      </c>
      <c r="R53" s="24">
        <f t="shared" ca="1" si="14"/>
        <v>49.76503247632354</v>
      </c>
      <c r="S53" s="24">
        <f t="shared" ca="1" si="12"/>
        <v>-1895.7222427249508</v>
      </c>
      <c r="T53" s="24">
        <f t="shared" ca="1" si="12"/>
        <v>-556.51121492306993</v>
      </c>
      <c r="U53" s="24">
        <f t="shared" ca="1" si="12"/>
        <v>-680.9885552595515</v>
      </c>
      <c r="V53" s="24">
        <f t="shared" ca="1" si="12"/>
        <v>434.73899315299059</v>
      </c>
      <c r="W53" s="24">
        <f t="shared" ca="1" si="12"/>
        <v>-363.90095004260365</v>
      </c>
      <c r="X53" s="24">
        <f t="shared" ca="1" si="12"/>
        <v>-2091.8700900452241</v>
      </c>
      <c r="Y53" s="24">
        <f t="shared" ca="1" si="12"/>
        <v>-363.40611845112289</v>
      </c>
      <c r="Z53" s="24">
        <f t="shared" ca="1" si="13"/>
        <v>262.28482188028283</v>
      </c>
      <c r="AA53" s="24">
        <f t="shared" ca="1" si="13"/>
        <v>-401.25862261226575</v>
      </c>
      <c r="AB53" s="24">
        <f t="shared" ca="1" si="13"/>
        <v>-1321.1454188050557</v>
      </c>
      <c r="AC53" s="24">
        <f t="shared" ca="1" si="13"/>
        <v>-788.43148232632666</v>
      </c>
      <c r="AD53" s="24">
        <f t="shared" ca="1" si="13"/>
        <v>-149.98763792219688</v>
      </c>
      <c r="AE53" s="24">
        <f t="shared" ca="1" si="13"/>
        <v>330.49505363806384</v>
      </c>
      <c r="AF53" s="24">
        <f t="shared" ca="1" si="13"/>
        <v>861.05666400797782</v>
      </c>
      <c r="AG53" s="24">
        <f t="shared" ca="1" si="13"/>
        <v>551.57037194445729</v>
      </c>
      <c r="AH53" s="24">
        <f t="shared" ca="1" si="13"/>
        <v>487.84080186171923</v>
      </c>
      <c r="AI53" s="24">
        <f t="shared" ca="1" si="13"/>
        <v>1692.9251313029381</v>
      </c>
      <c r="AJ53" s="24">
        <f t="shared" ca="1" si="13"/>
        <v>2183.0309104944172</v>
      </c>
      <c r="AK53" s="24">
        <f t="shared" ca="1" si="13"/>
        <v>1330.6197627576475</v>
      </c>
    </row>
    <row r="54" spans="8:37" x14ac:dyDescent="0.35">
      <c r="H54" s="20" t="s">
        <v>68</v>
      </c>
      <c r="I54" s="24">
        <f t="shared" ca="1" si="14"/>
        <v>1.312707003307878E-3</v>
      </c>
      <c r="J54" s="24">
        <f t="shared" ca="1" si="14"/>
        <v>2.8468068194342777E-5</v>
      </c>
      <c r="K54" s="24">
        <f t="shared" ca="1" si="14"/>
        <v>-3.8800907674121845</v>
      </c>
      <c r="L54" s="24">
        <f t="shared" ca="1" si="14"/>
        <v>-9.4856143252400216E-2</v>
      </c>
      <c r="M54" s="24">
        <f t="shared" ca="1" si="14"/>
        <v>677.61710472601044</v>
      </c>
      <c r="N54" s="24">
        <f t="shared" ca="1" si="14"/>
        <v>727.02436849674632</v>
      </c>
      <c r="O54" s="24">
        <f t="shared" ca="1" si="14"/>
        <v>934.55933671364619</v>
      </c>
      <c r="P54" s="24">
        <f t="shared" ca="1" si="14"/>
        <v>700.59903658457915</v>
      </c>
      <c r="Q54" s="24">
        <f t="shared" ca="1" si="14"/>
        <v>834.87650261451199</v>
      </c>
      <c r="R54" s="24">
        <f t="shared" ca="1" si="14"/>
        <v>482.04079817278398</v>
      </c>
      <c r="S54" s="24">
        <f t="shared" ca="1" si="12"/>
        <v>883.06673974014848</v>
      </c>
      <c r="T54" s="24">
        <f t="shared" ca="1" si="12"/>
        <v>129.67736422056623</v>
      </c>
      <c r="U54" s="24">
        <f t="shared" ca="1" si="12"/>
        <v>-1612.4666946114739</v>
      </c>
      <c r="V54" s="24">
        <f t="shared" ca="1" si="12"/>
        <v>-1774.0023948165326</v>
      </c>
      <c r="W54" s="24">
        <f t="shared" ca="1" si="12"/>
        <v>-2077.0004639809413</v>
      </c>
      <c r="X54" s="24">
        <f t="shared" ca="1" si="12"/>
        <v>-1632.9060277806493</v>
      </c>
      <c r="Y54" s="24">
        <f t="shared" ca="1" si="12"/>
        <v>-2445.1400275582928</v>
      </c>
      <c r="Z54" s="24">
        <f t="shared" ca="1" si="13"/>
        <v>-2088.6931896882234</v>
      </c>
      <c r="AA54" s="24">
        <f t="shared" ca="1" si="13"/>
        <v>-817.54919585106109</v>
      </c>
      <c r="AB54" s="24">
        <f t="shared" ca="1" si="13"/>
        <v>-1146.186855839449</v>
      </c>
      <c r="AC54" s="24">
        <f t="shared" ca="1" si="13"/>
        <v>-1871.5666911885346</v>
      </c>
      <c r="AD54" s="24">
        <f t="shared" ca="1" si="13"/>
        <v>-1351.1376959011686</v>
      </c>
      <c r="AE54" s="24">
        <f t="shared" ca="1" si="13"/>
        <v>-3202.1213736745412</v>
      </c>
      <c r="AF54" s="24">
        <f t="shared" ca="1" si="13"/>
        <v>-3359.8079909151857</v>
      </c>
      <c r="AG54" s="24">
        <f t="shared" ca="1" si="13"/>
        <v>-3675.7561978388403</v>
      </c>
      <c r="AH54" s="24">
        <f t="shared" ca="1" si="13"/>
        <v>-3444.381795606736</v>
      </c>
      <c r="AI54" s="24">
        <f t="shared" ca="1" si="13"/>
        <v>-2980.0193743946438</v>
      </c>
      <c r="AJ54" s="24">
        <f t="shared" ca="1" si="13"/>
        <v>-2958.0200273552327</v>
      </c>
      <c r="AK54" s="24">
        <f t="shared" ca="1" si="13"/>
        <v>-1860.3752261240734</v>
      </c>
    </row>
    <row r="55" spans="8:37" x14ac:dyDescent="0.35">
      <c r="H55" s="20" t="s">
        <v>36</v>
      </c>
      <c r="I55" s="24">
        <f t="shared" ca="1" si="14"/>
        <v>-1.0572143416043787</v>
      </c>
      <c r="J55" s="24">
        <f t="shared" ca="1" si="14"/>
        <v>-3.022625530789611</v>
      </c>
      <c r="K55" s="24">
        <f t="shared" ca="1" si="14"/>
        <v>-2.0946839467152643</v>
      </c>
      <c r="L55" s="24">
        <f t="shared" ca="1" si="14"/>
        <v>5.9366789494558816</v>
      </c>
      <c r="M55" s="24">
        <f t="shared" ca="1" si="14"/>
        <v>-1.9189668715201265</v>
      </c>
      <c r="N55" s="24">
        <f t="shared" ca="1" si="14"/>
        <v>-2.0077658691853344</v>
      </c>
      <c r="O55" s="24">
        <f t="shared" ca="1" si="14"/>
        <v>3.5618903607118568</v>
      </c>
      <c r="P55" s="24">
        <f t="shared" ca="1" si="14"/>
        <v>-0.61326753211693585</v>
      </c>
      <c r="Q55" s="24">
        <f t="shared" ca="1" si="14"/>
        <v>-10.663974564078217</v>
      </c>
      <c r="R55" s="24">
        <f t="shared" ca="1" si="14"/>
        <v>-3.0907893552789574</v>
      </c>
      <c r="S55" s="24">
        <f t="shared" ca="1" si="12"/>
        <v>3.5930212736540739</v>
      </c>
      <c r="T55" s="24">
        <f t="shared" ca="1" si="12"/>
        <v>408.55643314488589</v>
      </c>
      <c r="U55" s="24">
        <f t="shared" ca="1" si="12"/>
        <v>198.86146786976985</v>
      </c>
      <c r="V55" s="24">
        <f t="shared" ca="1" si="12"/>
        <v>193.8895032638502</v>
      </c>
      <c r="W55" s="24">
        <f t="shared" ca="1" si="12"/>
        <v>160.81647092037088</v>
      </c>
      <c r="X55" s="24">
        <f t="shared" ca="1" si="12"/>
        <v>163.82033888563114</v>
      </c>
      <c r="Y55" s="24">
        <f t="shared" ca="1" si="12"/>
        <v>47.222175200014135</v>
      </c>
      <c r="Z55" s="24">
        <f t="shared" ca="1" si="13"/>
        <v>35.364869332903936</v>
      </c>
      <c r="AA55" s="24">
        <f t="shared" ca="1" si="13"/>
        <v>638.47276253841983</v>
      </c>
      <c r="AB55" s="24">
        <f t="shared" ca="1" si="13"/>
        <v>634.36829901757983</v>
      </c>
      <c r="AC55" s="24">
        <f t="shared" ca="1" si="13"/>
        <v>366.13338711101005</v>
      </c>
      <c r="AD55" s="24">
        <f t="shared" ca="1" si="13"/>
        <v>74.115396166365827</v>
      </c>
      <c r="AE55" s="24">
        <f t="shared" ca="1" si="13"/>
        <v>60.915009098780502</v>
      </c>
      <c r="AF55" s="24">
        <f t="shared" ca="1" si="13"/>
        <v>-1119.3623529328906</v>
      </c>
      <c r="AG55" s="24">
        <f t="shared" ca="1" si="13"/>
        <v>-1067.7433417520078</v>
      </c>
      <c r="AH55" s="24">
        <f t="shared" ca="1" si="13"/>
        <v>-980.26597030167068</v>
      </c>
      <c r="AI55" s="24">
        <f t="shared" ca="1" si="13"/>
        <v>-920.79370452764852</v>
      </c>
      <c r="AJ55" s="24">
        <f t="shared" ca="1" si="13"/>
        <v>-920.13320331558043</v>
      </c>
      <c r="AK55" s="24">
        <f t="shared" ca="1" si="13"/>
        <v>-1081.0014705674494</v>
      </c>
    </row>
    <row r="56" spans="8:37" x14ac:dyDescent="0.35">
      <c r="H56" s="20" t="s">
        <v>73</v>
      </c>
      <c r="I56" s="24">
        <f t="shared" ca="1" si="14"/>
        <v>-12.04120300000011</v>
      </c>
      <c r="J56" s="24">
        <f t="shared" ca="1" si="14"/>
        <v>-8.5478130000009855</v>
      </c>
      <c r="K56" s="24">
        <f t="shared" ca="1" si="14"/>
        <v>-17.255701621130811</v>
      </c>
      <c r="L56" s="24">
        <f t="shared" ca="1" si="14"/>
        <v>48.804626645781809</v>
      </c>
      <c r="M56" s="24">
        <f t="shared" ca="1" si="14"/>
        <v>123.99878053565135</v>
      </c>
      <c r="N56" s="24">
        <f t="shared" ca="1" si="14"/>
        <v>241.73328410797967</v>
      </c>
      <c r="O56" s="24">
        <f t="shared" ca="1" si="14"/>
        <v>-222.99834531148917</v>
      </c>
      <c r="P56" s="24">
        <f t="shared" ca="1" si="14"/>
        <v>-371.67194427495724</v>
      </c>
      <c r="Q56" s="24">
        <f t="shared" ca="1" si="14"/>
        <v>-762.99965474053533</v>
      </c>
      <c r="R56" s="24">
        <f t="shared" ca="1" si="14"/>
        <v>-233.66768607407539</v>
      </c>
      <c r="S56" s="24">
        <f t="shared" ca="1" si="12"/>
        <v>-91.087099334490631</v>
      </c>
      <c r="T56" s="24">
        <f t="shared" ca="1" si="12"/>
        <v>-1214.0725201059304</v>
      </c>
      <c r="U56" s="24">
        <f t="shared" ca="1" si="12"/>
        <v>-1364.3027775625123</v>
      </c>
      <c r="V56" s="24">
        <f t="shared" ca="1" si="12"/>
        <v>-1245.1655581151317</v>
      </c>
      <c r="W56" s="24">
        <f t="shared" ca="1" si="12"/>
        <v>-1593.0286328239799</v>
      </c>
      <c r="X56" s="24">
        <f t="shared" ca="1" si="12"/>
        <v>-1732.2951154600723</v>
      </c>
      <c r="Y56" s="24">
        <f t="shared" ca="1" si="12"/>
        <v>-701.63677995860417</v>
      </c>
      <c r="Z56" s="24">
        <f t="shared" ca="1" si="13"/>
        <v>-241.12856476277739</v>
      </c>
      <c r="AA56" s="24">
        <f t="shared" ca="1" si="13"/>
        <v>-602.32702509553565</v>
      </c>
      <c r="AB56" s="24">
        <f t="shared" ca="1" si="13"/>
        <v>-825.22310784968067</v>
      </c>
      <c r="AC56" s="24">
        <f t="shared" ca="1" si="13"/>
        <v>-650.96555833137973</v>
      </c>
      <c r="AD56" s="24">
        <f t="shared" ca="1" si="13"/>
        <v>85.940872687318915</v>
      </c>
      <c r="AE56" s="24">
        <f t="shared" ca="1" si="13"/>
        <v>-147.04588948761375</v>
      </c>
      <c r="AF56" s="24">
        <f t="shared" ca="1" si="13"/>
        <v>380.16457219208678</v>
      </c>
      <c r="AG56" s="24">
        <f t="shared" ca="1" si="13"/>
        <v>511.41436219638854</v>
      </c>
      <c r="AH56" s="24">
        <f t="shared" ca="1" si="13"/>
        <v>426.52244203914597</v>
      </c>
      <c r="AI56" s="24">
        <f t="shared" ca="1" si="13"/>
        <v>625.21567471270828</v>
      </c>
      <c r="AJ56" s="24">
        <f t="shared" ca="1" si="13"/>
        <v>687.69653844734785</v>
      </c>
      <c r="AK56" s="24">
        <f t="shared" ca="1" si="13"/>
        <v>830.8274363919918</v>
      </c>
    </row>
    <row r="57" spans="8:37" x14ac:dyDescent="0.35">
      <c r="H57" s="20" t="s">
        <v>56</v>
      </c>
      <c r="I57" s="24">
        <f t="shared" ca="1" si="14"/>
        <v>8.7819669999049665E-3</v>
      </c>
      <c r="J57" s="24">
        <f t="shared" ca="1" si="14"/>
        <v>-15.961079369999908</v>
      </c>
      <c r="K57" s="24">
        <f t="shared" ca="1" si="14"/>
        <v>-2.7421474999999873</v>
      </c>
      <c r="L57" s="24">
        <f t="shared" ca="1" si="14"/>
        <v>9.1813617000000249</v>
      </c>
      <c r="M57" s="24">
        <f t="shared" ca="1" si="14"/>
        <v>-1.7579351299987138</v>
      </c>
      <c r="N57" s="24">
        <f t="shared" ca="1" si="14"/>
        <v>-5.7221190000000206</v>
      </c>
      <c r="O57" s="24">
        <f t="shared" ca="1" si="14"/>
        <v>-2.9259179000021049</v>
      </c>
      <c r="P57" s="24">
        <f t="shared" ca="1" si="14"/>
        <v>-1.9706712999995943</v>
      </c>
      <c r="Q57" s="24">
        <f t="shared" ca="1" si="14"/>
        <v>-23.05877780000128</v>
      </c>
      <c r="R57" s="24">
        <f t="shared" ca="1" si="14"/>
        <v>-6.843222699999842</v>
      </c>
      <c r="S57" s="24">
        <f t="shared" ca="1" si="12"/>
        <v>-17.739681000001838</v>
      </c>
      <c r="T57" s="24">
        <f t="shared" ca="1" si="12"/>
        <v>8.4020319999990534</v>
      </c>
      <c r="U57" s="24">
        <f t="shared" ca="1" si="12"/>
        <v>21.030505700000504</v>
      </c>
      <c r="V57" s="24">
        <f t="shared" ca="1" si="12"/>
        <v>-8.4928320000017266</v>
      </c>
      <c r="W57" s="24">
        <f t="shared" ca="1" si="12"/>
        <v>39.896685999999136</v>
      </c>
      <c r="X57" s="24">
        <f t="shared" ca="1" si="12"/>
        <v>81.100873999999749</v>
      </c>
      <c r="Y57" s="24">
        <f t="shared" ca="1" si="12"/>
        <v>97.119625000000269</v>
      </c>
      <c r="Z57" s="24">
        <f t="shared" ca="1" si="13"/>
        <v>99.484010000001035</v>
      </c>
      <c r="AA57" s="24">
        <f t="shared" ca="1" si="13"/>
        <v>97.886218999999983</v>
      </c>
      <c r="AB57" s="24">
        <f t="shared" ca="1" si="13"/>
        <v>81.893066000002364</v>
      </c>
      <c r="AC57" s="24">
        <f t="shared" ca="1" si="13"/>
        <v>54.987962000010157</v>
      </c>
      <c r="AD57" s="24">
        <f t="shared" ca="1" si="13"/>
        <v>111.80463399999917</v>
      </c>
      <c r="AE57" s="24">
        <f t="shared" ca="1" si="13"/>
        <v>202.49903499999982</v>
      </c>
      <c r="AF57" s="24">
        <f t="shared" ca="1" si="13"/>
        <v>389.75556199999028</v>
      </c>
      <c r="AG57" s="24">
        <f t="shared" ca="1" si="13"/>
        <v>372.60710200000085</v>
      </c>
      <c r="AH57" s="24">
        <f t="shared" ca="1" si="13"/>
        <v>254.60114600000088</v>
      </c>
      <c r="AI57" s="24">
        <f t="shared" ca="1" si="13"/>
        <v>415.16882000000078</v>
      </c>
      <c r="AJ57" s="24">
        <f t="shared" ca="1" si="13"/>
        <v>402.89132699999936</v>
      </c>
      <c r="AK57" s="24">
        <f t="shared" ca="1" si="13"/>
        <v>363.81742750000103</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-1.305189766084311</v>
      </c>
      <c r="J59" s="24">
        <f t="shared" ca="1" si="15"/>
        <v>-3.7316218362580571</v>
      </c>
      <c r="K59" s="24">
        <f t="shared" ca="1" si="15"/>
        <v>-2.5860196626650236</v>
      </c>
      <c r="L59" s="24">
        <f t="shared" ca="1" si="15"/>
        <v>7.095183443645908</v>
      </c>
      <c r="M59" s="24">
        <f t="shared" ca="1" si="15"/>
        <v>-2.3332984144720967</v>
      </c>
      <c r="N59" s="24">
        <f t="shared" ca="1" si="15"/>
        <v>-2.280415222339002</v>
      </c>
      <c r="O59" s="24">
        <f t="shared" ca="1" si="15"/>
        <v>4.3974041361898912</v>
      </c>
      <c r="P59" s="24">
        <f t="shared" ca="1" si="15"/>
        <v>-0.75707857268486123</v>
      </c>
      <c r="Q59" s="24">
        <f t="shared" ca="1" si="15"/>
        <v>-13.165334840920877</v>
      </c>
      <c r="R59" s="24">
        <f t="shared" ca="1" si="15"/>
        <v>-3.8157207094020009</v>
      </c>
      <c r="S59" s="24">
        <f t="shared" ca="1" si="15"/>
        <v>4.4339092753098157</v>
      </c>
      <c r="T59" s="24">
        <f t="shared" ca="1" si="15"/>
        <v>480.95043812713084</v>
      </c>
      <c r="U59" s="24">
        <f t="shared" ca="1" si="15"/>
        <v>233.62507390386122</v>
      </c>
      <c r="V59" s="24">
        <f t="shared" ca="1" si="15"/>
        <v>227.53048807720802</v>
      </c>
      <c r="W59" s="24">
        <f t="shared" ca="1" si="15"/>
        <v>189.51687964919006</v>
      </c>
      <c r="X59" s="24">
        <f t="shared" ca="1" si="15"/>
        <v>193.24694861589114</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55.953305802098839</v>
      </c>
      <c r="Z59" s="24">
        <f t="shared" ca="1" si="16"/>
        <v>41.373439484564642</v>
      </c>
      <c r="AA59" s="24">
        <f t="shared" ca="1" si="16"/>
        <v>751.56579389095987</v>
      </c>
      <c r="AB59" s="24">
        <f t="shared" ca="1" si="16"/>
        <v>747.05061077092932</v>
      </c>
      <c r="AC59" s="24">
        <f t="shared" ca="1" si="16"/>
        <v>429.90842165442064</v>
      </c>
      <c r="AD59" s="24">
        <f t="shared" ca="1" si="16"/>
        <v>87.724644868390897</v>
      </c>
      <c r="AE59" s="24">
        <f t="shared" ca="1" si="16"/>
        <v>70.740589765589903</v>
      </c>
      <c r="AF59" s="24">
        <f t="shared" ca="1" si="16"/>
        <v>-1345.8150471414592</v>
      </c>
      <c r="AG59" s="24">
        <f t="shared" ca="1" si="16"/>
        <v>-1285.2531209750096</v>
      </c>
      <c r="AH59" s="24">
        <f t="shared" ca="1" si="16"/>
        <v>-1177.2508164658611</v>
      </c>
      <c r="AI59" s="24">
        <f t="shared" ca="1" si="16"/>
        <v>-1111.6301615576122</v>
      </c>
      <c r="AJ59" s="24">
        <f t="shared" ca="1" si="16"/>
        <v>-1106.7085975737664</v>
      </c>
      <c r="AK59" s="24">
        <f t="shared" ca="1" si="16"/>
        <v>-1296.4803221971415</v>
      </c>
    </row>
    <row r="60" spans="8:37" x14ac:dyDescent="0.35">
      <c r="H60" s="20" t="s">
        <v>72</v>
      </c>
      <c r="I60" s="24">
        <f t="shared" ca="1" si="15"/>
        <v>-39.075068000000897</v>
      </c>
      <c r="J60" s="24">
        <f t="shared" ca="1" si="15"/>
        <v>-46.097524999999905</v>
      </c>
      <c r="K60" s="24">
        <f t="shared" ca="1" si="15"/>
        <v>-74.30776199754564</v>
      </c>
      <c r="L60" s="24">
        <f t="shared" ca="1" si="15"/>
        <v>59.620357573205638</v>
      </c>
      <c r="M60" s="24">
        <f t="shared" ca="1" si="15"/>
        <v>164.51287457903163</v>
      </c>
      <c r="N60" s="24">
        <f t="shared" ca="1" si="15"/>
        <v>310.77712904936925</v>
      </c>
      <c r="O60" s="24">
        <f t="shared" ca="1" si="15"/>
        <v>-544.93662479728664</v>
      </c>
      <c r="P60" s="24">
        <f t="shared" ca="1" si="15"/>
        <v>-775.70009584787658</v>
      </c>
      <c r="Q60" s="24">
        <f t="shared" ca="1" si="15"/>
        <v>-1253.068817742118</v>
      </c>
      <c r="R60" s="24">
        <f t="shared" ca="1" si="15"/>
        <v>-680.31015129617845</v>
      </c>
      <c r="S60" s="24">
        <f t="shared" ca="1" si="15"/>
        <v>-386.95830373667195</v>
      </c>
      <c r="T60" s="24">
        <f t="shared" ca="1" si="15"/>
        <v>-1830.3960872495591</v>
      </c>
      <c r="U60" s="24">
        <f t="shared" ca="1" si="15"/>
        <v>-1986.1749112682191</v>
      </c>
      <c r="V60" s="24">
        <f t="shared" ca="1" si="15"/>
        <v>-1757.3539594653885</v>
      </c>
      <c r="W60" s="24">
        <f t="shared" ca="1" si="15"/>
        <v>-2285.5284731846587</v>
      </c>
      <c r="X60" s="24">
        <f t="shared" ca="1" si="15"/>
        <v>-2518.7326050183328</v>
      </c>
      <c r="Y60" s="24">
        <f t="shared" ca="1" si="16"/>
        <v>-984.28961320560848</v>
      </c>
      <c r="Z60" s="24">
        <f t="shared" ca="1" si="16"/>
        <v>-159.40473443191149</v>
      </c>
      <c r="AA60" s="24">
        <f t="shared" ca="1" si="16"/>
        <v>-736.45895686505901</v>
      </c>
      <c r="AB60" s="24">
        <f t="shared" ca="1" si="16"/>
        <v>-999.17749732519223</v>
      </c>
      <c r="AC60" s="24">
        <f t="shared" ca="1" si="16"/>
        <v>-753.54864211583845</v>
      </c>
      <c r="AD60" s="24">
        <f t="shared" ca="1" si="16"/>
        <v>247.41876268590568</v>
      </c>
      <c r="AE60" s="24">
        <f t="shared" ca="1" si="16"/>
        <v>-296.36063658445346</v>
      </c>
      <c r="AF60" s="24">
        <f t="shared" ca="1" si="16"/>
        <v>463.15356850560056</v>
      </c>
      <c r="AG60" s="24">
        <f t="shared" ca="1" si="16"/>
        <v>765.87701485196885</v>
      </c>
      <c r="AH60" s="24">
        <f t="shared" ca="1" si="16"/>
        <v>587.96322046481873</v>
      </c>
      <c r="AI60" s="24">
        <f t="shared" ca="1" si="16"/>
        <v>934.07129505224657</v>
      </c>
      <c r="AJ60" s="24">
        <f t="shared" ca="1" si="16"/>
        <v>1028.1615722586139</v>
      </c>
      <c r="AK60" s="24">
        <f t="shared" ca="1" si="16"/>
        <v>1164.6464580465399</v>
      </c>
    </row>
    <row r="61" spans="8:37" x14ac:dyDescent="0.35">
      <c r="H61" s="20" t="s">
        <v>76</v>
      </c>
      <c r="I61" s="24">
        <f t="shared" ca="1" si="15"/>
        <v>1.0539109999804452E-2</v>
      </c>
      <c r="J61" s="24">
        <f t="shared" ca="1" si="15"/>
        <v>-19.157092729999988</v>
      </c>
      <c r="K61" s="24">
        <f t="shared" ca="1" si="15"/>
        <v>-3.3122580300000664</v>
      </c>
      <c r="L61" s="24">
        <f t="shared" ca="1" si="15"/>
        <v>10.934897949998913</v>
      </c>
      <c r="M61" s="24">
        <f t="shared" ca="1" si="15"/>
        <v>-2.438745400001153</v>
      </c>
      <c r="N61" s="24">
        <f t="shared" ca="1" si="15"/>
        <v>-6.4332515999997213</v>
      </c>
      <c r="O61" s="24">
        <f t="shared" ca="1" si="15"/>
        <v>-3.5118137999988903</v>
      </c>
      <c r="P61" s="24">
        <f t="shared" ca="1" si="15"/>
        <v>-2.3653302000011536</v>
      </c>
      <c r="Q61" s="24">
        <f t="shared" ca="1" si="15"/>
        <v>-27.388214699996297</v>
      </c>
      <c r="R61" s="24">
        <f t="shared" ca="1" si="15"/>
        <v>-8.5011790000012297</v>
      </c>
      <c r="S61" s="24">
        <f t="shared" ca="1" si="15"/>
        <v>-21.139552999999523</v>
      </c>
      <c r="T61" s="24">
        <f t="shared" ca="1" si="15"/>
        <v>10.402652000001581</v>
      </c>
      <c r="U61" s="24">
        <f t="shared" ca="1" si="15"/>
        <v>24.560300999999527</v>
      </c>
      <c r="V61" s="24">
        <f t="shared" ca="1" si="15"/>
        <v>-10.61094200000025</v>
      </c>
      <c r="W61" s="24">
        <f t="shared" ca="1" si="15"/>
        <v>48.923554999997577</v>
      </c>
      <c r="X61" s="24">
        <f t="shared" ca="1" si="15"/>
        <v>96.561364999999569</v>
      </c>
      <c r="Y61" s="24">
        <f t="shared" ca="1" si="16"/>
        <v>116.9365259999995</v>
      </c>
      <c r="Z61" s="24">
        <f t="shared" ca="1" si="16"/>
        <v>119.37005600000066</v>
      </c>
      <c r="AA61" s="24">
        <f t="shared" ca="1" si="16"/>
        <v>117.5202939999981</v>
      </c>
      <c r="AB61" s="24">
        <f t="shared" ca="1" si="16"/>
        <v>99.285714000000553</v>
      </c>
      <c r="AC61" s="24">
        <f t="shared" ca="1" si="16"/>
        <v>65.112457000000177</v>
      </c>
      <c r="AD61" s="24">
        <f t="shared" ca="1" si="16"/>
        <v>136.05253600000106</v>
      </c>
      <c r="AE61" s="24">
        <f t="shared" ca="1" si="16"/>
        <v>242.61132299999917</v>
      </c>
      <c r="AF61" s="24">
        <f t="shared" ca="1" si="16"/>
        <v>464.99299199999768</v>
      </c>
      <c r="AG61" s="24">
        <f t="shared" ca="1" si="16"/>
        <v>448.64076900000236</v>
      </c>
      <c r="AH61" s="24">
        <f t="shared" ca="1" si="16"/>
        <v>306.1747579999992</v>
      </c>
      <c r="AI61" s="24">
        <f t="shared" ca="1" si="16"/>
        <v>497.60324100001071</v>
      </c>
      <c r="AJ61" s="24">
        <f t="shared" ca="1" si="16"/>
        <v>485.11092600000302</v>
      </c>
      <c r="AK61" s="24">
        <f t="shared" ca="1" si="16"/>
        <v>435.07712400000128</v>
      </c>
    </row>
    <row r="63" spans="8:37" x14ac:dyDescent="0.35">
      <c r="H63" s="25" t="s">
        <v>125</v>
      </c>
      <c r="I63" s="25"/>
    </row>
  </sheetData>
  <dataConsolidate/>
  <dataValidations count="1">
    <dataValidation type="list" allowBlank="1" showInputMessage="1" showErrorMessage="1" sqref="B4 B23 B44" xr:uid="{9A0B4A5F-691B-4820-82EE-1769BA4E310F}">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2728F-69EB-46B1-8366-07012DE17DA7}">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0.48090235455927355</v>
      </c>
      <c r="D6" s="29">
        <v>0.44546507759188103</v>
      </c>
      <c r="E6" s="29">
        <v>0.46423765077449769</v>
      </c>
      <c r="F6" s="29">
        <v>0.59205457342589807</v>
      </c>
      <c r="G6" s="29">
        <v>0.62516707410065731</v>
      </c>
      <c r="H6" s="29">
        <v>0.60030487398637011</v>
      </c>
      <c r="I6" s="29">
        <v>0.57280825793776158</v>
      </c>
      <c r="J6" s="29">
        <v>0.61531627418845614</v>
      </c>
      <c r="K6" s="29">
        <v>0.59603269767213318</v>
      </c>
      <c r="L6" s="29">
        <v>0.58373960365107191</v>
      </c>
      <c r="M6" s="29">
        <v>0.54880705147612574</v>
      </c>
      <c r="N6" s="29">
        <v>0.56165199332681848</v>
      </c>
      <c r="O6" s="29">
        <v>0.64006696819011966</v>
      </c>
      <c r="P6" s="29">
        <v>0.570851268470562</v>
      </c>
      <c r="Q6" s="29">
        <v>0.53359961715091575</v>
      </c>
      <c r="R6" s="29">
        <v>0.56550616860068514</v>
      </c>
      <c r="S6" s="29">
        <v>0.58812933575441806</v>
      </c>
      <c r="T6" s="29">
        <v>0.57818637150076579</v>
      </c>
      <c r="U6" s="29">
        <v>0.53408887670808536</v>
      </c>
      <c r="V6" s="29">
        <v>0.53257301656085942</v>
      </c>
      <c r="W6" s="29">
        <v>0.52634020275163529</v>
      </c>
      <c r="X6" s="29">
        <v>0.5600789732685536</v>
      </c>
      <c r="Y6" s="29">
        <v>0.52465290994196634</v>
      </c>
      <c r="Z6" s="29">
        <v>0.50870833794763326</v>
      </c>
      <c r="AA6" s="29">
        <v>0.47588174058301808</v>
      </c>
      <c r="AB6" s="29">
        <v>0.48513703601518593</v>
      </c>
      <c r="AC6" s="29">
        <v>0.48624577163358507</v>
      </c>
      <c r="AD6" s="29">
        <v>0.44646499465559952</v>
      </c>
      <c r="AE6" s="29">
        <v>0.45657862805300975</v>
      </c>
    </row>
    <row r="7" spans="1:31" x14ac:dyDescent="0.35">
      <c r="A7" s="28" t="s">
        <v>40</v>
      </c>
      <c r="B7" s="28" t="s">
        <v>71</v>
      </c>
      <c r="C7" s="29">
        <v>0.63893523417317277</v>
      </c>
      <c r="D7" s="29">
        <v>0.54815677638916682</v>
      </c>
      <c r="E7" s="29">
        <v>0.57950489985796139</v>
      </c>
      <c r="F7" s="29">
        <v>0.65446046655924084</v>
      </c>
      <c r="G7" s="29">
        <v>0.66644360088560128</v>
      </c>
      <c r="H7" s="29">
        <v>0.63974087034186744</v>
      </c>
      <c r="I7" s="29" t="s">
        <v>169</v>
      </c>
      <c r="J7" s="29" t="s">
        <v>169</v>
      </c>
      <c r="K7" s="29" t="s">
        <v>169</v>
      </c>
      <c r="L7" s="29" t="s">
        <v>169</v>
      </c>
      <c r="M7" s="29" t="s">
        <v>169</v>
      </c>
      <c r="N7" s="29" t="s">
        <v>169</v>
      </c>
      <c r="O7" s="29" t="s">
        <v>169</v>
      </c>
      <c r="P7" s="29" t="s">
        <v>169</v>
      </c>
      <c r="Q7" s="29" t="s">
        <v>169</v>
      </c>
      <c r="R7" s="29" t="s">
        <v>169</v>
      </c>
      <c r="S7" s="29" t="s">
        <v>169</v>
      </c>
      <c r="T7" s="29" t="s">
        <v>169</v>
      </c>
      <c r="U7" s="29" t="s">
        <v>169</v>
      </c>
      <c r="V7" s="29" t="s">
        <v>169</v>
      </c>
      <c r="W7" s="29" t="s">
        <v>169</v>
      </c>
      <c r="X7" s="29" t="s">
        <v>169</v>
      </c>
      <c r="Y7" s="29" t="s">
        <v>169</v>
      </c>
      <c r="Z7" s="29" t="s">
        <v>169</v>
      </c>
      <c r="AA7" s="29" t="s">
        <v>169</v>
      </c>
      <c r="AB7" s="29" t="s">
        <v>169</v>
      </c>
      <c r="AC7" s="29" t="s">
        <v>169</v>
      </c>
      <c r="AD7" s="29" t="s">
        <v>169</v>
      </c>
      <c r="AE7" s="29" t="s">
        <v>169</v>
      </c>
    </row>
    <row r="8" spans="1:31" x14ac:dyDescent="0.35">
      <c r="A8" s="28" t="s">
        <v>40</v>
      </c>
      <c r="B8" s="28" t="s">
        <v>20</v>
      </c>
      <c r="C8" s="29">
        <v>8.4171482598113884E-2</v>
      </c>
      <c r="D8" s="29">
        <v>8.4171482622177163E-2</v>
      </c>
      <c r="E8" s="29">
        <v>7.240678261712645E-2</v>
      </c>
      <c r="F8" s="29">
        <v>0.1291226206529659</v>
      </c>
      <c r="G8" s="29">
        <v>0.15864137023212121</v>
      </c>
      <c r="H8" s="29">
        <v>0.13587247600341149</v>
      </c>
      <c r="I8" s="29">
        <v>0.15477557808024203</v>
      </c>
      <c r="J8" s="29">
        <v>0.16395186631268621</v>
      </c>
      <c r="K8" s="29">
        <v>0.1476039045542179</v>
      </c>
      <c r="L8" s="29">
        <v>0.16944945075319146</v>
      </c>
      <c r="M8" s="29">
        <v>0.20043574110270879</v>
      </c>
      <c r="N8" s="29">
        <v>0.23820681207951852</v>
      </c>
      <c r="O8" s="29">
        <v>0.26881593535316001</v>
      </c>
      <c r="P8" s="29">
        <v>0.25484699353800455</v>
      </c>
      <c r="Q8" s="29">
        <v>0.22891537570954587</v>
      </c>
      <c r="R8" s="29">
        <v>0.22659613762565617</v>
      </c>
      <c r="S8" s="29">
        <v>0.2626674138004057</v>
      </c>
      <c r="T8" s="29">
        <v>0.26123850719819491</v>
      </c>
      <c r="U8" s="29">
        <v>0.24109727853396182</v>
      </c>
      <c r="V8" s="29">
        <v>0.24447872357896827</v>
      </c>
      <c r="W8" s="29">
        <v>0.26586692095617509</v>
      </c>
      <c r="X8" s="29">
        <v>0.29873549807499311</v>
      </c>
      <c r="Y8" s="29">
        <v>0.25439986604696574</v>
      </c>
      <c r="Z8" s="29">
        <v>0.27442295262429833</v>
      </c>
      <c r="AA8" s="29">
        <v>0.28716466978745048</v>
      </c>
      <c r="AB8" s="29">
        <v>0.28260018919234159</v>
      </c>
      <c r="AC8" s="29">
        <v>0.28337445972752373</v>
      </c>
      <c r="AD8" s="29">
        <v>0.2826001890179124</v>
      </c>
      <c r="AE8" s="29">
        <v>0.28260026632328772</v>
      </c>
    </row>
    <row r="9" spans="1:31" x14ac:dyDescent="0.35">
      <c r="A9" s="28" t="s">
        <v>40</v>
      </c>
      <c r="B9" s="28" t="s">
        <v>32</v>
      </c>
      <c r="C9" s="29">
        <v>5.852049573402486E-2</v>
      </c>
      <c r="D9" s="29">
        <v>5.9380154761197769E-2</v>
      </c>
      <c r="E9" s="29">
        <v>5.9886468313669595E-2</v>
      </c>
      <c r="F9" s="29">
        <v>2.2559797885818345E-2</v>
      </c>
      <c r="G9" s="29">
        <v>2.3758038294797685E-2</v>
      </c>
      <c r="H9" s="29">
        <v>2.4310692816797316E-2</v>
      </c>
      <c r="I9" s="29">
        <v>2.8852420107820624E-2</v>
      </c>
      <c r="J9" s="29">
        <v>3.5215274203552589E-2</v>
      </c>
      <c r="K9" s="29">
        <v>2.2908057843059618E-2</v>
      </c>
      <c r="L9" s="29">
        <v>2.9373757819304777E-2</v>
      </c>
      <c r="M9" s="29">
        <v>5.8736885343257494E-2</v>
      </c>
      <c r="N9" s="29">
        <v>0.11878475136590387</v>
      </c>
      <c r="O9" s="29">
        <v>0.11592754193390872</v>
      </c>
      <c r="P9" s="29">
        <v>0.15528729841370389</v>
      </c>
      <c r="Q9" s="29">
        <v>0.11603953211984738</v>
      </c>
      <c r="R9" s="29">
        <v>0.10596138073121911</v>
      </c>
      <c r="S9" s="29">
        <v>0.1750501462125475</v>
      </c>
      <c r="T9" s="29">
        <v>0.24223582637455432</v>
      </c>
      <c r="U9" s="29">
        <v>0.22085385409871713</v>
      </c>
      <c r="V9" s="29">
        <v>0.24966888182213526</v>
      </c>
      <c r="W9" s="29">
        <v>0.32356674005218522</v>
      </c>
      <c r="X9" s="29">
        <v>0.35057634811915633</v>
      </c>
      <c r="Y9" s="29">
        <v>0.31040587627745164</v>
      </c>
      <c r="Z9" s="29">
        <v>0.30254721135029355</v>
      </c>
      <c r="AA9" s="29">
        <v>0.26370432430963248</v>
      </c>
      <c r="AB9" s="29" t="s">
        <v>169</v>
      </c>
      <c r="AC9" s="29" t="s">
        <v>169</v>
      </c>
      <c r="AD9" s="29" t="s">
        <v>169</v>
      </c>
      <c r="AE9" s="29" t="s">
        <v>169</v>
      </c>
    </row>
    <row r="10" spans="1:31" x14ac:dyDescent="0.35">
      <c r="A10" s="28" t="s">
        <v>40</v>
      </c>
      <c r="B10" s="28" t="s">
        <v>66</v>
      </c>
      <c r="C10" s="29">
        <v>9.9467835062038812E-4</v>
      </c>
      <c r="D10" s="29">
        <v>4.0107866997847257E-4</v>
      </c>
      <c r="E10" s="29">
        <v>1.739912370699241E-3</v>
      </c>
      <c r="F10" s="29">
        <v>5.8008915314487364E-3</v>
      </c>
      <c r="G10" s="29">
        <v>4.7258469438880412E-3</v>
      </c>
      <c r="H10" s="29">
        <v>4.8145894135710569E-3</v>
      </c>
      <c r="I10" s="29">
        <v>4.7919846919420956E-3</v>
      </c>
      <c r="J10" s="29">
        <v>7.6952616346204856E-3</v>
      </c>
      <c r="K10" s="29">
        <v>2.4277763629157469E-3</v>
      </c>
      <c r="L10" s="29">
        <v>7.642387156330783E-3</v>
      </c>
      <c r="M10" s="29">
        <v>1.2992263847012802E-2</v>
      </c>
      <c r="N10" s="29">
        <v>3.2181376185832423E-2</v>
      </c>
      <c r="O10" s="29">
        <v>2.6942179760910595E-2</v>
      </c>
      <c r="P10" s="29">
        <v>4.0782996692300649E-2</v>
      </c>
      <c r="Q10" s="29">
        <v>3.7893218561589441E-2</v>
      </c>
      <c r="R10" s="29">
        <v>4.6248071710827211E-2</v>
      </c>
      <c r="S10" s="29">
        <v>6.9600633696833322E-2</v>
      </c>
      <c r="T10" s="29">
        <v>6.7630606167533358E-2</v>
      </c>
      <c r="U10" s="29">
        <v>0.10532235948258162</v>
      </c>
      <c r="V10" s="29">
        <v>0.12548827716873587</v>
      </c>
      <c r="W10" s="29">
        <v>0.11250991052864033</v>
      </c>
      <c r="X10" s="29">
        <v>0.14047503938693842</v>
      </c>
      <c r="Y10" s="29">
        <v>0.15144667977282666</v>
      </c>
      <c r="Z10" s="29">
        <v>0.10710532547436552</v>
      </c>
      <c r="AA10" s="29">
        <v>0.11298499049196552</v>
      </c>
      <c r="AB10" s="29">
        <v>0.1419014243997315</v>
      </c>
      <c r="AC10" s="29">
        <v>0.15233736252643004</v>
      </c>
      <c r="AD10" s="29">
        <v>0.16589513929210775</v>
      </c>
      <c r="AE10" s="29">
        <v>0.16896799933589302</v>
      </c>
    </row>
    <row r="11" spans="1:31" x14ac:dyDescent="0.35">
      <c r="A11" s="28" t="s">
        <v>40</v>
      </c>
      <c r="B11" s="28" t="s">
        <v>65</v>
      </c>
      <c r="C11" s="29">
        <v>0.20933272782203788</v>
      </c>
      <c r="D11" s="29">
        <v>0.2172158099452525</v>
      </c>
      <c r="E11" s="29">
        <v>0.20903059456797099</v>
      </c>
      <c r="F11" s="29">
        <v>0.24618161253544255</v>
      </c>
      <c r="G11" s="29">
        <v>0.26007934536899463</v>
      </c>
      <c r="H11" s="29">
        <v>0.249264261881528</v>
      </c>
      <c r="I11" s="29">
        <v>0.24897023218873571</v>
      </c>
      <c r="J11" s="29">
        <v>0.27463703579008014</v>
      </c>
      <c r="K11" s="29">
        <v>0.24320742507663884</v>
      </c>
      <c r="L11" s="29">
        <v>0.22735068619494064</v>
      </c>
      <c r="M11" s="29">
        <v>0.21155659871200672</v>
      </c>
      <c r="N11" s="29">
        <v>0.20984734319109252</v>
      </c>
      <c r="O11" s="29">
        <v>0.21871375664577275</v>
      </c>
      <c r="P11" s="29">
        <v>0.21510310312102862</v>
      </c>
      <c r="Q11" s="29">
        <v>0.2032610386351783</v>
      </c>
      <c r="R11" s="29">
        <v>0.19382541965686095</v>
      </c>
      <c r="S11" s="29">
        <v>0.21969640400445717</v>
      </c>
      <c r="T11" s="29">
        <v>0.1916833025106579</v>
      </c>
      <c r="U11" s="29">
        <v>0.18383549895718931</v>
      </c>
      <c r="V11" s="29">
        <v>0.16854109822108815</v>
      </c>
      <c r="W11" s="29">
        <v>0.16858262692255313</v>
      </c>
      <c r="X11" s="29">
        <v>0.18627090849055428</v>
      </c>
      <c r="Y11" s="29">
        <v>0.18279594846228861</v>
      </c>
      <c r="Z11" s="29">
        <v>0.17629837398168252</v>
      </c>
      <c r="AA11" s="29">
        <v>0.17599367514497294</v>
      </c>
      <c r="AB11" s="29">
        <v>0.21781698636350444</v>
      </c>
      <c r="AC11" s="29">
        <v>0.18778130991872793</v>
      </c>
      <c r="AD11" s="29">
        <v>0.17631652166116946</v>
      </c>
      <c r="AE11" s="29">
        <v>0.1696307659815865</v>
      </c>
    </row>
    <row r="12" spans="1:31" x14ac:dyDescent="0.35">
      <c r="A12" s="28" t="s">
        <v>40</v>
      </c>
      <c r="B12" s="28" t="s">
        <v>69</v>
      </c>
      <c r="C12" s="29">
        <v>0.37028751177694058</v>
      </c>
      <c r="D12" s="29">
        <v>0.37048202031559779</v>
      </c>
      <c r="E12" s="29">
        <v>0.3361466306604986</v>
      </c>
      <c r="F12" s="29">
        <v>0.32904686007049666</v>
      </c>
      <c r="G12" s="29">
        <v>0.35836516586914163</v>
      </c>
      <c r="H12" s="29">
        <v>0.36845459550929394</v>
      </c>
      <c r="I12" s="29">
        <v>0.37476653387809794</v>
      </c>
      <c r="J12" s="29">
        <v>0.35183952387383033</v>
      </c>
      <c r="K12" s="29">
        <v>0.34336888271748212</v>
      </c>
      <c r="L12" s="29">
        <v>0.34668901855676992</v>
      </c>
      <c r="M12" s="29">
        <v>0.35113745301709426</v>
      </c>
      <c r="N12" s="29">
        <v>0.32547180974837064</v>
      </c>
      <c r="O12" s="29">
        <v>0.31148909613807935</v>
      </c>
      <c r="P12" s="29">
        <v>0.33141151739949881</v>
      </c>
      <c r="Q12" s="29">
        <v>0.34601664144726108</v>
      </c>
      <c r="R12" s="29">
        <v>0.35721160407418545</v>
      </c>
      <c r="S12" s="29">
        <v>0.33213699363768401</v>
      </c>
      <c r="T12" s="29">
        <v>0.33026221054559263</v>
      </c>
      <c r="U12" s="29">
        <v>0.32924076243055667</v>
      </c>
      <c r="V12" s="29">
        <v>0.32196157349995869</v>
      </c>
      <c r="W12" s="29">
        <v>0.30717503735383267</v>
      </c>
      <c r="X12" s="29">
        <v>0.29510827256645444</v>
      </c>
      <c r="Y12" s="29">
        <v>0.31441246727789923</v>
      </c>
      <c r="Z12" s="29">
        <v>0.32722419919801293</v>
      </c>
      <c r="AA12" s="29">
        <v>0.33875281784651606</v>
      </c>
      <c r="AB12" s="29">
        <v>0.32178860458874259</v>
      </c>
      <c r="AC12" s="29">
        <v>0.32234835014159674</v>
      </c>
      <c r="AD12" s="29">
        <v>0.31783466449504233</v>
      </c>
      <c r="AE12" s="29">
        <v>0.31445378250193556</v>
      </c>
    </row>
    <row r="13" spans="1:31" x14ac:dyDescent="0.35">
      <c r="A13" s="28" t="s">
        <v>40</v>
      </c>
      <c r="B13" s="28" t="s">
        <v>68</v>
      </c>
      <c r="C13" s="29">
        <v>0.29560340890627584</v>
      </c>
      <c r="D13" s="29">
        <v>0.2915889183378762</v>
      </c>
      <c r="E13" s="29">
        <v>0.2961047974554592</v>
      </c>
      <c r="F13" s="29">
        <v>0.28436541725394837</v>
      </c>
      <c r="G13" s="29">
        <v>0.27870058456015306</v>
      </c>
      <c r="H13" s="29">
        <v>0.29539646030615474</v>
      </c>
      <c r="I13" s="29">
        <v>0.29855008859535648</v>
      </c>
      <c r="J13" s="29">
        <v>0.26335490918744381</v>
      </c>
      <c r="K13" s="29">
        <v>0.27349001699522102</v>
      </c>
      <c r="L13" s="29">
        <v>0.28546375800599116</v>
      </c>
      <c r="M13" s="29">
        <v>0.28790337724042969</v>
      </c>
      <c r="N13" s="29">
        <v>0.28407532469236424</v>
      </c>
      <c r="O13" s="29">
        <v>0.27192749073843397</v>
      </c>
      <c r="P13" s="29">
        <v>0.2661058222187036</v>
      </c>
      <c r="Q13" s="29">
        <v>0.28187839851166419</v>
      </c>
      <c r="R13" s="29">
        <v>0.28408010670536793</v>
      </c>
      <c r="S13" s="29">
        <v>0.24784356924683193</v>
      </c>
      <c r="T13" s="29">
        <v>0.25421564360714882</v>
      </c>
      <c r="U13" s="29">
        <v>0.26416755725938634</v>
      </c>
      <c r="V13" s="29">
        <v>0.26298260101115739</v>
      </c>
      <c r="W13" s="29">
        <v>0.26341059687890744</v>
      </c>
      <c r="X13" s="29">
        <v>0.25266840166734317</v>
      </c>
      <c r="Y13" s="29">
        <v>0.24158162435946806</v>
      </c>
      <c r="Z13" s="29">
        <v>0.25293029620250695</v>
      </c>
      <c r="AA13" s="29">
        <v>0.25023958369173416</v>
      </c>
      <c r="AB13" s="29">
        <v>0.22543941219989977</v>
      </c>
      <c r="AC13" s="29">
        <v>0.22873917696413176</v>
      </c>
      <c r="AD13" s="29">
        <v>0.23289470359060974</v>
      </c>
      <c r="AE13" s="29">
        <v>0.23500902439869795</v>
      </c>
    </row>
    <row r="14" spans="1:31" x14ac:dyDescent="0.35">
      <c r="A14" s="28" t="s">
        <v>40</v>
      </c>
      <c r="B14" s="28" t="s">
        <v>36</v>
      </c>
      <c r="C14" s="29">
        <v>6.0601279472863423E-2</v>
      </c>
      <c r="D14" s="29">
        <v>4.144885584205963E-2</v>
      </c>
      <c r="E14" s="29">
        <v>4.7410170927481107E-2</v>
      </c>
      <c r="F14" s="29">
        <v>5.4481389155062288E-2</v>
      </c>
      <c r="G14" s="29">
        <v>5.2839136395699114E-2</v>
      </c>
      <c r="H14" s="29">
        <v>5.446884199378723E-2</v>
      </c>
      <c r="I14" s="29">
        <v>5.3126737063048442E-2</v>
      </c>
      <c r="J14" s="29">
        <v>5.089831619682221E-2</v>
      </c>
      <c r="K14" s="29">
        <v>4.8617071340563353E-2</v>
      </c>
      <c r="L14" s="29">
        <v>5.163328614397579E-2</v>
      </c>
      <c r="M14" s="29">
        <v>4.8379209612704713E-2</v>
      </c>
      <c r="N14" s="29">
        <v>8.0737317959931637E-2</v>
      </c>
      <c r="O14" s="29">
        <v>0.10171069047107803</v>
      </c>
      <c r="P14" s="29">
        <v>0.10315919530932913</v>
      </c>
      <c r="Q14" s="29">
        <v>0.1145355934682811</v>
      </c>
      <c r="R14" s="29">
        <v>0.11534640518824998</v>
      </c>
      <c r="S14" s="29">
        <v>0.11890912634875624</v>
      </c>
      <c r="T14" s="29">
        <v>0.11886146851924426</v>
      </c>
      <c r="U14" s="29">
        <v>0.12581870236008907</v>
      </c>
      <c r="V14" s="29">
        <v>0.12522204568007625</v>
      </c>
      <c r="W14" s="29">
        <v>0.14974180347496374</v>
      </c>
      <c r="X14" s="29">
        <v>0.15909442336832968</v>
      </c>
      <c r="Y14" s="29">
        <v>0.15469408388399206</v>
      </c>
      <c r="Z14" s="29">
        <v>0.17846698206367162</v>
      </c>
      <c r="AA14" s="29">
        <v>0.17516253951138841</v>
      </c>
      <c r="AB14" s="29">
        <v>0.1575035261015538</v>
      </c>
      <c r="AC14" s="29">
        <v>0.15789485129743622</v>
      </c>
      <c r="AD14" s="29">
        <v>0.15235837635066224</v>
      </c>
      <c r="AE14" s="29">
        <v>0.14665072205442733</v>
      </c>
    </row>
    <row r="15" spans="1:31" x14ac:dyDescent="0.35">
      <c r="A15" s="28" t="s">
        <v>40</v>
      </c>
      <c r="B15" s="28" t="s">
        <v>73</v>
      </c>
      <c r="C15" s="29">
        <v>4.2108080923389149E-2</v>
      </c>
      <c r="D15" s="29">
        <v>6.205007807655448E-2</v>
      </c>
      <c r="E15" s="29">
        <v>7.968315204281215E-2</v>
      </c>
      <c r="F15" s="29">
        <v>0.18036354060365498</v>
      </c>
      <c r="G15" s="29">
        <v>0.19290548184236431</v>
      </c>
      <c r="H15" s="29">
        <v>0.18802984252401134</v>
      </c>
      <c r="I15" s="29">
        <v>0.22715807866902754</v>
      </c>
      <c r="J15" s="29">
        <v>0.24063896765673645</v>
      </c>
      <c r="K15" s="29">
        <v>0.23042345506639758</v>
      </c>
      <c r="L15" s="29">
        <v>0.2471565741081031</v>
      </c>
      <c r="M15" s="29">
        <v>0.24761918887404696</v>
      </c>
      <c r="N15" s="29">
        <v>0.2567536262608005</v>
      </c>
      <c r="O15" s="29">
        <v>0.24472486771627944</v>
      </c>
      <c r="P15" s="29">
        <v>0.2432790396566393</v>
      </c>
      <c r="Q15" s="29">
        <v>0.25583519790481912</v>
      </c>
      <c r="R15" s="29">
        <v>0.24933315197028669</v>
      </c>
      <c r="S15" s="29">
        <v>0.24893623206696494</v>
      </c>
      <c r="T15" s="29">
        <v>0.24244240152179766</v>
      </c>
      <c r="U15" s="29">
        <v>0.2632949611900553</v>
      </c>
      <c r="V15" s="29">
        <v>0.26394582331894206</v>
      </c>
      <c r="W15" s="29">
        <v>0.26643969406671675</v>
      </c>
      <c r="X15" s="29">
        <v>0.25796353527732974</v>
      </c>
      <c r="Y15" s="29">
        <v>0.24547644821603118</v>
      </c>
      <c r="Z15" s="29">
        <v>0.26110868056903536</v>
      </c>
      <c r="AA15" s="29">
        <v>0.24912488154790483</v>
      </c>
      <c r="AB15" s="29">
        <v>0.23537927873576311</v>
      </c>
      <c r="AC15" s="29">
        <v>0.22877578514233463</v>
      </c>
      <c r="AD15" s="29">
        <v>0.22881378311706144</v>
      </c>
      <c r="AE15" s="29">
        <v>0.21954353577148908</v>
      </c>
    </row>
    <row r="16" spans="1:31" x14ac:dyDescent="0.35">
      <c r="A16" s="28" t="s">
        <v>40</v>
      </c>
      <c r="B16" s="28" t="s">
        <v>56</v>
      </c>
      <c r="C16" s="29">
        <v>4.7776983511603387E-2</v>
      </c>
      <c r="D16" s="29">
        <v>6.8261827330552499E-2</v>
      </c>
      <c r="E16" s="29">
        <v>7.3618914936505367E-2</v>
      </c>
      <c r="F16" s="29">
        <v>8.3891325804585401E-2</v>
      </c>
      <c r="G16" s="29">
        <v>8.3952001972598236E-2</v>
      </c>
      <c r="H16" s="29">
        <v>8.359802642801939E-2</v>
      </c>
      <c r="I16" s="29">
        <v>7.9634100834476529E-2</v>
      </c>
      <c r="J16" s="29">
        <v>7.3691262721506653E-2</v>
      </c>
      <c r="K16" s="29">
        <v>6.9568120029481151E-2</v>
      </c>
      <c r="L16" s="29">
        <v>6.8462349690768476E-2</v>
      </c>
      <c r="M16" s="29">
        <v>6.6542434185219088E-2</v>
      </c>
      <c r="N16" s="29">
        <v>6.5980211404628189E-2</v>
      </c>
      <c r="O16" s="29">
        <v>6.4354600933950568E-2</v>
      </c>
      <c r="P16" s="29">
        <v>6.3006620937069546E-2</v>
      </c>
      <c r="Q16" s="29">
        <v>6.5341475743947969E-2</v>
      </c>
      <c r="R16" s="29">
        <v>6.4376227889811441E-2</v>
      </c>
      <c r="S16" s="29">
        <v>5.9268902691117849E-2</v>
      </c>
      <c r="T16" s="29">
        <v>5.8767516766915405E-2</v>
      </c>
      <c r="U16" s="29">
        <v>5.9499052569178659E-2</v>
      </c>
      <c r="V16" s="29">
        <v>5.8477827636842228E-2</v>
      </c>
      <c r="W16" s="29">
        <v>5.9164921188987911E-2</v>
      </c>
      <c r="X16" s="29">
        <v>5.6195114888717833E-2</v>
      </c>
      <c r="Y16" s="29">
        <v>4.8653071842182843E-2</v>
      </c>
      <c r="Z16" s="29">
        <v>5.080128247632635E-2</v>
      </c>
      <c r="AA16" s="29">
        <v>4.7731525354147715E-2</v>
      </c>
      <c r="AB16" s="29">
        <v>4.2656949706554204E-2</v>
      </c>
      <c r="AC16" s="29">
        <v>3.9751705351226185E-2</v>
      </c>
      <c r="AD16" s="29">
        <v>3.6676127169242678E-2</v>
      </c>
      <c r="AE16" s="29">
        <v>3.3916146333574988E-2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0.48189304633989738</v>
      </c>
      <c r="D20" s="29">
        <v>0.44550298335075167</v>
      </c>
      <c r="E20" s="29">
        <v>0.46297241408750134</v>
      </c>
      <c r="F20" s="29">
        <v>0.5614098273061775</v>
      </c>
      <c r="G20" s="29">
        <v>0.63973096018283171</v>
      </c>
      <c r="H20" s="29">
        <v>0.57281044798077019</v>
      </c>
      <c r="I20" s="29">
        <v>0.55763437620547529</v>
      </c>
      <c r="J20" s="29">
        <v>0.60621065931695628</v>
      </c>
      <c r="K20" s="29">
        <v>0.56759012349751159</v>
      </c>
      <c r="L20" s="29">
        <v>0.5655301248764496</v>
      </c>
      <c r="M20" s="29">
        <v>0.52137989584019251</v>
      </c>
      <c r="N20" s="29">
        <v>0.49938462771520054</v>
      </c>
      <c r="O20" s="29">
        <v>0.61815493136200339</v>
      </c>
      <c r="P20" s="29">
        <v>0.54480054889817486</v>
      </c>
      <c r="Q20" s="29">
        <v>0.43709530695078647</v>
      </c>
      <c r="R20" s="29">
        <v>0.54856467951970234</v>
      </c>
      <c r="S20" s="29">
        <v>0.60628306274310839</v>
      </c>
      <c r="T20" s="29">
        <v>0.58890106544901066</v>
      </c>
      <c r="U20" s="29">
        <v>0.54796024014882461</v>
      </c>
      <c r="V20" s="29">
        <v>0.47915010992727891</v>
      </c>
      <c r="W20" s="29">
        <v>0.53759500831878104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6.145924911272512E-3</v>
      </c>
      <c r="D22" s="29">
        <v>6.1459250889430127E-3</v>
      </c>
      <c r="E22" s="29">
        <v>1.8488280003161883E-2</v>
      </c>
      <c r="F22" s="29">
        <v>4.7002098603584105E-2</v>
      </c>
      <c r="G22" s="29">
        <v>6.0177259618207926E-2</v>
      </c>
      <c r="H22" s="29">
        <v>3.3046040616962008E-2</v>
      </c>
      <c r="I22" s="29">
        <v>7.5763741300315976E-2</v>
      </c>
      <c r="J22" s="29">
        <v>0.11806233703597169</v>
      </c>
      <c r="K22" s="29">
        <v>0.10585277451022705</v>
      </c>
      <c r="L22" s="29">
        <v>0.11765711666313607</v>
      </c>
      <c r="M22" s="29">
        <v>0.1373666383460683</v>
      </c>
      <c r="N22" s="29">
        <v>0.22994988299378266</v>
      </c>
      <c r="O22" s="29">
        <v>0.23626965676935346</v>
      </c>
      <c r="P22" s="29">
        <v>0.26779708873529862</v>
      </c>
      <c r="Q22" s="29">
        <v>0.2333551413320018</v>
      </c>
      <c r="R22" s="29">
        <v>0.19902127393498809</v>
      </c>
      <c r="S22" s="29">
        <v>0.2658227579031105</v>
      </c>
      <c r="T22" s="29">
        <v>0.2915456506318157</v>
      </c>
      <c r="U22" s="29">
        <v>0.26167299096158164</v>
      </c>
      <c r="V22" s="29">
        <v>0.22968371464444201</v>
      </c>
      <c r="W22" s="29">
        <v>0.24043744154563837</v>
      </c>
      <c r="X22" s="29">
        <v>0.27953432451517263</v>
      </c>
      <c r="Y22" s="29">
        <v>2.7221865598549916E-2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1.5333988257409755E-9</v>
      </c>
      <c r="D24" s="29">
        <v>1.6060444729171035E-9</v>
      </c>
      <c r="E24" s="29">
        <v>9.3244604656703882E-4</v>
      </c>
      <c r="F24" s="29">
        <v>4.8630744145365763E-3</v>
      </c>
      <c r="G24" s="29">
        <v>8.2726489609426289E-4</v>
      </c>
      <c r="H24" s="29">
        <v>1.6691540392082952E-3</v>
      </c>
      <c r="I24" s="29">
        <v>1.3253109820003999E-3</v>
      </c>
      <c r="J24" s="29">
        <v>4.1221567908157654E-3</v>
      </c>
      <c r="K24" s="29">
        <v>5.2584249171016946E-5</v>
      </c>
      <c r="L24" s="29">
        <v>7.4412528063997599E-4</v>
      </c>
      <c r="M24" s="29">
        <v>1.8841509802419967E-3</v>
      </c>
      <c r="N24" s="29">
        <v>2.9887895164720318E-2</v>
      </c>
      <c r="O24" s="29">
        <v>1.2870479330563362E-2</v>
      </c>
      <c r="P24" s="29">
        <v>4.2185698002820779E-2</v>
      </c>
      <c r="Q24" s="29">
        <v>3.6107042779725901E-2</v>
      </c>
      <c r="R24" s="29">
        <v>5.1620553061190178E-2</v>
      </c>
      <c r="S24" s="29">
        <v>6.6159050237175249E-2</v>
      </c>
      <c r="T24" s="29">
        <v>8.3916776840002108E-2</v>
      </c>
      <c r="U24" s="29">
        <v>0.10836258361884643</v>
      </c>
      <c r="V24" s="29">
        <v>0.14804202551713874</v>
      </c>
      <c r="W24" s="29">
        <v>8.8623724503382378E-2</v>
      </c>
      <c r="X24" s="29">
        <v>0.13498834310101096</v>
      </c>
      <c r="Y24" s="29">
        <v>0.16966387880884504</v>
      </c>
      <c r="Z24" s="29">
        <v>9.8515457463610331E-2</v>
      </c>
      <c r="AA24" s="29">
        <v>9.0691250031460682E-2</v>
      </c>
      <c r="AB24" s="29">
        <v>0.13018427498667584</v>
      </c>
      <c r="AC24" s="29">
        <v>0.17951354149008109</v>
      </c>
      <c r="AD24" s="29">
        <v>0.1857943130636211</v>
      </c>
      <c r="AE24" s="29">
        <v>0.17349907729287173</v>
      </c>
    </row>
    <row r="25" spans="1:31" s="27" customFormat="1" x14ac:dyDescent="0.35">
      <c r="A25" s="28" t="s">
        <v>130</v>
      </c>
      <c r="B25" s="28" t="s">
        <v>65</v>
      </c>
      <c r="C25" s="29">
        <v>9.6433970350547168E-2</v>
      </c>
      <c r="D25" s="29">
        <v>0.10315781153122598</v>
      </c>
      <c r="E25" s="29">
        <v>9.6925333015376716E-2</v>
      </c>
      <c r="F25" s="29">
        <v>0.12992590083286965</v>
      </c>
      <c r="G25" s="29">
        <v>0.12472790245798117</v>
      </c>
      <c r="H25" s="29">
        <v>0.12178950637238013</v>
      </c>
      <c r="I25" s="29">
        <v>0.13675686013442498</v>
      </c>
      <c r="J25" s="29">
        <v>0.1767986641406781</v>
      </c>
      <c r="K25" s="29">
        <v>0.14057710297377737</v>
      </c>
      <c r="L25" s="29">
        <v>0.13018552281780202</v>
      </c>
      <c r="M25" s="29">
        <v>0.13435169665174032</v>
      </c>
      <c r="N25" s="29">
        <v>0.13639431740900698</v>
      </c>
      <c r="O25" s="29">
        <v>0.15657490350900438</v>
      </c>
      <c r="P25" s="29">
        <v>0.16874348233132838</v>
      </c>
      <c r="Q25" s="29">
        <v>0.16808533160223629</v>
      </c>
      <c r="R25" s="29">
        <v>0.15989327411391677</v>
      </c>
      <c r="S25" s="29">
        <v>0.20128168963019882</v>
      </c>
      <c r="T25" s="29">
        <v>0.16597791173171525</v>
      </c>
      <c r="U25" s="29">
        <v>0.16288798455260856</v>
      </c>
      <c r="V25" s="29">
        <v>0.14936891947749131</v>
      </c>
      <c r="W25" s="29">
        <v>0.13746462578274732</v>
      </c>
      <c r="X25" s="29">
        <v>0.16538182114058092</v>
      </c>
      <c r="Y25" s="29">
        <v>0.16243505904277394</v>
      </c>
      <c r="Z25" s="29">
        <v>0.16875639847910759</v>
      </c>
      <c r="AA25" s="29">
        <v>0.16709089363468549</v>
      </c>
      <c r="AB25" s="29">
        <v>0.2031880629377423</v>
      </c>
      <c r="AC25" s="29">
        <v>0.16313490037359901</v>
      </c>
      <c r="AD25" s="29">
        <v>0.14395199707656572</v>
      </c>
      <c r="AE25" s="29">
        <v>0.13340559471132188</v>
      </c>
    </row>
    <row r="26" spans="1:31" s="27" customFormat="1" x14ac:dyDescent="0.35">
      <c r="A26" s="28" t="s">
        <v>130</v>
      </c>
      <c r="B26" s="28" t="s">
        <v>69</v>
      </c>
      <c r="C26" s="29">
        <v>0.33407513626097463</v>
      </c>
      <c r="D26" s="29">
        <v>0.35842225918136184</v>
      </c>
      <c r="E26" s="29">
        <v>0.33780875955283007</v>
      </c>
      <c r="F26" s="29">
        <v>0.32802072295959239</v>
      </c>
      <c r="G26" s="29">
        <v>0.36506139818265115</v>
      </c>
      <c r="H26" s="29">
        <v>0.3776557755739175</v>
      </c>
      <c r="I26" s="29">
        <v>0.37259526508262969</v>
      </c>
      <c r="J26" s="29">
        <v>0.32975577495305947</v>
      </c>
      <c r="K26" s="29">
        <v>0.30243940715807971</v>
      </c>
      <c r="L26" s="29">
        <v>0.32288463869949108</v>
      </c>
      <c r="M26" s="29">
        <v>0.3348069856091675</v>
      </c>
      <c r="N26" s="29">
        <v>0.33088541533829335</v>
      </c>
      <c r="O26" s="29">
        <v>0.31744150296809248</v>
      </c>
      <c r="P26" s="29">
        <v>0.3342081551849797</v>
      </c>
      <c r="Q26" s="29">
        <v>0.35318586639583499</v>
      </c>
      <c r="R26" s="29">
        <v>0.35489165239475734</v>
      </c>
      <c r="S26" s="29">
        <v>0.31467438497098643</v>
      </c>
      <c r="T26" s="29">
        <v>0.28938087611549662</v>
      </c>
      <c r="U26" s="29">
        <v>0.30723863654145173</v>
      </c>
      <c r="V26" s="29">
        <v>0.30749210994278625</v>
      </c>
      <c r="W26" s="29">
        <v>0.31489675345970258</v>
      </c>
      <c r="X26" s="29">
        <v>0.29905365789133204</v>
      </c>
      <c r="Y26" s="29">
        <v>0.31226249369444864</v>
      </c>
      <c r="Z26" s="29">
        <v>0.32677828014542798</v>
      </c>
      <c r="AA26" s="29">
        <v>0.32687609758022307</v>
      </c>
      <c r="AB26" s="29">
        <v>0.29180783680010258</v>
      </c>
      <c r="AC26" s="29">
        <v>0.28234480253516037</v>
      </c>
      <c r="AD26" s="29">
        <v>0.29022786946734153</v>
      </c>
      <c r="AE26" s="29">
        <v>0.29999639048764515</v>
      </c>
    </row>
    <row r="27" spans="1:31" s="27" customFormat="1" x14ac:dyDescent="0.35">
      <c r="A27" s="28" t="s">
        <v>130</v>
      </c>
      <c r="B27" s="28" t="s">
        <v>68</v>
      </c>
      <c r="C27" s="29">
        <v>0.28629390418400091</v>
      </c>
      <c r="D27" s="29">
        <v>0.28533027256268639</v>
      </c>
      <c r="E27" s="29">
        <v>0.28723665068246595</v>
      </c>
      <c r="F27" s="29">
        <v>0.27653114746086244</v>
      </c>
      <c r="G27" s="29">
        <v>0.2651324321706281</v>
      </c>
      <c r="H27" s="29">
        <v>0.28676758368842009</v>
      </c>
      <c r="I27" s="29">
        <v>0.28815294687717458</v>
      </c>
      <c r="J27" s="29">
        <v>0.26014246750798031</v>
      </c>
      <c r="K27" s="29">
        <v>0.26673106557504611</v>
      </c>
      <c r="L27" s="29">
        <v>0.28182643854159312</v>
      </c>
      <c r="M27" s="29">
        <v>0.28712286279478688</v>
      </c>
      <c r="N27" s="29">
        <v>0.28485712310825256</v>
      </c>
      <c r="O27" s="29">
        <v>0.27537260817773368</v>
      </c>
      <c r="P27" s="29">
        <v>0.26378467164883718</v>
      </c>
      <c r="Q27" s="29">
        <v>0.28374319830855244</v>
      </c>
      <c r="R27" s="29">
        <v>0.28423952673214992</v>
      </c>
      <c r="S27" s="29">
        <v>0.25477460706978405</v>
      </c>
      <c r="T27" s="29">
        <v>0.25760053643106201</v>
      </c>
      <c r="U27" s="29">
        <v>0.27278473222533667</v>
      </c>
      <c r="V27" s="29">
        <v>0.26618486487563181</v>
      </c>
      <c r="W27" s="29">
        <v>0.26940283803742587</v>
      </c>
      <c r="X27" s="29">
        <v>0.2572556810042651</v>
      </c>
      <c r="Y27" s="29">
        <v>0.24372426399215963</v>
      </c>
      <c r="Z27" s="29">
        <v>0.26205855212820967</v>
      </c>
      <c r="AA27" s="29">
        <v>0.2592120004238419</v>
      </c>
      <c r="AB27" s="29">
        <v>0.23550874155650275</v>
      </c>
      <c r="AC27" s="29">
        <v>0.23522876221535516</v>
      </c>
      <c r="AD27" s="29">
        <v>0.24344775647395775</v>
      </c>
      <c r="AE27" s="29">
        <v>0.24578190943789366</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0.147417706269067</v>
      </c>
      <c r="V28" s="29">
        <v>0.14618768483905031</v>
      </c>
      <c r="W28" s="29">
        <v>0.20815696423080451</v>
      </c>
      <c r="X28" s="29">
        <v>0.20627811820127279</v>
      </c>
      <c r="Y28" s="29">
        <v>0.19950489162296339</v>
      </c>
      <c r="Z28" s="29">
        <v>0.2370165344381239</v>
      </c>
      <c r="AA28" s="29">
        <v>0.23286174114407035</v>
      </c>
      <c r="AB28" s="29">
        <v>0.22833167285599812</v>
      </c>
      <c r="AC28" s="29">
        <v>0.22303608318709084</v>
      </c>
      <c r="AD28" s="29">
        <v>0.22954869034036504</v>
      </c>
      <c r="AE28" s="29">
        <v>0.22389056856646888</v>
      </c>
    </row>
    <row r="29" spans="1:31" s="27" customFormat="1" x14ac:dyDescent="0.35">
      <c r="A29" s="28" t="s">
        <v>130</v>
      </c>
      <c r="B29" s="28" t="s">
        <v>73</v>
      </c>
      <c r="C29" s="29">
        <v>3.5510720605022826E-2</v>
      </c>
      <c r="D29" s="29">
        <v>6.1721962519025876E-2</v>
      </c>
      <c r="E29" s="29">
        <v>8.3470737043150695E-2</v>
      </c>
      <c r="F29" s="29">
        <v>0.42902692027052752</v>
      </c>
      <c r="G29" s="29">
        <v>0.22120610871786442</v>
      </c>
      <c r="H29" s="29">
        <v>0.21048742501563875</v>
      </c>
      <c r="I29" s="29">
        <v>0.25515586514497568</v>
      </c>
      <c r="J29" s="29">
        <v>0.27417964460745159</v>
      </c>
      <c r="K29" s="29">
        <v>0.24736572030266438</v>
      </c>
      <c r="L29" s="29">
        <v>0.26531026869501456</v>
      </c>
      <c r="M29" s="29">
        <v>0.26691871456471483</v>
      </c>
      <c r="N29" s="29">
        <v>0.26882227527776043</v>
      </c>
      <c r="O29" s="29">
        <v>0.25895469230272072</v>
      </c>
      <c r="P29" s="29">
        <v>0.26236507410867749</v>
      </c>
      <c r="Q29" s="29">
        <v>0.27883442739418735</v>
      </c>
      <c r="R29" s="29">
        <v>0.26664008565149866</v>
      </c>
      <c r="S29" s="29">
        <v>0.27772584602083195</v>
      </c>
      <c r="T29" s="29">
        <v>0.26166016282995114</v>
      </c>
      <c r="U29" s="29">
        <v>0.28555713002148975</v>
      </c>
      <c r="V29" s="29">
        <v>0.28457570160689294</v>
      </c>
      <c r="W29" s="29">
        <v>0.28293171907706693</v>
      </c>
      <c r="X29" s="29">
        <v>0.2802200156633845</v>
      </c>
      <c r="Y29" s="29">
        <v>0.2716067378497331</v>
      </c>
      <c r="Z29" s="29">
        <v>0.29012777077422058</v>
      </c>
      <c r="AA29" s="29">
        <v>0.27902954579036199</v>
      </c>
      <c r="AB29" s="29">
        <v>0.27586835268993393</v>
      </c>
      <c r="AC29" s="29">
        <v>0.25870362002475961</v>
      </c>
      <c r="AD29" s="29">
        <v>0.27182547461998596</v>
      </c>
      <c r="AE29" s="29">
        <v>0.26293991342058171</v>
      </c>
    </row>
    <row r="30" spans="1:31" s="27" customFormat="1" x14ac:dyDescent="0.35">
      <c r="A30" s="28" t="s">
        <v>130</v>
      </c>
      <c r="B30" s="28" t="s">
        <v>56</v>
      </c>
      <c r="C30" s="29">
        <v>2.5593943230344921E-2</v>
      </c>
      <c r="D30" s="29">
        <v>6.252560242333341E-2</v>
      </c>
      <c r="E30" s="29">
        <v>6.887111462279083E-2</v>
      </c>
      <c r="F30" s="29">
        <v>7.6668248759174801E-2</v>
      </c>
      <c r="G30" s="29">
        <v>8.0440962183816925E-2</v>
      </c>
      <c r="H30" s="29">
        <v>8.121010781609346E-2</v>
      </c>
      <c r="I30" s="29">
        <v>7.5972595949844249E-2</v>
      </c>
      <c r="J30" s="29">
        <v>7.2538285169853237E-2</v>
      </c>
      <c r="K30" s="29">
        <v>6.8701403150532192E-2</v>
      </c>
      <c r="L30" s="29">
        <v>6.8526798950193285E-2</v>
      </c>
      <c r="M30" s="29">
        <v>6.5615230519095111E-2</v>
      </c>
      <c r="N30" s="29">
        <v>6.7614699275881623E-2</v>
      </c>
      <c r="O30" s="29">
        <v>6.7264375455983044E-2</v>
      </c>
      <c r="P30" s="29">
        <v>6.548433495855234E-2</v>
      </c>
      <c r="Q30" s="29">
        <v>6.7924806781550884E-2</v>
      </c>
      <c r="R30" s="29">
        <v>6.6713875004922971E-2</v>
      </c>
      <c r="S30" s="29">
        <v>6.3195923143067642E-2</v>
      </c>
      <c r="T30" s="29">
        <v>6.1488732642568336E-2</v>
      </c>
      <c r="U30" s="29">
        <v>6.1991253108496285E-2</v>
      </c>
      <c r="V30" s="29">
        <v>6.0335601203846706E-2</v>
      </c>
      <c r="W30" s="29">
        <v>6.1211370702638539E-2</v>
      </c>
      <c r="X30" s="29">
        <v>6.0985181730782601E-2</v>
      </c>
      <c r="Y30" s="29">
        <v>5.3167036610627598E-2</v>
      </c>
      <c r="Z30" s="29">
        <v>5.6168045988333991E-2</v>
      </c>
      <c r="AA30" s="29">
        <v>5.245230182928956E-2</v>
      </c>
      <c r="AB30" s="29">
        <v>5.0106945058244048E-2</v>
      </c>
      <c r="AC30" s="29">
        <v>4.5513075814251645E-2</v>
      </c>
      <c r="AD30" s="29">
        <v>4.3622341709711861E-2</v>
      </c>
      <c r="AE30" s="29">
        <v>4.034391771768419E-2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0.47965393173948662</v>
      </c>
      <c r="D34" s="29">
        <v>0.44541952630768578</v>
      </c>
      <c r="E34" s="29">
        <v>0.46552842263460092</v>
      </c>
      <c r="F34" s="29">
        <v>0.64127164496780387</v>
      </c>
      <c r="G34" s="29">
        <v>0.60841448320742808</v>
      </c>
      <c r="H34" s="29">
        <v>0.63350539814685836</v>
      </c>
      <c r="I34" s="29">
        <v>0.59151970392253339</v>
      </c>
      <c r="J34" s="29">
        <v>0.62654472812446127</v>
      </c>
      <c r="K34" s="29">
        <v>0.62626082589888632</v>
      </c>
      <c r="L34" s="29">
        <v>0.60309222820485986</v>
      </c>
      <c r="M34" s="29">
        <v>0.57694392940315875</v>
      </c>
      <c r="N34" s="29">
        <v>0.59189128662027979</v>
      </c>
      <c r="O34" s="29">
        <v>0.65230523042110522</v>
      </c>
      <c r="P34" s="29">
        <v>0.58540105861282543</v>
      </c>
      <c r="Q34" s="29">
        <v>0.57044870690556215</v>
      </c>
      <c r="R34" s="29">
        <v>0.57272184940989468</v>
      </c>
      <c r="S34" s="29">
        <v>0.58034538397308921</v>
      </c>
      <c r="T34" s="29">
        <v>0.5735921269637505</v>
      </c>
      <c r="U34" s="29">
        <v>0.52814111599588809</v>
      </c>
      <c r="V34" s="29">
        <v>0.55592751093502102</v>
      </c>
      <c r="W34" s="29">
        <v>0.52350823333803254</v>
      </c>
      <c r="X34" s="29">
        <v>0.5600789732685536</v>
      </c>
      <c r="Y34" s="29">
        <v>0.52465290994196634</v>
      </c>
      <c r="Z34" s="29">
        <v>0.50870833794763326</v>
      </c>
      <c r="AA34" s="29">
        <v>0.47588174058301808</v>
      </c>
      <c r="AB34" s="29">
        <v>0.48513703601518593</v>
      </c>
      <c r="AC34" s="29">
        <v>0.48624577163358507</v>
      </c>
      <c r="AD34" s="29">
        <v>0.44646499465559952</v>
      </c>
      <c r="AE34" s="29">
        <v>0.45657862805300975</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8.3303758210681256E-2</v>
      </c>
      <c r="D36" s="29">
        <v>8.3303758255207833E-2</v>
      </c>
      <c r="E36" s="29">
        <v>9.2980896596552592E-2</v>
      </c>
      <c r="F36" s="29">
        <v>0.16926923247141495</v>
      </c>
      <c r="G36" s="29">
        <v>0.20291432850307409</v>
      </c>
      <c r="H36" s="29">
        <v>0.17570798482839511</v>
      </c>
      <c r="I36" s="29">
        <v>0.21097428021104653</v>
      </c>
      <c r="J36" s="29">
        <v>0.21576930052129753</v>
      </c>
      <c r="K36" s="29">
        <v>0.20042059012811614</v>
      </c>
      <c r="L36" s="29">
        <v>0.21421071078029391</v>
      </c>
      <c r="M36" s="29">
        <v>0.25252341344669388</v>
      </c>
      <c r="N36" s="29">
        <v>0.27420695240059523</v>
      </c>
      <c r="O36" s="29">
        <v>0.31822142594646408</v>
      </c>
      <c r="P36" s="29">
        <v>0.27448280227439203</v>
      </c>
      <c r="Q36" s="29">
        <v>0.25788964182893587</v>
      </c>
      <c r="R36" s="29">
        <v>0.28078350504342187</v>
      </c>
      <c r="S36" s="29">
        <v>0.30935834979958526</v>
      </c>
      <c r="T36" s="29">
        <v>0.29262038431552351</v>
      </c>
      <c r="U36" s="29">
        <v>0.2789727359409036</v>
      </c>
      <c r="V36" s="29">
        <v>0.30552334470544462</v>
      </c>
      <c r="W36" s="29">
        <v>0.33818150754439547</v>
      </c>
      <c r="X36" s="29">
        <v>0.37404040637297398</v>
      </c>
      <c r="Y36" s="29">
        <v>0.35083770844714307</v>
      </c>
      <c r="Z36" s="29">
        <v>0.33240153318260551</v>
      </c>
      <c r="AA36" s="29">
        <v>0.46284169359158278</v>
      </c>
      <c r="AB36" s="29">
        <v>0.60916004023034309</v>
      </c>
      <c r="AC36" s="29">
        <v>0.61082902799160321</v>
      </c>
      <c r="AD36" s="29">
        <v>0.60916003809759012</v>
      </c>
      <c r="AE36" s="29">
        <v>0.6091600379582357</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0.17342398483365951</v>
      </c>
      <c r="J37" s="29">
        <v>0.20648036257882149</v>
      </c>
      <c r="K37" s="29">
        <v>0.21292362470102197</v>
      </c>
      <c r="L37" s="29">
        <v>0.15444843987823439</v>
      </c>
      <c r="M37" s="29">
        <v>0.14455165525114019</v>
      </c>
      <c r="N37" s="29">
        <v>0.17851339965209831</v>
      </c>
      <c r="O37" s="29">
        <v>0.26662854696673194</v>
      </c>
      <c r="P37" s="29">
        <v>0.22643563818221352</v>
      </c>
      <c r="Q37" s="29">
        <v>0.20426265220700152</v>
      </c>
      <c r="R37" s="29">
        <v>0.24054355566427482</v>
      </c>
      <c r="S37" s="29">
        <v>0.27937822080887015</v>
      </c>
      <c r="T37" s="29">
        <v>0.25409536040443575</v>
      </c>
      <c r="U37" s="29">
        <v>0.22085385409871713</v>
      </c>
      <c r="V37" s="29">
        <v>0.24966888182213526</v>
      </c>
      <c r="W37" s="29">
        <v>0.32356674005218522</v>
      </c>
      <c r="X37" s="29">
        <v>0.35057634811915633</v>
      </c>
      <c r="Y37" s="29">
        <v>0.31040587627745164</v>
      </c>
      <c r="Z37" s="29">
        <v>0.30254721135029355</v>
      </c>
      <c r="AA37" s="29">
        <v>0.26370432430963248</v>
      </c>
      <c r="AB37" s="29" t="s">
        <v>169</v>
      </c>
      <c r="AC37" s="29" t="s">
        <v>169</v>
      </c>
      <c r="AD37" s="29" t="s">
        <v>169</v>
      </c>
      <c r="AE37" s="29" t="s">
        <v>169</v>
      </c>
    </row>
    <row r="38" spans="1:31" s="27" customFormat="1" x14ac:dyDescent="0.35">
      <c r="A38" s="28" t="s">
        <v>131</v>
      </c>
      <c r="B38" s="28" t="s">
        <v>66</v>
      </c>
      <c r="C38" s="29">
        <v>1.9387916816084508E-9</v>
      </c>
      <c r="D38" s="29">
        <v>2.0190607652585525E-9</v>
      </c>
      <c r="E38" s="29">
        <v>2.1610843075378321E-9</v>
      </c>
      <c r="F38" s="29">
        <v>6.5573016696457006E-3</v>
      </c>
      <c r="G38" s="29">
        <v>3.2925004783385388E-3</v>
      </c>
      <c r="H38" s="29">
        <v>3.9448505559683414E-3</v>
      </c>
      <c r="I38" s="29">
        <v>7.332469296187155E-3</v>
      </c>
      <c r="J38" s="29">
        <v>1.2248918646042099E-2</v>
      </c>
      <c r="K38" s="29">
        <v>6.4745008826092246E-3</v>
      </c>
      <c r="L38" s="29">
        <v>1.275111596341944E-2</v>
      </c>
      <c r="M38" s="29">
        <v>2.5180457130742066E-2</v>
      </c>
      <c r="N38" s="29">
        <v>3.9563392736861686E-2</v>
      </c>
      <c r="O38" s="29">
        <v>4.5970417240848452E-2</v>
      </c>
      <c r="P38" s="29">
        <v>3.5017098442416766E-2</v>
      </c>
      <c r="Q38" s="29">
        <v>3.9827490071363297E-2</v>
      </c>
      <c r="R38" s="29">
        <v>5.9418670469351328E-2</v>
      </c>
      <c r="S38" s="29">
        <v>8.7931333239933435E-2</v>
      </c>
      <c r="T38" s="29">
        <v>5.3698819511224898E-2</v>
      </c>
      <c r="U38" s="29">
        <v>7.1091404091256014E-2</v>
      </c>
      <c r="V38" s="29">
        <v>8.133711552795779E-2</v>
      </c>
      <c r="W38" s="29">
        <v>0.10015302349069212</v>
      </c>
      <c r="X38" s="29">
        <v>0.10991718019669064</v>
      </c>
      <c r="Y38" s="29">
        <v>9.4767912288826861E-2</v>
      </c>
      <c r="Z38" s="29">
        <v>0.11464615050031596</v>
      </c>
      <c r="AA38" s="29">
        <v>0.12667660452479806</v>
      </c>
      <c r="AB38" s="29">
        <v>0.13576231748529344</v>
      </c>
      <c r="AC38" s="29">
        <v>0.104371808891492</v>
      </c>
      <c r="AD38" s="29">
        <v>9.5895488192087819E-2</v>
      </c>
      <c r="AE38" s="29">
        <v>9.7898879599029001E-2</v>
      </c>
    </row>
    <row r="39" spans="1:31" s="27" customFormat="1" x14ac:dyDescent="0.35">
      <c r="A39" s="28" t="s">
        <v>131</v>
      </c>
      <c r="B39" s="28" t="s">
        <v>65</v>
      </c>
      <c r="C39" s="29">
        <v>0.52351577424999263</v>
      </c>
      <c r="D39" s="29">
        <v>0.52253547727638261</v>
      </c>
      <c r="E39" s="29">
        <v>0.52459303577158356</v>
      </c>
      <c r="F39" s="29">
        <v>0.52197764461379104</v>
      </c>
      <c r="G39" s="29">
        <v>0.52110051432379123</v>
      </c>
      <c r="H39" s="29">
        <v>0.52023557108049479</v>
      </c>
      <c r="I39" s="29">
        <v>0.5210673613620791</v>
      </c>
      <c r="J39" s="29">
        <v>0.51777589247762246</v>
      </c>
      <c r="K39" s="29">
        <v>0.51756788123795883</v>
      </c>
      <c r="L39" s="29">
        <v>0.50205099180931156</v>
      </c>
      <c r="M39" s="29">
        <v>0.51977560931662337</v>
      </c>
      <c r="N39" s="29">
        <v>0.51361384749238836</v>
      </c>
      <c r="O39" s="29">
        <v>0.51428479422520479</v>
      </c>
      <c r="P39" s="29">
        <v>0.50640689847599096</v>
      </c>
      <c r="Q39" s="29">
        <v>0.49328741161685141</v>
      </c>
      <c r="R39" s="29">
        <v>0.49173503504590604</v>
      </c>
      <c r="S39" s="29">
        <v>0.39420257368202577</v>
      </c>
      <c r="T39" s="29">
        <v>0.39489400857894008</v>
      </c>
      <c r="U39" s="29">
        <v>0.35997578524975787</v>
      </c>
      <c r="V39" s="29">
        <v>0.36543659194686595</v>
      </c>
      <c r="W39" s="29">
        <v>0.36199664452746644</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0.42900565873323482</v>
      </c>
      <c r="D40" s="29">
        <v>0.40206774076385754</v>
      </c>
      <c r="E40" s="29">
        <v>0.37642299774503912</v>
      </c>
      <c r="F40" s="29">
        <v>0.34204641286189919</v>
      </c>
      <c r="G40" s="29">
        <v>0.39763564215216729</v>
      </c>
      <c r="H40" s="29">
        <v>0.38993827340414289</v>
      </c>
      <c r="I40" s="29">
        <v>0.41980130669428262</v>
      </c>
      <c r="J40" s="29">
        <v>0.41140340885212406</v>
      </c>
      <c r="K40" s="29">
        <v>0.40415171032827729</v>
      </c>
      <c r="L40" s="29">
        <v>0.41384143944854823</v>
      </c>
      <c r="M40" s="29">
        <v>0.39006671922340902</v>
      </c>
      <c r="N40" s="29">
        <v>0.36685985154103884</v>
      </c>
      <c r="O40" s="29">
        <v>0.32717138124832512</v>
      </c>
      <c r="P40" s="29">
        <v>0.38152878720819355</v>
      </c>
      <c r="Q40" s="29">
        <v>0.37360188390278587</v>
      </c>
      <c r="R40" s="29">
        <v>0.40453031421082664</v>
      </c>
      <c r="S40" s="29">
        <v>0.40304140721450793</v>
      </c>
      <c r="T40" s="29">
        <v>0.40217847857223199</v>
      </c>
      <c r="U40" s="29">
        <v>0.40304127191155847</v>
      </c>
      <c r="V40" s="29">
        <v>0.36431375768038721</v>
      </c>
      <c r="W40" s="29">
        <v>0.3458094857869628</v>
      </c>
      <c r="X40" s="29">
        <v>0.30949789577404935</v>
      </c>
      <c r="Y40" s="29">
        <v>0.36469824741417795</v>
      </c>
      <c r="Z40" s="29">
        <v>0.3657797372071489</v>
      </c>
      <c r="AA40" s="29">
        <v>0.38495029988830198</v>
      </c>
      <c r="AB40" s="29">
        <v>0.3835075192795766</v>
      </c>
      <c r="AC40" s="29">
        <v>0.38390427620739348</v>
      </c>
      <c r="AD40" s="29">
        <v>0.37672302257767359</v>
      </c>
      <c r="AE40" s="29">
        <v>0.33007686542051856</v>
      </c>
    </row>
    <row r="41" spans="1:31" s="27" customFormat="1" x14ac:dyDescent="0.35">
      <c r="A41" s="28" t="s">
        <v>131</v>
      </c>
      <c r="B41" s="28" t="s">
        <v>68</v>
      </c>
      <c r="C41" s="29">
        <v>0.31430034435884507</v>
      </c>
      <c r="D41" s="29">
        <v>0.30433464324749815</v>
      </c>
      <c r="E41" s="29">
        <v>0.30992603750227099</v>
      </c>
      <c r="F41" s="29">
        <v>0.29648757630001005</v>
      </c>
      <c r="G41" s="29">
        <v>0.30069347430089383</v>
      </c>
      <c r="H41" s="29">
        <v>0.31492060859646104</v>
      </c>
      <c r="I41" s="29">
        <v>0.31866058992700297</v>
      </c>
      <c r="J41" s="29">
        <v>0.26617364184761799</v>
      </c>
      <c r="K41" s="29">
        <v>0.28833337910337009</v>
      </c>
      <c r="L41" s="29">
        <v>0.29984913164158755</v>
      </c>
      <c r="M41" s="29">
        <v>0.30270964616345919</v>
      </c>
      <c r="N41" s="29">
        <v>0.30128357413516815</v>
      </c>
      <c r="O41" s="29">
        <v>0.28669314684697511</v>
      </c>
      <c r="P41" s="29">
        <v>0.28894625936848944</v>
      </c>
      <c r="Q41" s="29">
        <v>0.30064524926642477</v>
      </c>
      <c r="R41" s="29">
        <v>0.30205555134615381</v>
      </c>
      <c r="S41" s="29">
        <v>0.25057700887572948</v>
      </c>
      <c r="T41" s="29">
        <v>0.26822040201309016</v>
      </c>
      <c r="U41" s="29">
        <v>0.27505619253935953</v>
      </c>
      <c r="V41" s="29">
        <v>0.27743632792607897</v>
      </c>
      <c r="W41" s="29">
        <v>0.26835550543444953</v>
      </c>
      <c r="X41" s="29">
        <v>0.25645742035581165</v>
      </c>
      <c r="Y41" s="29">
        <v>0.25168003219087959</v>
      </c>
      <c r="Z41" s="29">
        <v>0.25161824331624166</v>
      </c>
      <c r="AA41" s="29">
        <v>0.24432445133753369</v>
      </c>
      <c r="AB41" s="29">
        <v>0.22270092372175818</v>
      </c>
      <c r="AC41" s="29">
        <v>0.2331737447232006</v>
      </c>
      <c r="AD41" s="29">
        <v>0.23504031260409528</v>
      </c>
      <c r="AE41" s="29">
        <v>0.22967806917318551</v>
      </c>
    </row>
    <row r="42" spans="1:31" s="27" customFormat="1" x14ac:dyDescent="0.35">
      <c r="A42" s="28" t="s">
        <v>131</v>
      </c>
      <c r="B42" s="28" t="s">
        <v>36</v>
      </c>
      <c r="C42" s="29" t="s">
        <v>169</v>
      </c>
      <c r="D42" s="29">
        <v>0.13040439190493719</v>
      </c>
      <c r="E42" s="29">
        <v>0.14764244229180365</v>
      </c>
      <c r="F42" s="29">
        <v>0.16761459833932649</v>
      </c>
      <c r="G42" s="29">
        <v>0.16522361045907533</v>
      </c>
      <c r="H42" s="29">
        <v>0.17076704078515983</v>
      </c>
      <c r="I42" s="29">
        <v>0.16920594272716893</v>
      </c>
      <c r="J42" s="29">
        <v>0.15999447888672452</v>
      </c>
      <c r="K42" s="29">
        <v>0.15719419656786746</v>
      </c>
      <c r="L42" s="29">
        <v>0.1609991595009985</v>
      </c>
      <c r="M42" s="29">
        <v>0.15702086451488936</v>
      </c>
      <c r="N42" s="29">
        <v>0.16061710989244812</v>
      </c>
      <c r="O42" s="29">
        <v>0.15505199559094754</v>
      </c>
      <c r="P42" s="29">
        <v>0.15874262633954039</v>
      </c>
      <c r="Q42" s="29">
        <v>0.15834022225107094</v>
      </c>
      <c r="R42" s="29">
        <v>0.16123400565527118</v>
      </c>
      <c r="S42" s="29">
        <v>0.14630375780364913</v>
      </c>
      <c r="T42" s="29">
        <v>0.14820031835724415</v>
      </c>
      <c r="U42" s="29">
        <v>0.14715078866750295</v>
      </c>
      <c r="V42" s="29">
        <v>0.14905408456854077</v>
      </c>
      <c r="W42" s="29">
        <v>0.15157130506728822</v>
      </c>
      <c r="X42" s="29">
        <v>0.14670497025546381</v>
      </c>
      <c r="Y42" s="29">
        <v>0.14600230660540037</v>
      </c>
      <c r="Z42" s="29">
        <v>0.14509210631523578</v>
      </c>
      <c r="AA42" s="29">
        <v>0.14058969769072122</v>
      </c>
      <c r="AB42" s="29">
        <v>0.12771503796874503</v>
      </c>
      <c r="AC42" s="29">
        <v>0.13312206392255246</v>
      </c>
      <c r="AD42" s="29">
        <v>0.12531658791753253</v>
      </c>
      <c r="AE42" s="29">
        <v>0.12039618350807332</v>
      </c>
    </row>
    <row r="43" spans="1:31" s="27" customFormat="1" x14ac:dyDescent="0.35">
      <c r="A43" s="28" t="s">
        <v>131</v>
      </c>
      <c r="B43" s="28" t="s">
        <v>73</v>
      </c>
      <c r="C43" s="29">
        <v>4.4885916846911796E-2</v>
      </c>
      <c r="D43" s="29">
        <v>6.2188231995513904E-2</v>
      </c>
      <c r="E43" s="29">
        <v>7.8088338185265352E-2</v>
      </c>
      <c r="F43" s="29">
        <v>7.5663115418661372E-2</v>
      </c>
      <c r="G43" s="29">
        <v>7.9702915747498604E-2</v>
      </c>
      <c r="H43" s="29">
        <v>9.8199428825732987E-2</v>
      </c>
      <c r="I43" s="29">
        <v>0.11516684708012759</v>
      </c>
      <c r="J43" s="29">
        <v>0.1064762216211587</v>
      </c>
      <c r="K43" s="29">
        <v>0.10320781010447889</v>
      </c>
      <c r="L43" s="29">
        <v>0.11084456961939565</v>
      </c>
      <c r="M43" s="29">
        <v>0.10270339948470515</v>
      </c>
      <c r="N43" s="29">
        <v>0.17726700751265093</v>
      </c>
      <c r="O43" s="29">
        <v>0.17888423749333782</v>
      </c>
      <c r="P43" s="29">
        <v>0.17570606291071642</v>
      </c>
      <c r="Q43" s="29">
        <v>0.18393461511839188</v>
      </c>
      <c r="R43" s="29">
        <v>0.1857566362051655</v>
      </c>
      <c r="S43" s="29">
        <v>0.1909297043202601</v>
      </c>
      <c r="T43" s="29">
        <v>0.19974374811588583</v>
      </c>
      <c r="U43" s="29">
        <v>0.21376866565420541</v>
      </c>
      <c r="V43" s="29">
        <v>0.22452375620889048</v>
      </c>
      <c r="W43" s="29">
        <v>0.24254040323553763</v>
      </c>
      <c r="X43" s="29">
        <v>0.23751345450541392</v>
      </c>
      <c r="Y43" s="29">
        <v>0.22104771534753007</v>
      </c>
      <c r="Z43" s="29">
        <v>0.22658997661296038</v>
      </c>
      <c r="AA43" s="29">
        <v>0.20788428851524823</v>
      </c>
      <c r="AB43" s="29">
        <v>0.17449379204481566</v>
      </c>
      <c r="AC43" s="29">
        <v>0.17983243110947644</v>
      </c>
      <c r="AD43" s="29">
        <v>0.15677634529008497</v>
      </c>
      <c r="AE43" s="29">
        <v>0.14870088431438414</v>
      </c>
    </row>
    <row r="44" spans="1:31" s="27" customFormat="1" x14ac:dyDescent="0.35">
      <c r="A44" s="28" t="s">
        <v>131</v>
      </c>
      <c r="B44" s="28" t="s">
        <v>56</v>
      </c>
      <c r="C44" s="29">
        <v>6.4092806148221951E-2</v>
      </c>
      <c r="D44" s="29">
        <v>7.7155880356425927E-2</v>
      </c>
      <c r="E44" s="29">
        <v>8.0090115959318198E-2</v>
      </c>
      <c r="F44" s="29">
        <v>9.2087636867252479E-2</v>
      </c>
      <c r="G44" s="29">
        <v>8.9719287702911779E-2</v>
      </c>
      <c r="H44" s="29">
        <v>8.7861324760208692E-2</v>
      </c>
      <c r="I44" s="29">
        <v>8.4541681337276992E-2</v>
      </c>
      <c r="J44" s="29">
        <v>7.6771429548646228E-2</v>
      </c>
      <c r="K44" s="29">
        <v>7.1498265047747006E-2</v>
      </c>
      <c r="L44" s="29">
        <v>7.1920389467295745E-2</v>
      </c>
      <c r="M44" s="29">
        <v>7.0595096345837466E-2</v>
      </c>
      <c r="N44" s="29">
        <v>6.7342246654658156E-2</v>
      </c>
      <c r="O44" s="29">
        <v>6.4375824533886447E-2</v>
      </c>
      <c r="P44" s="29">
        <v>6.4436664238751468E-2</v>
      </c>
      <c r="Q44" s="29">
        <v>6.5510224468540171E-2</v>
      </c>
      <c r="R44" s="29">
        <v>6.4156808425497883E-2</v>
      </c>
      <c r="S44" s="29">
        <v>5.6950075495895681E-2</v>
      </c>
      <c r="T44" s="29">
        <v>5.9160394132362307E-2</v>
      </c>
      <c r="U44" s="29">
        <v>5.7986682688857073E-2</v>
      </c>
      <c r="V44" s="29">
        <v>6.025097959256482E-2</v>
      </c>
      <c r="W44" s="29">
        <v>6.1343100901845748E-2</v>
      </c>
      <c r="X44" s="29">
        <v>5.5009318813088265E-2</v>
      </c>
      <c r="Y44" s="29">
        <v>4.7934384241085828E-2</v>
      </c>
      <c r="Z44" s="29">
        <v>4.6395452052404494E-2</v>
      </c>
      <c r="AA44" s="29">
        <v>4.1005083084477333E-2</v>
      </c>
      <c r="AB44" s="29">
        <v>3.1654019438006012E-2</v>
      </c>
      <c r="AC44" s="29">
        <v>3.2515473309749403E-2</v>
      </c>
      <c r="AD44" s="29">
        <v>2.2586101510983482E-2</v>
      </c>
      <c r="AE44" s="29">
        <v>2.2934979697468553E-2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0.63893523417317277</v>
      </c>
      <c r="D49" s="29">
        <v>0.54815677638916682</v>
      </c>
      <c r="E49" s="29">
        <v>0.57950489985796139</v>
      </c>
      <c r="F49" s="29">
        <v>0.65446046655924084</v>
      </c>
      <c r="G49" s="29">
        <v>0.66644360088560128</v>
      </c>
      <c r="H49" s="29">
        <v>0.63974087034186744</v>
      </c>
      <c r="I49" s="29" t="s">
        <v>169</v>
      </c>
      <c r="J49" s="29" t="s">
        <v>169</v>
      </c>
      <c r="K49" s="29" t="s">
        <v>169</v>
      </c>
      <c r="L49" s="29" t="s">
        <v>169</v>
      </c>
      <c r="M49" s="29" t="s">
        <v>169</v>
      </c>
      <c r="N49" s="29" t="s">
        <v>169</v>
      </c>
      <c r="O49" s="29" t="s">
        <v>169</v>
      </c>
      <c r="P49" s="29" t="s">
        <v>169</v>
      </c>
      <c r="Q49" s="29" t="s">
        <v>169</v>
      </c>
      <c r="R49" s="29" t="s">
        <v>169</v>
      </c>
      <c r="S49" s="29" t="s">
        <v>169</v>
      </c>
      <c r="T49" s="29" t="s">
        <v>169</v>
      </c>
      <c r="U49" s="29" t="s">
        <v>169</v>
      </c>
      <c r="V49" s="29" t="s">
        <v>169</v>
      </c>
      <c r="W49" s="29" t="s">
        <v>169</v>
      </c>
      <c r="X49" s="29" t="s">
        <v>169</v>
      </c>
      <c r="Y49" s="29" t="s">
        <v>169</v>
      </c>
      <c r="Z49" s="29" t="s">
        <v>169</v>
      </c>
      <c r="AA49" s="29" t="s">
        <v>169</v>
      </c>
      <c r="AB49" s="29" t="s">
        <v>169</v>
      </c>
      <c r="AC49" s="29" t="s">
        <v>169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2.4954239726027398E-3</v>
      </c>
      <c r="D51" s="29">
        <v>1.1900149543378996E-3</v>
      </c>
      <c r="E51" s="29">
        <v>2.1906164383561646E-3</v>
      </c>
      <c r="F51" s="29">
        <v>1.5820965753424659E-2</v>
      </c>
      <c r="G51" s="29">
        <v>1.4902377853881278E-2</v>
      </c>
      <c r="H51" s="29">
        <v>1.5104164383561642E-2</v>
      </c>
      <c r="I51" s="29">
        <v>2.2960447488584477E-2</v>
      </c>
      <c r="J51" s="29">
        <v>3.2469118721460959E-2</v>
      </c>
      <c r="K51" s="29">
        <v>9.0143351598173521E-3</v>
      </c>
      <c r="L51" s="29">
        <v>2.9841146118721459E-2</v>
      </c>
      <c r="M51" s="29">
        <v>8.7918801369863006E-2</v>
      </c>
      <c r="N51" s="29">
        <v>0.18745602739726028</v>
      </c>
      <c r="O51" s="29">
        <v>0.1524606506849315</v>
      </c>
      <c r="P51" s="29">
        <v>0.18475005936073061</v>
      </c>
      <c r="Q51" s="29">
        <v>0.10121804794520549</v>
      </c>
      <c r="R51" s="29">
        <v>8.3351575342465761E-2</v>
      </c>
      <c r="S51" s="29">
        <v>0.1575230296803653</v>
      </c>
      <c r="T51" s="29">
        <v>0.24024342465753423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6.6384668163774337E-4</v>
      </c>
      <c r="D52" s="29">
        <v>1.8579413756897379E-5</v>
      </c>
      <c r="E52" s="29">
        <v>5.6134933036475546E-4</v>
      </c>
      <c r="F52" s="29">
        <v>2.4952762798290851E-3</v>
      </c>
      <c r="G52" s="29">
        <v>1.6845263521232578E-3</v>
      </c>
      <c r="H52" s="29">
        <v>4.2953065475852502E-3</v>
      </c>
      <c r="I52" s="29">
        <v>3.6980086846067355E-3</v>
      </c>
      <c r="J52" s="29">
        <v>5.6365108610175437E-3</v>
      </c>
      <c r="K52" s="29">
        <v>8.5715301898454694E-4</v>
      </c>
      <c r="L52" s="29">
        <v>3.6823089298919135E-3</v>
      </c>
      <c r="M52" s="29">
        <v>5.7949184794571966E-3</v>
      </c>
      <c r="N52" s="29">
        <v>2.1497188377082851E-2</v>
      </c>
      <c r="O52" s="29">
        <v>1.3380078329565365E-2</v>
      </c>
      <c r="P52" s="29">
        <v>3.5682433904548394E-2</v>
      </c>
      <c r="Q52" s="29">
        <v>3.0758029853971715E-2</v>
      </c>
      <c r="R52" s="29">
        <v>2.8866726340998107E-2</v>
      </c>
      <c r="S52" s="29">
        <v>5.0683597148159891E-2</v>
      </c>
      <c r="T52" s="29">
        <v>4.7855460717420799E-2</v>
      </c>
      <c r="U52" s="29">
        <v>0.1488484921899135</v>
      </c>
      <c r="V52" s="29">
        <v>0.16055144592769816</v>
      </c>
      <c r="W52" s="29">
        <v>0.13997791261407652</v>
      </c>
      <c r="X52" s="29">
        <v>0.17482496604703857</v>
      </c>
      <c r="Y52" s="29">
        <v>0.17845334159807064</v>
      </c>
      <c r="Z52" s="29">
        <v>0.11438962581673234</v>
      </c>
      <c r="AA52" s="29">
        <v>0.12721893649244714</v>
      </c>
      <c r="AB52" s="29">
        <v>0.16966115347898875</v>
      </c>
      <c r="AC52" s="29">
        <v>0.2062434087547802</v>
      </c>
      <c r="AD52" s="29">
        <v>0.25769608835304519</v>
      </c>
      <c r="AE52" s="29">
        <v>0.24530783235563489</v>
      </c>
    </row>
    <row r="53" spans="1:31" s="27" customFormat="1" x14ac:dyDescent="0.35">
      <c r="A53" s="28" t="s">
        <v>132</v>
      </c>
      <c r="B53" s="28" t="s">
        <v>65</v>
      </c>
      <c r="C53" s="29">
        <v>0.1431235745769722</v>
      </c>
      <c r="D53" s="29">
        <v>0.14453462839610573</v>
      </c>
      <c r="E53" s="29">
        <v>0.13145794209823372</v>
      </c>
      <c r="F53" s="29">
        <v>0.16209108035418476</v>
      </c>
      <c r="G53" s="29">
        <v>0.16635588221071237</v>
      </c>
      <c r="H53" s="29">
        <v>0.15757325484966903</v>
      </c>
      <c r="I53" s="29">
        <v>0.15927194090678057</v>
      </c>
      <c r="J53" s="29">
        <v>0.20067832799339863</v>
      </c>
      <c r="K53" s="29">
        <v>0.16654986717041079</v>
      </c>
      <c r="L53" s="29">
        <v>0.14277044351295681</v>
      </c>
      <c r="M53" s="29">
        <v>0.14399944234208095</v>
      </c>
      <c r="N53" s="29">
        <v>0.12987505684612555</v>
      </c>
      <c r="O53" s="29">
        <v>0.16017394523428832</v>
      </c>
      <c r="P53" s="29">
        <v>0.16528800659929496</v>
      </c>
      <c r="Q53" s="29">
        <v>0.15670763538637875</v>
      </c>
      <c r="R53" s="29">
        <v>0.15773574113972108</v>
      </c>
      <c r="S53" s="29">
        <v>0.19924520316445141</v>
      </c>
      <c r="T53" s="29">
        <v>0.16560442453200971</v>
      </c>
      <c r="U53" s="29">
        <v>0.14246269078177048</v>
      </c>
      <c r="V53" s="29">
        <v>0.14237821605025916</v>
      </c>
      <c r="W53" s="29">
        <v>0.12924215276534534</v>
      </c>
      <c r="X53" s="29">
        <v>0.15901717133679452</v>
      </c>
      <c r="Y53" s="29">
        <v>0.16467229546198101</v>
      </c>
      <c r="Z53" s="29">
        <v>0.15556872413629896</v>
      </c>
      <c r="AA53" s="29">
        <v>0.15679442357514284</v>
      </c>
      <c r="AB53" s="29">
        <v>0.19765877230888895</v>
      </c>
      <c r="AC53" s="29">
        <v>0.16416961818952544</v>
      </c>
      <c r="AD53" s="29">
        <v>0.14077822407559448</v>
      </c>
      <c r="AE53" s="29">
        <v>0.14125620538479416</v>
      </c>
    </row>
    <row r="54" spans="1:31" s="27" customFormat="1" x14ac:dyDescent="0.35">
      <c r="A54" s="28" t="s">
        <v>132</v>
      </c>
      <c r="B54" s="28" t="s">
        <v>69</v>
      </c>
      <c r="C54" s="29">
        <v>0.35615099558836094</v>
      </c>
      <c r="D54" s="29">
        <v>0.35899200869034453</v>
      </c>
      <c r="E54" s="29">
        <v>0.30368947254748563</v>
      </c>
      <c r="F54" s="29">
        <v>0.31182264393493703</v>
      </c>
      <c r="G54" s="29">
        <v>0.32652403353070181</v>
      </c>
      <c r="H54" s="29">
        <v>0.34073894503554653</v>
      </c>
      <c r="I54" s="29">
        <v>0.34974144629131176</v>
      </c>
      <c r="J54" s="29">
        <v>0.32767388558633215</v>
      </c>
      <c r="K54" s="29">
        <v>0.33829262305413688</v>
      </c>
      <c r="L54" s="29">
        <v>0.32024013385340067</v>
      </c>
      <c r="M54" s="29">
        <v>0.32796633927221186</v>
      </c>
      <c r="N54" s="29">
        <v>0.28394705181463931</v>
      </c>
      <c r="O54" s="29">
        <v>0.28366639394687831</v>
      </c>
      <c r="P54" s="29">
        <v>0.29624668285415351</v>
      </c>
      <c r="Q54" s="29">
        <v>0.3158240318407658</v>
      </c>
      <c r="R54" s="29">
        <v>0.32158708695895571</v>
      </c>
      <c r="S54" s="29">
        <v>0.29632638326917599</v>
      </c>
      <c r="T54" s="29">
        <v>0.31556063826106456</v>
      </c>
      <c r="U54" s="29">
        <v>0.29951331219842497</v>
      </c>
      <c r="V54" s="29">
        <v>0.29886139233619746</v>
      </c>
      <c r="W54" s="29">
        <v>0.26818663829926054</v>
      </c>
      <c r="X54" s="29">
        <v>0.26965422557624502</v>
      </c>
      <c r="Y54" s="29">
        <v>0.28277618007804972</v>
      </c>
      <c r="Z54" s="29">
        <v>0.29636420711779382</v>
      </c>
      <c r="AA54" s="29">
        <v>0.3107696991209013</v>
      </c>
      <c r="AB54" s="29">
        <v>0.3063808271796909</v>
      </c>
      <c r="AC54" s="29">
        <v>0.32048637721052431</v>
      </c>
      <c r="AD54" s="29">
        <v>0.30402323974309153</v>
      </c>
      <c r="AE54" s="29">
        <v>0.32199435469710491</v>
      </c>
    </row>
    <row r="55" spans="1:31" s="27" customFormat="1" x14ac:dyDescent="0.35">
      <c r="A55" s="28" t="s">
        <v>132</v>
      </c>
      <c r="B55" s="28" t="s">
        <v>68</v>
      </c>
      <c r="C55" s="29">
        <v>0.275890723009457</v>
      </c>
      <c r="D55" s="29">
        <v>0.27388818146037619</v>
      </c>
      <c r="E55" s="29">
        <v>0.28372755753706558</v>
      </c>
      <c r="F55" s="29">
        <v>0.27266514197014058</v>
      </c>
      <c r="G55" s="29">
        <v>0.25897689835225063</v>
      </c>
      <c r="H55" s="29">
        <v>0.27311444253370376</v>
      </c>
      <c r="I55" s="29">
        <v>0.27855315543676096</v>
      </c>
      <c r="J55" s="29">
        <v>0.26035525818219635</v>
      </c>
      <c r="K55" s="29">
        <v>0.26908595579509903</v>
      </c>
      <c r="L55" s="29">
        <v>0.27113881888383223</v>
      </c>
      <c r="M55" s="29">
        <v>0.26510973528552495</v>
      </c>
      <c r="N55" s="29">
        <v>0.2657746546090084</v>
      </c>
      <c r="O55" s="29">
        <v>0.24829357413346148</v>
      </c>
      <c r="P55" s="29">
        <v>0.24786104567168279</v>
      </c>
      <c r="Q55" s="29">
        <v>0.26020344310883053</v>
      </c>
      <c r="R55" s="29">
        <v>0.26652489287409059</v>
      </c>
      <c r="S55" s="29">
        <v>0.23780317119906447</v>
      </c>
      <c r="T55" s="29">
        <v>0.2414573776139993</v>
      </c>
      <c r="U55" s="29">
        <v>0.24544924901164536</v>
      </c>
      <c r="V55" s="29">
        <v>0.24819711046844886</v>
      </c>
      <c r="W55" s="29">
        <v>0.25528676412965945</v>
      </c>
      <c r="X55" s="29">
        <v>0.24400807595456842</v>
      </c>
      <c r="Y55" s="29">
        <v>0.23393820934190526</v>
      </c>
      <c r="Z55" s="29">
        <v>0.24837941577846184</v>
      </c>
      <c r="AA55" s="29">
        <v>0.25217847051798514</v>
      </c>
      <c r="AB55" s="29">
        <v>0.21818839179828656</v>
      </c>
      <c r="AC55" s="29">
        <v>0.22102689613182661</v>
      </c>
      <c r="AD55" s="29">
        <v>0.22053608978397152</v>
      </c>
      <c r="AE55" s="29">
        <v>0.23527093880543992</v>
      </c>
    </row>
    <row r="56" spans="1:31" s="27" customFormat="1" x14ac:dyDescent="0.35">
      <c r="A56" s="28" t="s">
        <v>132</v>
      </c>
      <c r="B56" s="28" t="s">
        <v>36</v>
      </c>
      <c r="C56" s="29">
        <v>0.1059431015402284</v>
      </c>
      <c r="D56" s="29">
        <v>3.3137830434333222E-2</v>
      </c>
      <c r="E56" s="29">
        <v>3.6973717369670811E-2</v>
      </c>
      <c r="F56" s="29">
        <v>4.8169861914475275E-2</v>
      </c>
      <c r="G56" s="29">
        <v>4.7431797305804789E-2</v>
      </c>
      <c r="H56" s="29">
        <v>4.8972376239107447E-2</v>
      </c>
      <c r="I56" s="29">
        <v>4.773351362708031E-2</v>
      </c>
      <c r="J56" s="29">
        <v>4.5819305672622303E-2</v>
      </c>
      <c r="K56" s="29">
        <v>4.3827183594638018E-2</v>
      </c>
      <c r="L56" s="29">
        <v>4.4318700248126029E-2</v>
      </c>
      <c r="M56" s="29">
        <v>4.1593777023199635E-2</v>
      </c>
      <c r="N56" s="29">
        <v>4.4283192957715947E-2</v>
      </c>
      <c r="O56" s="29">
        <v>3.951650953272557E-2</v>
      </c>
      <c r="P56" s="29">
        <v>3.6759008441952651E-2</v>
      </c>
      <c r="Q56" s="29">
        <v>4.0324625141882064E-2</v>
      </c>
      <c r="R56" s="29">
        <v>4.0486646080556805E-2</v>
      </c>
      <c r="S56" s="29">
        <v>3.7611206938606763E-2</v>
      </c>
      <c r="T56" s="29">
        <v>3.5842177262375596E-2</v>
      </c>
      <c r="U56" s="29">
        <v>4.0073052668334143E-2</v>
      </c>
      <c r="V56" s="29">
        <v>3.8582414650851535E-2</v>
      </c>
      <c r="W56" s="29">
        <v>1.4447637751056881E-2</v>
      </c>
      <c r="X56" s="29" t="s">
        <v>169</v>
      </c>
      <c r="Y56" s="29" t="s">
        <v>169</v>
      </c>
      <c r="Z56" s="29">
        <v>0.13622357133053614</v>
      </c>
      <c r="AA56" s="29">
        <v>0.13632643707606154</v>
      </c>
      <c r="AB56" s="29">
        <v>0.13648756590360178</v>
      </c>
      <c r="AC56" s="29">
        <v>0.13587341124222257</v>
      </c>
      <c r="AD56" s="29">
        <v>0.13740003934067069</v>
      </c>
      <c r="AE56" s="29">
        <v>0.12871719573041759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v>0.27451919723750473</v>
      </c>
      <c r="O57" s="29">
        <v>0.25930609816656425</v>
      </c>
      <c r="P57" s="29">
        <v>0.24370878147818653</v>
      </c>
      <c r="Q57" s="29">
        <v>0.24920934553491786</v>
      </c>
      <c r="R57" s="29">
        <v>0.25134690884669875</v>
      </c>
      <c r="S57" s="29">
        <v>0.24547036265481162</v>
      </c>
      <c r="T57" s="29">
        <v>0.24488080851220403</v>
      </c>
      <c r="U57" s="29">
        <v>0.26619548161682216</v>
      </c>
      <c r="V57" s="29">
        <v>0.2589011907833999</v>
      </c>
      <c r="W57" s="29">
        <v>0.25455853456699351</v>
      </c>
      <c r="X57" s="29">
        <v>0.24249307829062239</v>
      </c>
      <c r="Y57" s="29">
        <v>0.22792499263483096</v>
      </c>
      <c r="Z57" s="29">
        <v>0.25240758181126283</v>
      </c>
      <c r="AA57" s="29">
        <v>0.24841898306697108</v>
      </c>
      <c r="AB57" s="29">
        <v>0.24192928557838661</v>
      </c>
      <c r="AC57" s="29">
        <v>0.2393677368721461</v>
      </c>
      <c r="AD57" s="29">
        <v>0.25151388888888887</v>
      </c>
      <c r="AE57" s="29">
        <v>0.23963441780821917</v>
      </c>
    </row>
    <row r="58" spans="1:31" s="27" customFormat="1" x14ac:dyDescent="0.35">
      <c r="A58" s="28" t="s">
        <v>132</v>
      </c>
      <c r="B58" s="28" t="s">
        <v>56</v>
      </c>
      <c r="C58" s="29">
        <v>4.0946295205290008E-2</v>
      </c>
      <c r="D58" s="29">
        <v>5.811375604958828E-2</v>
      </c>
      <c r="E58" s="29">
        <v>6.5576710330931862E-2</v>
      </c>
      <c r="F58" s="29">
        <v>8.7297322261847693E-2</v>
      </c>
      <c r="G58" s="29">
        <v>8.6298664690966226E-2</v>
      </c>
      <c r="H58" s="29">
        <v>8.6161369664041115E-2</v>
      </c>
      <c r="I58" s="29">
        <v>8.2240385814802586E-2</v>
      </c>
      <c r="J58" s="29">
        <v>7.4330223483859134E-2</v>
      </c>
      <c r="K58" s="29">
        <v>7.0591456527728427E-2</v>
      </c>
      <c r="L58" s="29">
        <v>6.6929164052048712E-2</v>
      </c>
      <c r="M58" s="29">
        <v>6.5858988010499303E-2</v>
      </c>
      <c r="N58" s="29">
        <v>6.4166028236532086E-2</v>
      </c>
      <c r="O58" s="29">
        <v>6.2428980652448722E-2</v>
      </c>
      <c r="P58" s="29">
        <v>5.9866273949971426E-2</v>
      </c>
      <c r="Q58" s="29">
        <v>6.4350338440065685E-2</v>
      </c>
      <c r="R58" s="29">
        <v>6.3748676623862216E-2</v>
      </c>
      <c r="S58" s="29">
        <v>5.7569985855470449E-2</v>
      </c>
      <c r="T58" s="29">
        <v>5.6569408336196843E-2</v>
      </c>
      <c r="U58" s="29">
        <v>5.9025294148233862E-2</v>
      </c>
      <c r="V58" s="29">
        <v>5.6193869086052901E-2</v>
      </c>
      <c r="W58" s="29">
        <v>5.6861598292962875E-2</v>
      </c>
      <c r="X58" s="29">
        <v>5.3561249579282738E-2</v>
      </c>
      <c r="Y58" s="29">
        <v>4.5803298585053012E-2</v>
      </c>
      <c r="Z58" s="29">
        <v>4.9835354899318805E-2</v>
      </c>
      <c r="AA58" s="29">
        <v>4.8453261872673188E-2</v>
      </c>
      <c r="AB58" s="29">
        <v>4.4553881181824496E-2</v>
      </c>
      <c r="AC58" s="29">
        <v>4.0381009778962543E-2</v>
      </c>
      <c r="AD58" s="29">
        <v>4.1042427920004718E-2</v>
      </c>
      <c r="AE58" s="29">
        <v>3.6323891778528544E-2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0.17949788290809213</v>
      </c>
      <c r="D64" s="29">
        <v>0.17949788286988411</v>
      </c>
      <c r="E64" s="29">
        <v>0.10573966273135148</v>
      </c>
      <c r="F64" s="29">
        <v>0.16209996716096253</v>
      </c>
      <c r="G64" s="29">
        <v>0.210733826745584</v>
      </c>
      <c r="H64" s="29">
        <v>0.19685706900328268</v>
      </c>
      <c r="I64" s="29">
        <v>0.14825893438219848</v>
      </c>
      <c r="J64" s="29">
        <v>0.13444022329020744</v>
      </c>
      <c r="K64" s="29">
        <v>0.10391713321167836</v>
      </c>
      <c r="L64" s="29">
        <v>0.16925356600052566</v>
      </c>
      <c r="M64" s="29">
        <v>0.20479372980262275</v>
      </c>
      <c r="N64" s="29">
        <v>0.23866612136094206</v>
      </c>
      <c r="O64" s="29">
        <v>0.27166954829628942</v>
      </c>
      <c r="P64" s="29">
        <v>0.28359432673735446</v>
      </c>
      <c r="Q64" s="29">
        <v>0.23081398964722361</v>
      </c>
      <c r="R64" s="29">
        <v>0.2327366748504005</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9.4384617579908681E-2</v>
      </c>
      <c r="D65" s="29">
        <v>9.668770833333333E-2</v>
      </c>
      <c r="E65" s="29">
        <v>9.1715164098173513E-2</v>
      </c>
      <c r="F65" s="29">
        <v>1.875164668949772E-2</v>
      </c>
      <c r="G65" s="29">
        <v>2.1398720034246577E-2</v>
      </c>
      <c r="H65" s="29">
        <v>2.2228695776255705E-2</v>
      </c>
      <c r="I65" s="29">
        <v>1.7354888698630135E-2</v>
      </c>
      <c r="J65" s="29">
        <v>1.894878710045662E-2</v>
      </c>
      <c r="K65" s="29">
        <v>1.1639999999999987E-2</v>
      </c>
      <c r="L65" s="29">
        <v>1.5948798515981737E-2</v>
      </c>
      <c r="M65" s="29">
        <v>3.1487636986301366E-2</v>
      </c>
      <c r="N65" s="29">
        <v>6.959369577625571E-2</v>
      </c>
      <c r="O65" s="29">
        <v>7.7270743436073056E-2</v>
      </c>
      <c r="P65" s="29">
        <v>0.12940249714611873</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3.8724833566201157E-3</v>
      </c>
      <c r="D66" s="29">
        <v>1.8908044045752854E-3</v>
      </c>
      <c r="E66" s="29">
        <v>6.6338947239458481E-3</v>
      </c>
      <c r="F66" s="29">
        <v>1.0822715320997597E-2</v>
      </c>
      <c r="G66" s="29">
        <v>1.5137888425529574E-2</v>
      </c>
      <c r="H66" s="29">
        <v>1.0400663293420419E-2</v>
      </c>
      <c r="I66" s="29">
        <v>6.9241899356625621E-3</v>
      </c>
      <c r="J66" s="29">
        <v>8.8934897366361211E-3</v>
      </c>
      <c r="K66" s="29">
        <v>1.8033483511326383E-3</v>
      </c>
      <c r="L66" s="29">
        <v>1.6220215307862908E-2</v>
      </c>
      <c r="M66" s="29">
        <v>2.1224072640722152E-2</v>
      </c>
      <c r="N66" s="29">
        <v>5.154801830091351E-2</v>
      </c>
      <c r="O66" s="29">
        <v>4.9488415480021482E-2</v>
      </c>
      <c r="P66" s="29">
        <v>6.9715728473929442E-2</v>
      </c>
      <c r="Q66" s="29">
        <v>6.2730306257796936E-2</v>
      </c>
      <c r="R66" s="29">
        <v>6.0986646563864225E-2</v>
      </c>
      <c r="S66" s="29">
        <v>0.10058232821910007</v>
      </c>
      <c r="T66" s="29">
        <v>0.10011905911145692</v>
      </c>
      <c r="U66" s="29">
        <v>0.12484242965312214</v>
      </c>
      <c r="V66" s="29">
        <v>0.12561633564542102</v>
      </c>
      <c r="W66" s="29">
        <v>0.12290829908971734</v>
      </c>
      <c r="X66" s="29">
        <v>0.14243441710211951</v>
      </c>
      <c r="Y66" s="29">
        <v>0.15235757580338544</v>
      </c>
      <c r="Z66" s="29">
        <v>8.857736182948911E-2</v>
      </c>
      <c r="AA66" s="29">
        <v>9.1053012919389137E-2</v>
      </c>
      <c r="AB66" s="29">
        <v>9.1207270948258201E-2</v>
      </c>
      <c r="AC66" s="29">
        <v>8.4680230055931421E-2</v>
      </c>
      <c r="AD66" s="29">
        <v>0.11168747326117377</v>
      </c>
      <c r="AE66" s="29">
        <v>9.7315418279829966E-2</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0.34407485275902033</v>
      </c>
      <c r="D68" s="29">
        <v>0.33848671908321137</v>
      </c>
      <c r="E68" s="29">
        <v>0.29680320137593991</v>
      </c>
      <c r="F68" s="29">
        <v>0.32187023535210307</v>
      </c>
      <c r="G68" s="29">
        <v>0.31317265699301389</v>
      </c>
      <c r="H68" s="29">
        <v>0.34700526312883095</v>
      </c>
      <c r="I68" s="29">
        <v>0.34285476959823746</v>
      </c>
      <c r="J68" s="29">
        <v>0.33241305089881024</v>
      </c>
      <c r="K68" s="29">
        <v>0.33539168601971958</v>
      </c>
      <c r="L68" s="29">
        <v>0.33243326910380894</v>
      </c>
      <c r="M68" s="29">
        <v>0.34640431541156586</v>
      </c>
      <c r="N68" s="29">
        <v>0.2975223732553206</v>
      </c>
      <c r="O68" s="29">
        <v>0.29419775937002479</v>
      </c>
      <c r="P68" s="29">
        <v>0.27425833759091012</v>
      </c>
      <c r="Q68" s="29">
        <v>0.31587433720256253</v>
      </c>
      <c r="R68" s="29">
        <v>0.3242310118740892</v>
      </c>
      <c r="S68" s="29">
        <v>0.30400119674009185</v>
      </c>
      <c r="T68" s="29">
        <v>0.31589133102891059</v>
      </c>
      <c r="U68" s="29">
        <v>0.30744879505754646</v>
      </c>
      <c r="V68" s="29">
        <v>0.32080969620937805</v>
      </c>
      <c r="W68" s="29">
        <v>0.28774687217442646</v>
      </c>
      <c r="X68" s="29">
        <v>0.29260761259401286</v>
      </c>
      <c r="Y68" s="29">
        <v>0.26434356313684731</v>
      </c>
      <c r="Z68" s="29">
        <v>0.29684153482200643</v>
      </c>
      <c r="AA68" s="29">
        <v>0.30512924327078905</v>
      </c>
      <c r="AB68" s="29">
        <v>0.28567355751995416</v>
      </c>
      <c r="AC68" s="29">
        <v>0.29319808159137256</v>
      </c>
      <c r="AD68" s="29">
        <v>0.28152215712045725</v>
      </c>
      <c r="AE68" s="29">
        <v>0.28787390039062083</v>
      </c>
    </row>
    <row r="69" spans="1:31" s="27" customFormat="1" x14ac:dyDescent="0.35">
      <c r="A69" s="28" t="s">
        <v>133</v>
      </c>
      <c r="B69" s="28" t="s">
        <v>68</v>
      </c>
      <c r="C69" s="29">
        <v>0.30629106369708342</v>
      </c>
      <c r="D69" s="29">
        <v>0.29086544628808064</v>
      </c>
      <c r="E69" s="29">
        <v>0.29050886383251867</v>
      </c>
      <c r="F69" s="29">
        <v>0.2819437864028394</v>
      </c>
      <c r="G69" s="29">
        <v>0.27508561043581548</v>
      </c>
      <c r="H69" s="29">
        <v>0.28163177109749049</v>
      </c>
      <c r="I69" s="29">
        <v>0.29034601464791104</v>
      </c>
      <c r="J69" s="29">
        <v>0.2760663202709206</v>
      </c>
      <c r="K69" s="29">
        <v>0.28770037119417674</v>
      </c>
      <c r="L69" s="29">
        <v>0.29025620300735777</v>
      </c>
      <c r="M69" s="29">
        <v>0.28446598865564032</v>
      </c>
      <c r="N69" s="29">
        <v>0.28578980251678149</v>
      </c>
      <c r="O69" s="29">
        <v>0.27037629570754018</v>
      </c>
      <c r="P69" s="29">
        <v>0.25932479937424008</v>
      </c>
      <c r="Q69" s="29">
        <v>0.26533294069760827</v>
      </c>
      <c r="R69" s="29">
        <v>0.27471773423401769</v>
      </c>
      <c r="S69" s="29">
        <v>0.21264526423661129</v>
      </c>
      <c r="T69" s="29">
        <v>0.20997751790097102</v>
      </c>
      <c r="U69" s="29">
        <v>0.20189041369613248</v>
      </c>
      <c r="V69" s="29">
        <v>0.20719587812029647</v>
      </c>
      <c r="W69" s="29">
        <v>0.20607424661113485</v>
      </c>
      <c r="X69" s="29">
        <v>0.20052513080272932</v>
      </c>
      <c r="Y69" s="29">
        <v>0.18882045995502483</v>
      </c>
      <c r="Z69" s="29">
        <v>0.18304899666468083</v>
      </c>
      <c r="AA69" s="29">
        <v>0.18819070469499763</v>
      </c>
      <c r="AB69" s="29">
        <v>0.16475966317944488</v>
      </c>
      <c r="AC69" s="29">
        <v>0.16312055437196937</v>
      </c>
      <c r="AD69" s="29">
        <v>0.15726879221439624</v>
      </c>
      <c r="AE69" s="29">
        <v>0.16146571800286791</v>
      </c>
    </row>
    <row r="70" spans="1:31" s="27" customFormat="1" x14ac:dyDescent="0.35">
      <c r="A70" s="28" t="s">
        <v>133</v>
      </c>
      <c r="B70" s="28" t="s">
        <v>36</v>
      </c>
      <c r="C70" s="29">
        <v>4.8363359793838344E-2</v>
      </c>
      <c r="D70" s="29">
        <v>4.7986688663286502E-2</v>
      </c>
      <c r="E70" s="29">
        <v>5.6739234325437135E-2</v>
      </c>
      <c r="F70" s="29">
        <v>5.4999568878580568E-2</v>
      </c>
      <c r="G70" s="29">
        <v>5.1774890174340123E-2</v>
      </c>
      <c r="H70" s="29">
        <v>5.3185944795912633E-2</v>
      </c>
      <c r="I70" s="29">
        <v>5.1676149411270744E-2</v>
      </c>
      <c r="J70" s="29">
        <v>4.9553555000412017E-2</v>
      </c>
      <c r="K70" s="29">
        <v>4.6793396751698399E-2</v>
      </c>
      <c r="L70" s="29">
        <v>5.4821642996731902E-2</v>
      </c>
      <c r="M70" s="29">
        <v>5.0515419592002543E-2</v>
      </c>
      <c r="N70" s="29">
        <v>5.2214540598242161E-2</v>
      </c>
      <c r="O70" s="29">
        <v>5.080794957980219E-2</v>
      </c>
      <c r="P70" s="29">
        <v>4.4716286871509643E-2</v>
      </c>
      <c r="Q70" s="29">
        <v>0.1146141101550454</v>
      </c>
      <c r="R70" s="29">
        <v>0.11347339409484047</v>
      </c>
      <c r="S70" s="29">
        <v>0.11932093871385988</v>
      </c>
      <c r="T70" s="29">
        <v>0.11725525791863087</v>
      </c>
      <c r="U70" s="29">
        <v>0.12092174475365722</v>
      </c>
      <c r="V70" s="29">
        <v>0.11830199750368163</v>
      </c>
      <c r="W70" s="29">
        <v>0.12384533171877381</v>
      </c>
      <c r="X70" s="29">
        <v>0.12137589535515954</v>
      </c>
      <c r="Y70" s="29">
        <v>0.1141730318872313</v>
      </c>
      <c r="Z70" s="29">
        <v>0.11999506431571273</v>
      </c>
      <c r="AA70" s="29">
        <v>0.11953961098640634</v>
      </c>
      <c r="AB70" s="29">
        <v>0.10962100001359554</v>
      </c>
      <c r="AC70" s="29">
        <v>0.10641704198330905</v>
      </c>
      <c r="AD70" s="29">
        <v>0.108479175783742</v>
      </c>
      <c r="AE70" s="29">
        <v>0.10433263683857702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8.265514865835942E-2</v>
      </c>
      <c r="D72" s="29">
        <v>8.2945556619170663E-2</v>
      </c>
      <c r="E72" s="29">
        <v>9.5916934568694226E-2</v>
      </c>
      <c r="F72" s="29">
        <v>8.8285062749755838E-2</v>
      </c>
      <c r="G72" s="29">
        <v>8.5044541285974676E-2</v>
      </c>
      <c r="H72" s="29">
        <v>8.3725044418290706E-2</v>
      </c>
      <c r="I72" s="29">
        <v>8.0372079913651862E-2</v>
      </c>
      <c r="J72" s="29">
        <v>7.5454959816855946E-2</v>
      </c>
      <c r="K72" s="29">
        <v>7.096390700792303E-2</v>
      </c>
      <c r="L72" s="29">
        <v>7.0510947684309933E-2</v>
      </c>
      <c r="M72" s="29">
        <v>6.610147693420447E-2</v>
      </c>
      <c r="N72" s="29">
        <v>6.7257138046405179E-2</v>
      </c>
      <c r="O72" s="29">
        <v>6.4335486439207487E-2</v>
      </c>
      <c r="P72" s="29">
        <v>6.4017509098205166E-2</v>
      </c>
      <c r="Q72" s="29">
        <v>6.1872694819781547E-2</v>
      </c>
      <c r="R72" s="29">
        <v>6.0653178562241165E-2</v>
      </c>
      <c r="S72" s="29">
        <v>5.8290082359405491E-2</v>
      </c>
      <c r="T72" s="29">
        <v>5.6823122466487838E-2</v>
      </c>
      <c r="U72" s="29">
        <v>5.7724524877827449E-2</v>
      </c>
      <c r="V72" s="29">
        <v>5.5086189770709719E-2</v>
      </c>
      <c r="W72" s="29">
        <v>5.436449692855877E-2</v>
      </c>
      <c r="X72" s="29">
        <v>5.1834313542675786E-2</v>
      </c>
      <c r="Y72" s="29">
        <v>4.4438894267374365E-2</v>
      </c>
      <c r="Z72" s="29">
        <v>4.6973589248656869E-2</v>
      </c>
      <c r="AA72" s="29">
        <v>4.5921647661584214E-2</v>
      </c>
      <c r="AB72" s="29">
        <v>3.8318320737763145E-2</v>
      </c>
      <c r="AC72" s="29">
        <v>3.5495170694254501E-2</v>
      </c>
      <c r="AD72" s="29">
        <v>3.4094004902378593E-2</v>
      </c>
      <c r="AE72" s="29">
        <v>3.1403662539884303E-2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9.0432692307692296E-9</v>
      </c>
      <c r="D78" s="29">
        <v>8.8578289646996843E-9</v>
      </c>
      <c r="E78" s="29">
        <v>9.0456006322444685E-9</v>
      </c>
      <c r="F78" s="29">
        <v>9.0388984018264278E-9</v>
      </c>
      <c r="G78" s="29">
        <v>8.829807692307692E-9</v>
      </c>
      <c r="H78" s="29">
        <v>8.9034910651563036E-9</v>
      </c>
      <c r="I78" s="29">
        <v>8.8910294827888459E-9</v>
      </c>
      <c r="J78" s="29">
        <v>8.7074113101510366E-9</v>
      </c>
      <c r="K78" s="29">
        <v>8.7504253380751671E-9</v>
      </c>
      <c r="L78" s="29">
        <v>8.8033126975763971E-9</v>
      </c>
      <c r="M78" s="29">
        <v>8.9078300623463298E-9</v>
      </c>
      <c r="N78" s="29">
        <v>9.4370345978222699E-9</v>
      </c>
      <c r="O78" s="29">
        <v>9.5231219265893381E-9</v>
      </c>
      <c r="P78" s="29">
        <v>9.7477448849666314E-9</v>
      </c>
      <c r="Q78" s="29">
        <v>1.0110148292061819E-8</v>
      </c>
      <c r="R78" s="29">
        <v>1.0424035717421847E-8</v>
      </c>
      <c r="S78" s="29">
        <v>1.0855908083069898E-8</v>
      </c>
      <c r="T78" s="29">
        <v>1.1216176018616088E-8</v>
      </c>
      <c r="U78" s="29">
        <v>1.196688235423247E-8</v>
      </c>
      <c r="V78" s="29">
        <v>1.2114428565156305E-8</v>
      </c>
      <c r="W78" s="29">
        <v>1.2733966126624516E-8</v>
      </c>
      <c r="X78" s="29">
        <v>1.3110855725324849E-8</v>
      </c>
      <c r="Y78" s="29">
        <v>1.3752379697927644E-8</v>
      </c>
      <c r="Z78" s="29">
        <v>1.4204682011766773E-8</v>
      </c>
      <c r="AA78" s="29">
        <v>1.4675176721109941E-8</v>
      </c>
      <c r="AB78" s="29">
        <v>1.5249298054970144E-8</v>
      </c>
      <c r="AC78" s="29">
        <v>1.5862127897787146E-8</v>
      </c>
      <c r="AD78" s="29">
        <v>1.6574355681419038E-8</v>
      </c>
      <c r="AE78" s="29">
        <v>1.7007436556023884E-8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8.2282293750961937E-9</v>
      </c>
      <c r="D80" s="29">
        <v>7.760244792468317E-9</v>
      </c>
      <c r="E80" s="29">
        <v>8.3947582217433696E-9</v>
      </c>
      <c r="F80" s="29">
        <v>8.5466573033707795E-9</v>
      </c>
      <c r="G80" s="29">
        <v>7.8941485813965431E-9</v>
      </c>
      <c r="H80" s="29">
        <v>8.3015991354984362E-9</v>
      </c>
      <c r="I80" s="29">
        <v>8.221906585090555E-9</v>
      </c>
      <c r="J80" s="29">
        <v>7.8074510671592008E-9</v>
      </c>
      <c r="K80" s="29">
        <v>8.0939747832332804E-9</v>
      </c>
      <c r="L80" s="29">
        <v>8.363550933764302E-9</v>
      </c>
      <c r="M80" s="29">
        <v>8.6249880072854087E-9</v>
      </c>
      <c r="N80" s="29">
        <v>1.0107825435931963E-4</v>
      </c>
      <c r="O80" s="29">
        <v>9.230111974757581E-9</v>
      </c>
      <c r="P80" s="29">
        <v>9.4770739700374518E-9</v>
      </c>
      <c r="Q80" s="29">
        <v>9.7965298727617885E-9</v>
      </c>
      <c r="R80" s="29">
        <v>1.0063442871068701E-8</v>
      </c>
      <c r="S80" s="29">
        <v>1.0515544161407831E-8</v>
      </c>
      <c r="T80" s="29">
        <v>1.0712958096044323E-8</v>
      </c>
      <c r="U80" s="29">
        <v>1.1215232350828582E-8</v>
      </c>
      <c r="V80" s="29">
        <v>4.5345336864194421E-4</v>
      </c>
      <c r="W80" s="29">
        <v>3.4891555313966308E-4</v>
      </c>
      <c r="X80" s="29">
        <v>3.0908818296331264E-8</v>
      </c>
      <c r="Y80" s="29">
        <v>3.2868453196347011E-8</v>
      </c>
      <c r="Z80" s="29">
        <v>4.5102280108939543E-4</v>
      </c>
      <c r="AA80" s="29">
        <v>3.431406373012124E-8</v>
      </c>
      <c r="AB80" s="29">
        <v>3.5812063651393463E-8</v>
      </c>
      <c r="AC80" s="29">
        <v>3.7071579672492515E-8</v>
      </c>
      <c r="AD80" s="29">
        <v>1.5395141154030862E-3</v>
      </c>
      <c r="AE80" s="29">
        <v>3.9408419933868683E-8</v>
      </c>
    </row>
    <row r="81" spans="1:31" s="27" customFormat="1" x14ac:dyDescent="0.35">
      <c r="A81" s="28" t="s">
        <v>134</v>
      </c>
      <c r="B81" s="28" t="s">
        <v>65</v>
      </c>
      <c r="C81" s="29">
        <v>0.37159762190230888</v>
      </c>
      <c r="D81" s="29">
        <v>0.38724725626035894</v>
      </c>
      <c r="E81" s="29">
        <v>0.38082440148042429</v>
      </c>
      <c r="F81" s="29">
        <v>0.430949179092594</v>
      </c>
      <c r="G81" s="29">
        <v>0.47514689463997678</v>
      </c>
      <c r="H81" s="29">
        <v>0.45337757538780032</v>
      </c>
      <c r="I81" s="29">
        <v>0.43479964534331239</v>
      </c>
      <c r="J81" s="29">
        <v>0.43237384601346335</v>
      </c>
      <c r="K81" s="29">
        <v>0.4065973419222712</v>
      </c>
      <c r="L81" s="29">
        <v>0.39215253760110391</v>
      </c>
      <c r="M81" s="29">
        <v>0.33713733053594691</v>
      </c>
      <c r="N81" s="29">
        <v>0.34312002372601569</v>
      </c>
      <c r="O81" s="29">
        <v>0.32062074777222466</v>
      </c>
      <c r="P81" s="29">
        <v>0.29231038467599035</v>
      </c>
      <c r="Q81" s="29">
        <v>0.26554306992930782</v>
      </c>
      <c r="R81" s="29">
        <v>0.24463540235780293</v>
      </c>
      <c r="S81" s="29">
        <v>0.25351509482978174</v>
      </c>
      <c r="T81" s="29">
        <v>0.23772322076325691</v>
      </c>
      <c r="U81" s="29">
        <v>0.23959967659932638</v>
      </c>
      <c r="V81" s="29">
        <v>0.20782060971725203</v>
      </c>
      <c r="W81" s="29">
        <v>0.23291540135568614</v>
      </c>
      <c r="X81" s="29">
        <v>0.23379232234497827</v>
      </c>
      <c r="Y81" s="29">
        <v>0.22134021571804177</v>
      </c>
      <c r="Z81" s="29">
        <v>0.20348717378533129</v>
      </c>
      <c r="AA81" s="29">
        <v>0.20323300828615845</v>
      </c>
      <c r="AB81" s="29">
        <v>0.25208442969944161</v>
      </c>
      <c r="AC81" s="29">
        <v>0.23597978761204808</v>
      </c>
      <c r="AD81" s="29">
        <v>0.24378373856738339</v>
      </c>
      <c r="AE81" s="29">
        <v>0.23464185739040913</v>
      </c>
    </row>
    <row r="82" spans="1:31" s="27" customFormat="1" x14ac:dyDescent="0.35">
      <c r="A82" s="28" t="s">
        <v>134</v>
      </c>
      <c r="B82" s="28" t="s">
        <v>69</v>
      </c>
      <c r="C82" s="29">
        <v>0.34805595447139659</v>
      </c>
      <c r="D82" s="29">
        <v>0.39403271454554234</v>
      </c>
      <c r="E82" s="29">
        <v>0.37179143952974469</v>
      </c>
      <c r="F82" s="29">
        <v>0.36996014153113421</v>
      </c>
      <c r="G82" s="29">
        <v>0.38824854129422071</v>
      </c>
      <c r="H82" s="29">
        <v>0.39293375122184915</v>
      </c>
      <c r="I82" s="29">
        <v>0.40634935080910861</v>
      </c>
      <c r="J82" s="29">
        <v>0.38707604282258051</v>
      </c>
      <c r="K82" s="29">
        <v>0.38738148154884516</v>
      </c>
      <c r="L82" s="29">
        <v>0.37404707197142723</v>
      </c>
      <c r="M82" s="29">
        <v>0.41157884186444832</v>
      </c>
      <c r="N82" s="29">
        <v>0.37982821132424693</v>
      </c>
      <c r="O82" s="29">
        <v>0.37394137679929473</v>
      </c>
      <c r="P82" s="29">
        <v>0.38647884163934015</v>
      </c>
      <c r="Q82" s="29">
        <v>0.38341925704845081</v>
      </c>
      <c r="R82" s="29">
        <v>0.39100584596002841</v>
      </c>
      <c r="S82" s="29">
        <v>0.35646699811481908</v>
      </c>
      <c r="T82" s="29">
        <v>0.35069128280100154</v>
      </c>
      <c r="U82" s="29">
        <v>0.32573767123164826</v>
      </c>
      <c r="V82" s="29">
        <v>0.33738709478887957</v>
      </c>
      <c r="W82" s="29">
        <v>0.32049950542202416</v>
      </c>
      <c r="X82" s="29">
        <v>0.32682646839885438</v>
      </c>
      <c r="Y82" s="29">
        <v>0.3319894395899689</v>
      </c>
      <c r="Z82" s="29">
        <v>0.34558031877832934</v>
      </c>
      <c r="AA82" s="29">
        <v>0.36073634152922629</v>
      </c>
      <c r="AB82" s="29">
        <v>0.34205572546601981</v>
      </c>
      <c r="AC82" s="29">
        <v>0.34383920775888871</v>
      </c>
      <c r="AD82" s="29">
        <v>0.32426599720682892</v>
      </c>
      <c r="AE82" s="29">
        <v>0.34700227941056083</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1.7192987718609831E-2</v>
      </c>
      <c r="D86" s="29">
        <v>3.7340822656681788E-2</v>
      </c>
      <c r="E86" s="29">
        <v>3.4012012175836909E-2</v>
      </c>
      <c r="F86" s="29">
        <v>2.781937344906979E-2</v>
      </c>
      <c r="G86" s="29">
        <v>3.0221799328133413E-2</v>
      </c>
      <c r="H86" s="29">
        <v>3.0278827306746352E-2</v>
      </c>
      <c r="I86" s="29">
        <v>3.3288042197423359E-2</v>
      </c>
      <c r="J86" s="29">
        <v>3.6388834611998599E-2</v>
      </c>
      <c r="K86" s="29">
        <v>3.7260131889187684E-2</v>
      </c>
      <c r="L86" s="29">
        <v>4.0249049796675686E-2</v>
      </c>
      <c r="M86" s="29">
        <v>4.3852088489517799E-2</v>
      </c>
      <c r="N86" s="29">
        <v>4.6293615290468278E-2</v>
      </c>
      <c r="O86" s="29">
        <v>4.807331020206012E-2</v>
      </c>
      <c r="P86" s="29">
        <v>5.0759372901326219E-2</v>
      </c>
      <c r="Q86" s="29">
        <v>5.1585319824295976E-2</v>
      </c>
      <c r="R86" s="29">
        <v>5.451618783075745E-2</v>
      </c>
      <c r="S86" s="29">
        <v>5.5438773789871887E-2</v>
      </c>
      <c r="T86" s="29">
        <v>5.2307187128437634E-2</v>
      </c>
      <c r="U86" s="29">
        <v>5.2618590719781914E-2</v>
      </c>
      <c r="V86" s="29">
        <v>5.5598651678262258E-2</v>
      </c>
      <c r="W86" s="29">
        <v>5.4051049562820051E-2</v>
      </c>
      <c r="X86" s="29">
        <v>5.1486280061951405E-2</v>
      </c>
      <c r="Y86" s="29">
        <v>4.5290906104182585E-2</v>
      </c>
      <c r="Z86" s="29">
        <v>4.7976396592547224E-2</v>
      </c>
      <c r="AA86" s="29">
        <v>4.9617645368058551E-2</v>
      </c>
      <c r="AB86" s="29">
        <v>4.4480132786108684E-2</v>
      </c>
      <c r="AC86" s="29">
        <v>4.2182891141495968E-2</v>
      </c>
      <c r="AD86" s="29">
        <v>3.9882042682917875E-2</v>
      </c>
      <c r="AE86" s="29">
        <v>3.7760213893243987E-2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7.4481094178950977E-2</v>
      </c>
      <c r="D92" s="30">
        <v>5.1322632749122077E-2</v>
      </c>
      <c r="E92" s="30">
        <v>5.8361083367099345E-2</v>
      </c>
      <c r="F92" s="30">
        <v>6.7431117040406247E-2</v>
      </c>
      <c r="G92" s="30">
        <v>6.5174499166992292E-2</v>
      </c>
      <c r="H92" s="30">
        <v>6.7134330046636118E-2</v>
      </c>
      <c r="I92" s="30">
        <v>6.5758546874618448E-2</v>
      </c>
      <c r="J92" s="30">
        <v>6.2667426973007048E-2</v>
      </c>
      <c r="K92" s="30">
        <v>6.0077166274947753E-2</v>
      </c>
      <c r="L92" s="30">
        <v>6.3685720640047128E-2</v>
      </c>
      <c r="M92" s="30">
        <v>5.9865460648365967E-2</v>
      </c>
      <c r="N92" s="30">
        <v>9.7054542422670059E-2</v>
      </c>
      <c r="O92" s="30">
        <v>0.12099203733474212</v>
      </c>
      <c r="P92" s="30">
        <v>0.12263674304183983</v>
      </c>
      <c r="Q92" s="30">
        <v>0.13574697106816358</v>
      </c>
      <c r="R92" s="30">
        <v>0.13663094066837683</v>
      </c>
      <c r="S92" s="30">
        <v>0.14078965765343487</v>
      </c>
      <c r="T92" s="30">
        <v>0.14040732200565187</v>
      </c>
      <c r="U92" s="30">
        <v>0.1484456491781255</v>
      </c>
      <c r="V92" s="30">
        <v>0.14812800939844689</v>
      </c>
      <c r="W92" s="30">
        <v>0.17742362077961049</v>
      </c>
      <c r="X92" s="30">
        <v>0.18860913681642769</v>
      </c>
      <c r="Y92" s="30">
        <v>0.18319905259426661</v>
      </c>
      <c r="Z92" s="30">
        <v>0.21236435789675856</v>
      </c>
      <c r="AA92" s="30">
        <v>0.2088320413568755</v>
      </c>
      <c r="AB92" s="30">
        <v>0.18688549478295183</v>
      </c>
      <c r="AC92" s="30">
        <v>0.18762508275495018</v>
      </c>
      <c r="AD92" s="30">
        <v>0.18054873654428635</v>
      </c>
      <c r="AE92" s="30">
        <v>0.1738784360952208</v>
      </c>
    </row>
    <row r="93" spans="1:31" collapsed="1" x14ac:dyDescent="0.35">
      <c r="A93" s="28" t="s">
        <v>40</v>
      </c>
      <c r="B93" s="28" t="s">
        <v>72</v>
      </c>
      <c r="C93" s="30">
        <v>5.9029110962337344E-2</v>
      </c>
      <c r="D93" s="30">
        <v>0.10013495279294125</v>
      </c>
      <c r="E93" s="30">
        <v>0.12529838914846292</v>
      </c>
      <c r="F93" s="30">
        <v>0.26331942308248824</v>
      </c>
      <c r="G93" s="30">
        <v>0.22290914793492153</v>
      </c>
      <c r="H93" s="30">
        <v>0.23730306496940981</v>
      </c>
      <c r="I93" s="30">
        <v>0.3041533227852713</v>
      </c>
      <c r="J93" s="30">
        <v>0.3096973229271564</v>
      </c>
      <c r="K93" s="30">
        <v>0.30005727624616185</v>
      </c>
      <c r="L93" s="30">
        <v>0.31144249703962262</v>
      </c>
      <c r="M93" s="30">
        <v>0.32983023494985575</v>
      </c>
      <c r="N93" s="30">
        <v>0.33180365201843864</v>
      </c>
      <c r="O93" s="30">
        <v>0.32496141761323788</v>
      </c>
      <c r="P93" s="30">
        <v>0.31716762887086397</v>
      </c>
      <c r="Q93" s="30">
        <v>0.33832550213456092</v>
      </c>
      <c r="R93" s="30">
        <v>0.33170270451972139</v>
      </c>
      <c r="S93" s="30">
        <v>0.32653844273406246</v>
      </c>
      <c r="T93" s="30">
        <v>0.31853391195622416</v>
      </c>
      <c r="U93" s="30">
        <v>0.34608065424054058</v>
      </c>
      <c r="V93" s="30">
        <v>0.35058755300952249</v>
      </c>
      <c r="W93" s="30">
        <v>0.3427503405114144</v>
      </c>
      <c r="X93" s="30">
        <v>0.3355310809592647</v>
      </c>
      <c r="Y93" s="30">
        <v>0.31466168269008438</v>
      </c>
      <c r="Z93" s="30">
        <v>0.34068326633050833</v>
      </c>
      <c r="AA93" s="30">
        <v>0.32895930743288132</v>
      </c>
      <c r="AB93" s="30">
        <v>0.30741357077474646</v>
      </c>
      <c r="AC93" s="30">
        <v>0.29649958483765376</v>
      </c>
      <c r="AD93" s="30">
        <v>0.29637634228129495</v>
      </c>
      <c r="AE93" s="30">
        <v>0.28078269394064659</v>
      </c>
    </row>
    <row r="94" spans="1:31" x14ac:dyDescent="0.35">
      <c r="A94" s="28" t="s">
        <v>40</v>
      </c>
      <c r="B94" s="28" t="s">
        <v>76</v>
      </c>
      <c r="C94" s="30">
        <v>5.7343733910987731E-2</v>
      </c>
      <c r="D94" s="30">
        <v>8.2115413162237277E-2</v>
      </c>
      <c r="E94" s="30">
        <v>8.8278834169270987E-2</v>
      </c>
      <c r="F94" s="30">
        <v>0.10085682324354411</v>
      </c>
      <c r="G94" s="30">
        <v>0.10077964261579839</v>
      </c>
      <c r="H94" s="30">
        <v>0.10024666952423836</v>
      </c>
      <c r="I94" s="30">
        <v>9.5758082052297688E-2</v>
      </c>
      <c r="J94" s="30">
        <v>8.8310549716847486E-2</v>
      </c>
      <c r="K94" s="30">
        <v>8.3513082834924757E-2</v>
      </c>
      <c r="L94" s="30">
        <v>8.2158401244786197E-2</v>
      </c>
      <c r="M94" s="30">
        <v>8.0063643607486162E-2</v>
      </c>
      <c r="N94" s="30">
        <v>7.9067495822806672E-2</v>
      </c>
      <c r="O94" s="30">
        <v>7.7203048942248428E-2</v>
      </c>
      <c r="P94" s="30">
        <v>7.5696020591749721E-2</v>
      </c>
      <c r="Q94" s="30">
        <v>7.8371124060699321E-2</v>
      </c>
      <c r="R94" s="30">
        <v>7.7256824223931458E-2</v>
      </c>
      <c r="S94" s="30">
        <v>7.1258309589488991E-2</v>
      </c>
      <c r="T94" s="30">
        <v>7.0571959967857562E-2</v>
      </c>
      <c r="U94" s="30">
        <v>7.126311394678253E-2</v>
      </c>
      <c r="V94" s="30">
        <v>7.0372666365495357E-2</v>
      </c>
      <c r="W94" s="30">
        <v>7.0834748641598791E-2</v>
      </c>
      <c r="X94" s="30">
        <v>6.7554723674229947E-2</v>
      </c>
      <c r="Y94" s="30">
        <v>5.8322279463313996E-2</v>
      </c>
      <c r="Z94" s="30">
        <v>6.096305569996649E-2</v>
      </c>
      <c r="AA94" s="30">
        <v>5.7422771286543751E-2</v>
      </c>
      <c r="AB94" s="30">
        <v>5.1090547684640164E-2</v>
      </c>
      <c r="AC94" s="30">
        <v>4.7819460696363059E-2</v>
      </c>
      <c r="AD94" s="30">
        <v>4.3907819546000183E-2</v>
      </c>
      <c r="AE94" s="30">
        <v>4.0683277823347977E-2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0.17343258327551958</v>
      </c>
      <c r="V97" s="30">
        <v>0.1724582530208085</v>
      </c>
      <c r="W97" s="30">
        <v>0.24859914093705687</v>
      </c>
      <c r="X97" s="30">
        <v>0.24638257421742715</v>
      </c>
      <c r="Y97" s="30">
        <v>0.23831129201966991</v>
      </c>
      <c r="Z97" s="30">
        <v>0.28437039549449644</v>
      </c>
      <c r="AA97" s="30">
        <v>0.28007601527020171</v>
      </c>
      <c r="AB97" s="30">
        <v>0.27306613701255816</v>
      </c>
      <c r="AC97" s="30">
        <v>0.26833664560461556</v>
      </c>
      <c r="AD97" s="30">
        <v>0.27452147336468968</v>
      </c>
      <c r="AE97" s="30">
        <v>0.2685271978632649</v>
      </c>
    </row>
    <row r="98" spans="1:31" x14ac:dyDescent="0.35">
      <c r="A98" s="28" t="s">
        <v>130</v>
      </c>
      <c r="B98" s="28" t="s">
        <v>72</v>
      </c>
      <c r="C98" s="30">
        <v>4.9878501576429653E-2</v>
      </c>
      <c r="D98" s="30">
        <v>9.7791807729941296E-2</v>
      </c>
      <c r="E98" s="30">
        <v>0.12234354635925039</v>
      </c>
      <c r="F98" s="30">
        <v>0.34281562661917742</v>
      </c>
      <c r="G98" s="30">
        <v>0.23813127601725842</v>
      </c>
      <c r="H98" s="30">
        <v>0.24987130223365661</v>
      </c>
      <c r="I98" s="30">
        <v>0.32314359619557348</v>
      </c>
      <c r="J98" s="30">
        <v>0.33210281742616832</v>
      </c>
      <c r="K98" s="30">
        <v>0.31286089115161614</v>
      </c>
      <c r="L98" s="30">
        <v>0.32410734577258754</v>
      </c>
      <c r="M98" s="30">
        <v>0.34563390333128646</v>
      </c>
      <c r="N98" s="30">
        <v>0.34241278951286241</v>
      </c>
      <c r="O98" s="30">
        <v>0.34314761674476452</v>
      </c>
      <c r="P98" s="30">
        <v>0.33806799746136823</v>
      </c>
      <c r="Q98" s="30">
        <v>0.3674136177761419</v>
      </c>
      <c r="R98" s="30">
        <v>0.35526568814986093</v>
      </c>
      <c r="S98" s="30">
        <v>0.36258617754732736</v>
      </c>
      <c r="T98" s="30">
        <v>0.34484101967426956</v>
      </c>
      <c r="U98" s="30">
        <v>0.3768306520346198</v>
      </c>
      <c r="V98" s="30">
        <v>0.38056873355400289</v>
      </c>
      <c r="W98" s="30">
        <v>0.36313303193908508</v>
      </c>
      <c r="X98" s="30">
        <v>0.36773001802995547</v>
      </c>
      <c r="Y98" s="30">
        <v>0.34704010602818375</v>
      </c>
      <c r="Z98" s="30">
        <v>0.38240191694961645</v>
      </c>
      <c r="AA98" s="30">
        <v>0.37441884894503907</v>
      </c>
      <c r="AB98" s="30">
        <v>0.36185289414756655</v>
      </c>
      <c r="AC98" s="30">
        <v>0.3360802500924307</v>
      </c>
      <c r="AD98" s="30">
        <v>0.35073808627006497</v>
      </c>
      <c r="AE98" s="30">
        <v>0.3323730254468118</v>
      </c>
    </row>
    <row r="99" spans="1:31" x14ac:dyDescent="0.35">
      <c r="A99" s="28" t="s">
        <v>130</v>
      </c>
      <c r="B99" s="28" t="s">
        <v>76</v>
      </c>
      <c r="C99" s="30">
        <v>3.0718813988691477E-2</v>
      </c>
      <c r="D99" s="30">
        <v>7.5295376660034913E-2</v>
      </c>
      <c r="E99" s="30">
        <v>8.252990996526019E-2</v>
      </c>
      <c r="F99" s="30">
        <v>9.2243458612219165E-2</v>
      </c>
      <c r="G99" s="30">
        <v>9.6403040585005095E-2</v>
      </c>
      <c r="H99" s="30">
        <v>9.7471233598122237E-2</v>
      </c>
      <c r="I99" s="30">
        <v>9.1421132685180165E-2</v>
      </c>
      <c r="J99" s="30">
        <v>8.6883394466282335E-2</v>
      </c>
      <c r="K99" s="30">
        <v>8.2458011705908676E-2</v>
      </c>
      <c r="L99" s="30">
        <v>8.2248441950497533E-2</v>
      </c>
      <c r="M99" s="30">
        <v>7.8975100867964859E-2</v>
      </c>
      <c r="N99" s="30">
        <v>8.0961435373576876E-2</v>
      </c>
      <c r="O99" s="30">
        <v>8.073323668502741E-2</v>
      </c>
      <c r="P99" s="30">
        <v>7.8792827680522926E-2</v>
      </c>
      <c r="Q99" s="30">
        <v>8.1348816823701861E-2</v>
      </c>
      <c r="R99" s="30">
        <v>8.0072499410236767E-2</v>
      </c>
      <c r="S99" s="30">
        <v>7.6067281772069936E-2</v>
      </c>
      <c r="T99" s="30">
        <v>7.38093904525704E-2</v>
      </c>
      <c r="U99" s="30">
        <v>7.4199385457816819E-2</v>
      </c>
      <c r="V99" s="30">
        <v>7.2628860907189868E-2</v>
      </c>
      <c r="W99" s="30">
        <v>7.3266000032397471E-2</v>
      </c>
      <c r="X99" s="30">
        <v>7.3197120649803049E-2</v>
      </c>
      <c r="Y99" s="30">
        <v>6.3812682038195651E-2</v>
      </c>
      <c r="Z99" s="30">
        <v>6.7415002785441006E-2</v>
      </c>
      <c r="AA99" s="30">
        <v>6.3155295321338165E-2</v>
      </c>
      <c r="AB99" s="30">
        <v>5.9948320794786764E-2</v>
      </c>
      <c r="AC99" s="30">
        <v>5.4818996319454007E-2</v>
      </c>
      <c r="AD99" s="30">
        <v>5.2172051361060234E-2</v>
      </c>
      <c r="AE99" s="30">
        <v>4.8422286067572887E-2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0.16042934507828197</v>
      </c>
      <c r="E102" s="30">
        <v>0.18227460468457193</v>
      </c>
      <c r="F102" s="30">
        <v>0.20718666169726024</v>
      </c>
      <c r="G102" s="30">
        <v>0.20428838355322487</v>
      </c>
      <c r="H102" s="30">
        <v>0.21025974340773398</v>
      </c>
      <c r="I102" s="30">
        <v>0.20889618346792241</v>
      </c>
      <c r="J102" s="30">
        <v>0.19752385390230909</v>
      </c>
      <c r="K102" s="30">
        <v>0.19406675217449604</v>
      </c>
      <c r="L102" s="30">
        <v>0.1987642289254043</v>
      </c>
      <c r="M102" s="30">
        <v>0.1944164833062916</v>
      </c>
      <c r="N102" s="30">
        <v>0.1896891691219838</v>
      </c>
      <c r="O102" s="30">
        <v>0.18272867743872931</v>
      </c>
      <c r="P102" s="30">
        <v>0.18714146812992274</v>
      </c>
      <c r="Q102" s="30">
        <v>0.18668083293559881</v>
      </c>
      <c r="R102" s="30">
        <v>0.18987268368630314</v>
      </c>
      <c r="S102" s="30">
        <v>0.17277103853542364</v>
      </c>
      <c r="T102" s="30">
        <v>0.17406115499390512</v>
      </c>
      <c r="U102" s="30">
        <v>0.17330207584498858</v>
      </c>
      <c r="V102" s="30">
        <v>0.17565083453205327</v>
      </c>
      <c r="W102" s="30">
        <v>0.17802608934278422</v>
      </c>
      <c r="X102" s="30">
        <v>0.17287056367910567</v>
      </c>
      <c r="Y102" s="30">
        <v>0.17170443777287786</v>
      </c>
      <c r="Z102" s="30">
        <v>0.17058766063799277</v>
      </c>
      <c r="AA102" s="30">
        <v>0.16529505162719138</v>
      </c>
      <c r="AB102" s="30">
        <v>0.15063460039356816</v>
      </c>
      <c r="AC102" s="30">
        <v>0.15623257780058303</v>
      </c>
      <c r="AD102" s="30">
        <v>0.14758030195348484</v>
      </c>
      <c r="AE102" s="30">
        <v>0.14149354583352439</v>
      </c>
    </row>
    <row r="103" spans="1:31" x14ac:dyDescent="0.35">
      <c r="A103" s="28" t="s">
        <v>131</v>
      </c>
      <c r="B103" s="28" t="s">
        <v>72</v>
      </c>
      <c r="C103" s="30">
        <v>7.4715869909607671E-2</v>
      </c>
      <c r="D103" s="30">
        <v>0.10415177290094119</v>
      </c>
      <c r="E103" s="30">
        <v>0.13036377383918088</v>
      </c>
      <c r="F103" s="30">
        <v>0.12704013721709065</v>
      </c>
      <c r="G103" s="30">
        <v>0.13344022836861291</v>
      </c>
      <c r="H103" s="30">
        <v>0.16343248761166482</v>
      </c>
      <c r="I103" s="30">
        <v>0.19253689688794146</v>
      </c>
      <c r="J103" s="30">
        <v>0.17800782499060008</v>
      </c>
      <c r="K103" s="30">
        <v>0.17254365955582979</v>
      </c>
      <c r="L103" s="30">
        <v>0.18531085411462184</v>
      </c>
      <c r="M103" s="30">
        <v>0.17243852537534293</v>
      </c>
      <c r="N103" s="30">
        <v>0.25462405562776119</v>
      </c>
      <c r="O103" s="30">
        <v>0.24672881654013284</v>
      </c>
      <c r="P103" s="30">
        <v>0.24236641886074115</v>
      </c>
      <c r="Q103" s="30">
        <v>0.2531637024238263</v>
      </c>
      <c r="R103" s="30">
        <v>0.25594072395617978</v>
      </c>
      <c r="S103" s="30">
        <v>0.25314859289555197</v>
      </c>
      <c r="T103" s="30">
        <v>0.26209006670687018</v>
      </c>
      <c r="U103" s="30">
        <v>0.28172606206242434</v>
      </c>
      <c r="V103" s="30">
        <v>0.2972954066734112</v>
      </c>
      <c r="W103" s="30">
        <v>0.318921425802007</v>
      </c>
      <c r="X103" s="30">
        <v>0.30624800009180997</v>
      </c>
      <c r="Y103" s="30">
        <v>0.2840051524467439</v>
      </c>
      <c r="Z103" s="30">
        <v>0.29139274542465143</v>
      </c>
      <c r="AA103" s="30">
        <v>0.26788282721580464</v>
      </c>
      <c r="AB103" s="30">
        <v>0.22497722992666522</v>
      </c>
      <c r="AC103" s="30">
        <v>0.23004069296113774</v>
      </c>
      <c r="AD103" s="30">
        <v>0.20249576067462891</v>
      </c>
      <c r="AE103" s="30">
        <v>0.18949024433675482</v>
      </c>
    </row>
    <row r="104" spans="1:31" x14ac:dyDescent="0.35">
      <c r="A104" s="28" t="s">
        <v>131</v>
      </c>
      <c r="B104" s="28" t="s">
        <v>76</v>
      </c>
      <c r="C104" s="30">
        <v>7.6926595853361715E-2</v>
      </c>
      <c r="D104" s="30">
        <v>9.2605390085786582E-2</v>
      </c>
      <c r="E104" s="30">
        <v>9.6127175298288306E-2</v>
      </c>
      <c r="F104" s="30">
        <v>0.11073787204960414</v>
      </c>
      <c r="G104" s="30">
        <v>0.10779373611460695</v>
      </c>
      <c r="H104" s="30">
        <v>0.10527881320077932</v>
      </c>
      <c r="I104" s="30">
        <v>0.10147010757862548</v>
      </c>
      <c r="J104" s="30">
        <v>9.2143949877815309E-2</v>
      </c>
      <c r="K104" s="30">
        <v>8.581490993923889E-2</v>
      </c>
      <c r="L104" s="30">
        <v>8.6321555243596276E-2</v>
      </c>
      <c r="M104" s="30">
        <v>8.4951244168496462E-2</v>
      </c>
      <c r="N104" s="30">
        <v>8.0634997287158852E-2</v>
      </c>
      <c r="O104" s="30">
        <v>7.7266290584439914E-2</v>
      </c>
      <c r="P104" s="30">
        <v>7.7339616151844828E-2</v>
      </c>
      <c r="Q104" s="30">
        <v>7.8687724225493458E-2</v>
      </c>
      <c r="R104" s="30">
        <v>7.6945966834536278E-2</v>
      </c>
      <c r="S104" s="30">
        <v>6.8570463585558364E-2</v>
      </c>
      <c r="T104" s="30">
        <v>7.07992631913026E-2</v>
      </c>
      <c r="U104" s="30">
        <v>6.9597795278852639E-2</v>
      </c>
      <c r="V104" s="30">
        <v>7.2422498589197845E-2</v>
      </c>
      <c r="W104" s="30">
        <v>7.3523876919563372E-2</v>
      </c>
      <c r="X104" s="30">
        <v>6.6149411611788514E-2</v>
      </c>
      <c r="Y104" s="30">
        <v>5.7529585872350186E-2</v>
      </c>
      <c r="Z104" s="30">
        <v>5.5634718940090623E-2</v>
      </c>
      <c r="AA104" s="30">
        <v>4.9157510481825782E-2</v>
      </c>
      <c r="AB104" s="30">
        <v>3.8137489824874297E-2</v>
      </c>
      <c r="AC104" s="30">
        <v>3.8887225837486848E-2</v>
      </c>
      <c r="AD104" s="30">
        <v>2.7208323824708117E-2</v>
      </c>
      <c r="AE104" s="30">
        <v>2.7431736563826976E-2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0.12984552035123292</v>
      </c>
      <c r="D107" s="30">
        <v>4.1090046437698584E-2</v>
      </c>
      <c r="E107" s="30">
        <v>4.5467416879891955E-2</v>
      </c>
      <c r="F107" s="30">
        <v>5.9648101915934969E-2</v>
      </c>
      <c r="G107" s="30">
        <v>5.8526375618194279E-2</v>
      </c>
      <c r="H107" s="30">
        <v>6.0311980752188486E-2</v>
      </c>
      <c r="I107" s="30">
        <v>5.9109409308479716E-2</v>
      </c>
      <c r="J107" s="30">
        <v>5.6387895348852836E-2</v>
      </c>
      <c r="K107" s="30">
        <v>5.4107629092241129E-2</v>
      </c>
      <c r="L107" s="30">
        <v>5.4714438858803449E-2</v>
      </c>
      <c r="M107" s="30">
        <v>5.1529485825139706E-2</v>
      </c>
      <c r="N107" s="30">
        <v>5.4491427722913273E-2</v>
      </c>
      <c r="O107" s="30">
        <v>4.8792040382482089E-2</v>
      </c>
      <c r="P107" s="30">
        <v>4.5427698011975617E-2</v>
      </c>
      <c r="Q107" s="30">
        <v>4.9730917105679846E-2</v>
      </c>
      <c r="R107" s="30">
        <v>4.9983469131581269E-2</v>
      </c>
      <c r="S107" s="30">
        <v>4.6433541273589854E-2</v>
      </c>
      <c r="T107" s="30">
        <v>4.4424442183923343E-2</v>
      </c>
      <c r="U107" s="30">
        <v>4.9297964782373853E-2</v>
      </c>
      <c r="V107" s="30">
        <v>4.7798638319906335E-2</v>
      </c>
      <c r="W107" s="30">
        <v>1.7659378112389365E-2</v>
      </c>
      <c r="X107" s="30" t="s">
        <v>169</v>
      </c>
      <c r="Y107" s="30" t="s">
        <v>169</v>
      </c>
      <c r="Z107" s="30">
        <v>0.16026302360312242</v>
      </c>
      <c r="AA107" s="30">
        <v>0.16085677802530282</v>
      </c>
      <c r="AB107" s="30">
        <v>0.16010086023309092</v>
      </c>
      <c r="AC107" s="30">
        <v>0.1603238072281454</v>
      </c>
      <c r="AD107" s="30">
        <v>0.16117436502790847</v>
      </c>
      <c r="AE107" s="30">
        <v>0.1514319984476854</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v>0.34314898573432701</v>
      </c>
      <c r="O108" s="30">
        <v>0.32513104961585282</v>
      </c>
      <c r="P108" s="30">
        <v>0.30434376757696341</v>
      </c>
      <c r="Q108" s="30">
        <v>0.3109458084328201</v>
      </c>
      <c r="R108" s="30">
        <v>0.31420244248482609</v>
      </c>
      <c r="S108" s="30">
        <v>0.30686751157779962</v>
      </c>
      <c r="T108" s="30">
        <v>0.30748847094959975</v>
      </c>
      <c r="U108" s="30">
        <v>0.331309017105752</v>
      </c>
      <c r="V108" s="30">
        <v>0.3253387947322145</v>
      </c>
      <c r="W108" s="30">
        <v>0.31698853091343993</v>
      </c>
      <c r="X108" s="30">
        <v>0.30367214566176892</v>
      </c>
      <c r="Y108" s="30">
        <v>0.2843504441855243</v>
      </c>
      <c r="Z108" s="30">
        <v>0.31561414098173518</v>
      </c>
      <c r="AA108" s="30">
        <v>0.3121313974505327</v>
      </c>
      <c r="AB108" s="30">
        <v>0.30069929604261747</v>
      </c>
      <c r="AC108" s="30">
        <v>0.3009220176940639</v>
      </c>
      <c r="AD108" s="30">
        <v>0.31268001807458146</v>
      </c>
      <c r="AE108" s="30">
        <v>0.29954301274733636</v>
      </c>
    </row>
    <row r="109" spans="1:31" x14ac:dyDescent="0.35">
      <c r="A109" s="28" t="s">
        <v>132</v>
      </c>
      <c r="B109" s="28" t="s">
        <v>76</v>
      </c>
      <c r="C109" s="30">
        <v>4.9145285680481952E-2</v>
      </c>
      <c r="D109" s="30">
        <v>6.9997097353197077E-2</v>
      </c>
      <c r="E109" s="30">
        <v>7.8629771011731339E-2</v>
      </c>
      <c r="F109" s="30">
        <v>0.10487986337953091</v>
      </c>
      <c r="G109" s="30">
        <v>0.10373504138993071</v>
      </c>
      <c r="H109" s="30">
        <v>0.10326440992416183</v>
      </c>
      <c r="I109" s="30">
        <v>9.8946520888085199E-2</v>
      </c>
      <c r="J109" s="30">
        <v>8.9030782740465428E-2</v>
      </c>
      <c r="K109" s="30">
        <v>8.4726522270719001E-2</v>
      </c>
      <c r="L109" s="30">
        <v>8.0330904986630661E-2</v>
      </c>
      <c r="M109" s="30">
        <v>7.9266705993663769E-2</v>
      </c>
      <c r="N109" s="30">
        <v>7.6898891022537719E-2</v>
      </c>
      <c r="O109" s="30">
        <v>7.486812501159254E-2</v>
      </c>
      <c r="P109" s="30">
        <v>7.1873713699133368E-2</v>
      </c>
      <c r="Q109" s="30">
        <v>7.7212257132359671E-2</v>
      </c>
      <c r="R109" s="30">
        <v>7.6513560287612553E-2</v>
      </c>
      <c r="S109" s="30">
        <v>6.9097665807606845E-2</v>
      </c>
      <c r="T109" s="30">
        <v>6.8113373482523554E-2</v>
      </c>
      <c r="U109" s="30">
        <v>7.0637841997147816E-2</v>
      </c>
      <c r="V109" s="30">
        <v>6.7658454692957629E-2</v>
      </c>
      <c r="W109" s="30">
        <v>6.8044431271118686E-2</v>
      </c>
      <c r="X109" s="30">
        <v>6.4495303721519265E-2</v>
      </c>
      <c r="Y109" s="30">
        <v>5.4774788970750332E-2</v>
      </c>
      <c r="Z109" s="30">
        <v>5.9814266077576089E-2</v>
      </c>
      <c r="AA109" s="30">
        <v>5.8358694361469253E-2</v>
      </c>
      <c r="AB109" s="30">
        <v>5.3280546865716608E-2</v>
      </c>
      <c r="AC109" s="30">
        <v>4.8658782350285493E-2</v>
      </c>
      <c r="AD109" s="30">
        <v>4.907641200987671E-2</v>
      </c>
      <c r="AE109" s="30">
        <v>4.3597304437411014E-2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5.9538039912119332E-2</v>
      </c>
      <c r="D112" s="30">
        <v>5.941263126777592E-2</v>
      </c>
      <c r="E112" s="30">
        <v>6.9878628633453052E-2</v>
      </c>
      <c r="F112" s="30">
        <v>6.8046097637487465E-2</v>
      </c>
      <c r="G112" s="30">
        <v>6.3774215021391592E-2</v>
      </c>
      <c r="H112" s="30">
        <v>6.5661658305913792E-2</v>
      </c>
      <c r="I112" s="30">
        <v>6.3967515567585467E-2</v>
      </c>
      <c r="J112" s="30">
        <v>6.1007418465964976E-2</v>
      </c>
      <c r="K112" s="30">
        <v>5.793392349447038E-2</v>
      </c>
      <c r="L112" s="30">
        <v>6.7488557823731241E-2</v>
      </c>
      <c r="M112" s="30">
        <v>6.2365990507371169E-2</v>
      </c>
      <c r="N112" s="30">
        <v>6.4591111983010263E-2</v>
      </c>
      <c r="O112" s="30">
        <v>6.2472040260534094E-2</v>
      </c>
      <c r="P112" s="30">
        <v>5.5134035418650348E-2</v>
      </c>
      <c r="Q112" s="30">
        <v>0.13565305476414669</v>
      </c>
      <c r="R112" s="30">
        <v>0.13431542549024619</v>
      </c>
      <c r="S112" s="30">
        <v>0.14099040747201153</v>
      </c>
      <c r="T112" s="30">
        <v>0.13894596647236662</v>
      </c>
      <c r="U112" s="30">
        <v>0.14249160053379617</v>
      </c>
      <c r="V112" s="30">
        <v>0.14018361418491812</v>
      </c>
      <c r="W112" s="30">
        <v>0.14583793388479871</v>
      </c>
      <c r="X112" s="30">
        <v>0.14329408457733422</v>
      </c>
      <c r="Y112" s="30">
        <v>0.13459269301506521</v>
      </c>
      <c r="Z112" s="30">
        <v>0.14160200701265796</v>
      </c>
      <c r="AA112" s="30">
        <v>0.14145283579717668</v>
      </c>
      <c r="AB112" s="30">
        <v>0.12888945191511073</v>
      </c>
      <c r="AC112" s="30">
        <v>0.12597322722321466</v>
      </c>
      <c r="AD112" s="30">
        <v>0.12755823889538973</v>
      </c>
      <c r="AE112" s="30">
        <v>0.12308621309579455</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9.920582195842749E-2</v>
      </c>
      <c r="D114" s="30">
        <v>9.9802636996131261E-2</v>
      </c>
      <c r="E114" s="30">
        <v>0.11497800627301849</v>
      </c>
      <c r="F114" s="30">
        <v>0.10606295078448939</v>
      </c>
      <c r="G114" s="30">
        <v>0.10200112648480433</v>
      </c>
      <c r="H114" s="30">
        <v>0.1004899525470945</v>
      </c>
      <c r="I114" s="30">
        <v>9.6694872745892113E-2</v>
      </c>
      <c r="J114" s="30">
        <v>9.038308597128171E-2</v>
      </c>
      <c r="K114" s="30">
        <v>8.5329599354866351E-2</v>
      </c>
      <c r="L114" s="30">
        <v>8.449286272423015E-2</v>
      </c>
      <c r="M114" s="30">
        <v>7.9337938989185453E-2</v>
      </c>
      <c r="N114" s="30">
        <v>8.0937334532392491E-2</v>
      </c>
      <c r="O114" s="30">
        <v>7.7027548795810918E-2</v>
      </c>
      <c r="P114" s="30">
        <v>7.6836224081706456E-2</v>
      </c>
      <c r="Q114" s="30">
        <v>7.4261939434222851E-2</v>
      </c>
      <c r="R114" s="30">
        <v>7.2798229068083239E-2</v>
      </c>
      <c r="S114" s="30">
        <v>6.9961951297175987E-2</v>
      </c>
      <c r="T114" s="30">
        <v>6.8414269124646876E-2</v>
      </c>
      <c r="U114" s="30">
        <v>6.9078876274992873E-2</v>
      </c>
      <c r="V114" s="30">
        <v>6.6325233675948808E-2</v>
      </c>
      <c r="W114" s="30">
        <v>6.5049859474549915E-2</v>
      </c>
      <c r="X114" s="30">
        <v>6.2273463997610218E-2</v>
      </c>
      <c r="Y114" s="30">
        <v>5.3279592554374339E-2</v>
      </c>
      <c r="Z114" s="30">
        <v>5.6412064222745854E-2</v>
      </c>
      <c r="AA114" s="30">
        <v>5.5283131319292515E-2</v>
      </c>
      <c r="AB114" s="30">
        <v>4.5801217961082982E-2</v>
      </c>
      <c r="AC114" s="30">
        <v>4.2788831232450364E-2</v>
      </c>
      <c r="AD114" s="30">
        <v>4.074176516665113E-2</v>
      </c>
      <c r="AE114" s="30">
        <v>3.7691871372866538E-2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2.0635670712263382E-2</v>
      </c>
      <c r="D119" s="30">
        <v>4.5066392558434289E-2</v>
      </c>
      <c r="E119" s="30">
        <v>4.0931916727270583E-2</v>
      </c>
      <c r="F119" s="30">
        <v>3.3489985697085431E-2</v>
      </c>
      <c r="G119" s="30">
        <v>3.612155181083098E-2</v>
      </c>
      <c r="H119" s="30">
        <v>3.6332272750857139E-2</v>
      </c>
      <c r="I119" s="30">
        <v>4.0187956044730154E-2</v>
      </c>
      <c r="J119" s="30">
        <v>4.3494453415906131E-2</v>
      </c>
      <c r="K119" s="30">
        <v>4.4750944487662238E-2</v>
      </c>
      <c r="L119" s="30">
        <v>4.828276503326482E-2</v>
      </c>
      <c r="M119" s="30">
        <v>5.2632939014997673E-2</v>
      </c>
      <c r="N119" s="30">
        <v>5.5785162286833639E-2</v>
      </c>
      <c r="O119" s="30">
        <v>5.7596396533235297E-2</v>
      </c>
      <c r="P119" s="30">
        <v>6.1064784733135195E-2</v>
      </c>
      <c r="Q119" s="30">
        <v>6.1713234279704168E-2</v>
      </c>
      <c r="R119" s="30">
        <v>6.5652338656444972E-2</v>
      </c>
      <c r="S119" s="30">
        <v>6.6330886155603674E-2</v>
      </c>
      <c r="T119" s="30">
        <v>6.280560465001471E-2</v>
      </c>
      <c r="U119" s="30">
        <v>6.3131446678236905E-2</v>
      </c>
      <c r="V119" s="30">
        <v>6.6942977141434476E-2</v>
      </c>
      <c r="W119" s="30">
        <v>6.4672451374958737E-2</v>
      </c>
      <c r="X119" s="30">
        <v>6.1998329093159665E-2</v>
      </c>
      <c r="Y119" s="30">
        <v>5.4182425400182824E-2</v>
      </c>
      <c r="Z119" s="30">
        <v>5.7567506438645194E-2</v>
      </c>
      <c r="AA119" s="30">
        <v>5.9756346409958014E-2</v>
      </c>
      <c r="AB119" s="30">
        <v>5.3191338368158182E-2</v>
      </c>
      <c r="AC119" s="30">
        <v>5.0805373991765171E-2</v>
      </c>
      <c r="AD119" s="30">
        <v>4.7698534981487267E-2</v>
      </c>
      <c r="AE119" s="30">
        <v>4.5321227697162736E-2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0.15634902421691538</v>
      </c>
      <c r="D124" s="30">
        <v>0.16081228532845912</v>
      </c>
      <c r="E124" s="30">
        <v>0.16231615993618731</v>
      </c>
      <c r="F124" s="30">
        <v>0.15904553954301739</v>
      </c>
      <c r="G124" s="30">
        <v>0.15508308769043133</v>
      </c>
      <c r="H124" s="30">
        <v>0.16663924356280727</v>
      </c>
      <c r="I124" s="30">
        <v>0.16663887833890928</v>
      </c>
      <c r="J124" s="30">
        <v>0.15034303336436905</v>
      </c>
      <c r="K124" s="30">
        <v>0.15745307380189694</v>
      </c>
      <c r="L124" s="30">
        <v>0.16388582164534374</v>
      </c>
      <c r="M124" s="30">
        <v>0.16641407328880709</v>
      </c>
      <c r="N124" s="30">
        <v>0.16726071289278671</v>
      </c>
      <c r="O124" s="30">
        <v>0.16338449545234771</v>
      </c>
      <c r="P124" s="30">
        <v>0.15939640185578144</v>
      </c>
      <c r="Q124" s="30">
        <v>0.17104390232401392</v>
      </c>
      <c r="R124" s="30">
        <v>0.17142608947612412</v>
      </c>
      <c r="S124" s="30">
        <v>0.15417923401049591</v>
      </c>
      <c r="T124" s="30">
        <v>0.1625278750792741</v>
      </c>
      <c r="U124" s="30">
        <v>0.16936916436982971</v>
      </c>
      <c r="V124" s="30">
        <v>0.17235058373025813</v>
      </c>
      <c r="W124" s="30">
        <v>0.17282412718277712</v>
      </c>
      <c r="X124" s="30">
        <v>0.16835041307097615</v>
      </c>
      <c r="Y124" s="30">
        <v>0.16315811804830868</v>
      </c>
      <c r="Z124" s="30">
        <v>0.17473896705725755</v>
      </c>
      <c r="AA124" s="30">
        <v>0.17427914414561901</v>
      </c>
      <c r="AB124" s="30">
        <v>0.15663164688751624</v>
      </c>
      <c r="AC124" s="30">
        <v>0.16464211355779007</v>
      </c>
      <c r="AD124" s="30">
        <v>0.17171842032550017</v>
      </c>
      <c r="AE124" s="30">
        <v>0.17431937408081816</v>
      </c>
    </row>
    <row r="125" spans="1:31" collapsed="1" x14ac:dyDescent="0.35">
      <c r="A125" s="28" t="s">
        <v>40</v>
      </c>
      <c r="B125" s="28" t="s">
        <v>77</v>
      </c>
      <c r="C125" s="30">
        <v>5.6681069090868376E-2</v>
      </c>
      <c r="D125" s="30">
        <v>5.7056356598319959E-2</v>
      </c>
      <c r="E125" s="30">
        <v>5.711855632789143E-2</v>
      </c>
      <c r="F125" s="30">
        <v>5.6254288154810088E-2</v>
      </c>
      <c r="G125" s="30">
        <v>5.5341630348953147E-2</v>
      </c>
      <c r="H125" s="30">
        <v>5.4318536174275497E-2</v>
      </c>
      <c r="I125" s="30">
        <v>5.3642804483114342E-2</v>
      </c>
      <c r="J125" s="30">
        <v>5.2558332193635281E-2</v>
      </c>
      <c r="K125" s="30">
        <v>5.1651663953361342E-2</v>
      </c>
      <c r="L125" s="30">
        <v>5.0719101260048832E-2</v>
      </c>
      <c r="M125" s="30">
        <v>5.0000849105042718E-2</v>
      </c>
      <c r="N125" s="30">
        <v>4.978259538923243E-2</v>
      </c>
      <c r="O125" s="30">
        <v>5.0121362662392505E-2</v>
      </c>
      <c r="P125" s="30">
        <v>5.0242704932292277E-2</v>
      </c>
      <c r="Q125" s="30">
        <v>5.0377091491509568E-2</v>
      </c>
      <c r="R125" s="30">
        <v>4.956215699886949E-2</v>
      </c>
      <c r="S125" s="30">
        <v>4.9001472608917906E-2</v>
      </c>
      <c r="T125" s="30">
        <v>4.8511306468589518E-2</v>
      </c>
      <c r="U125" s="30">
        <v>4.8265461004889466E-2</v>
      </c>
      <c r="V125" s="30">
        <v>4.7626262638835209E-2</v>
      </c>
      <c r="W125" s="30">
        <v>4.7341099750316563E-2</v>
      </c>
      <c r="X125" s="30">
        <v>4.7046677376025185E-2</v>
      </c>
      <c r="Y125" s="30">
        <v>4.6901188014173756E-2</v>
      </c>
      <c r="Z125" s="30">
        <v>4.6315776697889069E-2</v>
      </c>
      <c r="AA125" s="30">
        <v>4.5849212801055951E-2</v>
      </c>
      <c r="AB125" s="30">
        <v>4.4428344143398947E-2</v>
      </c>
      <c r="AC125" s="30">
        <v>4.330323610714331E-2</v>
      </c>
      <c r="AD125" s="30">
        <v>4.1981485478524538E-2</v>
      </c>
      <c r="AE125" s="30">
        <v>4.0794939881927984E-2</v>
      </c>
    </row>
    <row r="126" spans="1:31" collapsed="1" x14ac:dyDescent="0.35">
      <c r="A126" s="28" t="s">
        <v>40</v>
      </c>
      <c r="B126" s="28" t="s">
        <v>78</v>
      </c>
      <c r="C126" s="30">
        <v>4.8143879384093896E-2</v>
      </c>
      <c r="D126" s="30">
        <v>4.8468945941600325E-2</v>
      </c>
      <c r="E126" s="30">
        <v>4.8512550766415106E-2</v>
      </c>
      <c r="F126" s="30">
        <v>4.7800209172793102E-2</v>
      </c>
      <c r="G126" s="30">
        <v>4.7008805119975162E-2</v>
      </c>
      <c r="H126" s="30">
        <v>4.6138486323723193E-2</v>
      </c>
      <c r="I126" s="30">
        <v>4.5584695325396961E-2</v>
      </c>
      <c r="J126" s="30">
        <v>4.4640929985912618E-2</v>
      </c>
      <c r="K126" s="30">
        <v>4.3868137093950467E-2</v>
      </c>
      <c r="L126" s="30">
        <v>4.3078995261641981E-2</v>
      </c>
      <c r="M126" s="30">
        <v>4.2462958931614905E-2</v>
      </c>
      <c r="N126" s="30">
        <v>4.2287534332448161E-2</v>
      </c>
      <c r="O126" s="30">
        <v>4.2592377906273488E-2</v>
      </c>
      <c r="P126" s="30">
        <v>4.2676597869680588E-2</v>
      </c>
      <c r="Q126" s="30">
        <v>4.2792943875149904E-2</v>
      </c>
      <c r="R126" s="30">
        <v>4.2090435245092893E-2</v>
      </c>
      <c r="S126" s="30">
        <v>4.1622247240600187E-2</v>
      </c>
      <c r="T126" s="30">
        <v>4.1198537811126347E-2</v>
      </c>
      <c r="U126" s="30">
        <v>4.099157188400792E-2</v>
      </c>
      <c r="V126" s="30">
        <v>4.0466902779204283E-2</v>
      </c>
      <c r="W126" s="30">
        <v>4.0217419467913462E-2</v>
      </c>
      <c r="X126" s="30">
        <v>3.9959973231646462E-2</v>
      </c>
      <c r="Y126" s="30">
        <v>3.9849470001453696E-2</v>
      </c>
      <c r="Z126" s="30">
        <v>3.9334460503187424E-2</v>
      </c>
      <c r="AA126" s="30">
        <v>3.8950578602621154E-2</v>
      </c>
      <c r="AB126" s="30">
        <v>3.7748228313275935E-2</v>
      </c>
      <c r="AC126" s="30">
        <v>3.678181391307811E-2</v>
      </c>
      <c r="AD126" s="30">
        <v>3.566596423385985E-2</v>
      </c>
      <c r="AE126" s="30">
        <v>3.4642616604750431E-2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0.15719199211913648</v>
      </c>
      <c r="D129" s="30">
        <v>0.16594076585495532</v>
      </c>
      <c r="E129" s="30">
        <v>0.16167953080706643</v>
      </c>
      <c r="F129" s="30">
        <v>0.16048653491684814</v>
      </c>
      <c r="G129" s="30">
        <v>0.15529234246286244</v>
      </c>
      <c r="H129" s="30">
        <v>0.17160926830264489</v>
      </c>
      <c r="I129" s="30">
        <v>0.16866549764772307</v>
      </c>
      <c r="J129" s="30">
        <v>0.15012358320727751</v>
      </c>
      <c r="K129" s="30">
        <v>0.15364191730612659</v>
      </c>
      <c r="L129" s="30">
        <v>0.16265560861278411</v>
      </c>
      <c r="M129" s="30">
        <v>0.16944868039941544</v>
      </c>
      <c r="N129" s="30">
        <v>0.16473481990486835</v>
      </c>
      <c r="O129" s="30">
        <v>0.16310945948363331</v>
      </c>
      <c r="P129" s="30">
        <v>0.15849937593178604</v>
      </c>
      <c r="Q129" s="30">
        <v>0.17452519959745366</v>
      </c>
      <c r="R129" s="30">
        <v>0.1722859296277173</v>
      </c>
      <c r="S129" s="30">
        <v>0.15333968931496839</v>
      </c>
      <c r="T129" s="30">
        <v>0.15831692672508177</v>
      </c>
      <c r="U129" s="30">
        <v>0.16772426489994702</v>
      </c>
      <c r="V129" s="30">
        <v>0.17483158970770379</v>
      </c>
      <c r="W129" s="30">
        <v>0.1700208555687811</v>
      </c>
      <c r="X129" s="30">
        <v>0.16770047632575982</v>
      </c>
      <c r="Y129" s="30">
        <v>0.16177374931351268</v>
      </c>
      <c r="Z129" s="30">
        <v>0.17771914066972216</v>
      </c>
      <c r="AA129" s="30">
        <v>0.1748134126165207</v>
      </c>
      <c r="AB129" s="30">
        <v>0.15571751332930381</v>
      </c>
      <c r="AC129" s="30">
        <v>0.16030370762896148</v>
      </c>
      <c r="AD129" s="30">
        <v>0.17005093625121423</v>
      </c>
      <c r="AE129" s="30">
        <v>0.17685851534820179</v>
      </c>
    </row>
    <row r="130" spans="1:31" x14ac:dyDescent="0.35">
      <c r="A130" s="28" t="s">
        <v>130</v>
      </c>
      <c r="B130" s="28" t="s">
        <v>77</v>
      </c>
      <c r="C130" s="30">
        <v>5.6422883280663451E-2</v>
      </c>
      <c r="D130" s="30">
        <v>5.7139423987466131E-2</v>
      </c>
      <c r="E130" s="30">
        <v>5.6805710605198845E-2</v>
      </c>
      <c r="F130" s="30">
        <v>5.5936061537453396E-2</v>
      </c>
      <c r="G130" s="30">
        <v>5.5154790381370632E-2</v>
      </c>
      <c r="H130" s="30">
        <v>5.4273344325988473E-2</v>
      </c>
      <c r="I130" s="30">
        <v>5.3699071515542249E-2</v>
      </c>
      <c r="J130" s="30">
        <v>5.268312390499625E-2</v>
      </c>
      <c r="K130" s="30">
        <v>5.1724355202763944E-2</v>
      </c>
      <c r="L130" s="30">
        <v>5.0879463298495263E-2</v>
      </c>
      <c r="M130" s="30">
        <v>5.0205661713651248E-2</v>
      </c>
      <c r="N130" s="30">
        <v>5.0271409375447051E-2</v>
      </c>
      <c r="O130" s="30">
        <v>5.0349134730757403E-2</v>
      </c>
      <c r="P130" s="30">
        <v>5.0269754845411671E-2</v>
      </c>
      <c r="Q130" s="30">
        <v>5.048084686284883E-2</v>
      </c>
      <c r="R130" s="30">
        <v>4.9592347139422885E-2</v>
      </c>
      <c r="S130" s="30">
        <v>4.9003233697504867E-2</v>
      </c>
      <c r="T130" s="30">
        <v>4.8489255952149674E-2</v>
      </c>
      <c r="U130" s="30">
        <v>4.8323891838625892E-2</v>
      </c>
      <c r="V130" s="30">
        <v>4.767830534287372E-2</v>
      </c>
      <c r="W130" s="30">
        <v>4.749707725828195E-2</v>
      </c>
      <c r="X130" s="30">
        <v>4.7234383423051113E-2</v>
      </c>
      <c r="Y130" s="30">
        <v>4.7032028144309151E-2</v>
      </c>
      <c r="Z130" s="30">
        <v>4.6550986828168148E-2</v>
      </c>
      <c r="AA130" s="30">
        <v>4.6104426905739508E-2</v>
      </c>
      <c r="AB130" s="30">
        <v>4.467409334072453E-2</v>
      </c>
      <c r="AC130" s="30">
        <v>4.3570929177818608E-2</v>
      </c>
      <c r="AD130" s="30">
        <v>4.2235177086411217E-2</v>
      </c>
      <c r="AE130" s="30">
        <v>4.1086624602051786E-2</v>
      </c>
    </row>
    <row r="131" spans="1:31" x14ac:dyDescent="0.35">
      <c r="A131" s="28" t="s">
        <v>130</v>
      </c>
      <c r="B131" s="28" t="s">
        <v>78</v>
      </c>
      <c r="C131" s="30">
        <v>4.7911669528214303E-2</v>
      </c>
      <c r="D131" s="30">
        <v>4.8534270085255245E-2</v>
      </c>
      <c r="E131" s="30">
        <v>4.825627264799516E-2</v>
      </c>
      <c r="F131" s="30">
        <v>4.7544421743212661E-2</v>
      </c>
      <c r="G131" s="30">
        <v>4.687088442253954E-2</v>
      </c>
      <c r="H131" s="30">
        <v>4.6094488650376936E-2</v>
      </c>
      <c r="I131" s="30">
        <v>4.5641948225060243E-2</v>
      </c>
      <c r="J131" s="30">
        <v>4.4750662320892615E-2</v>
      </c>
      <c r="K131" s="30">
        <v>4.3926319663220907E-2</v>
      </c>
      <c r="L131" s="30">
        <v>4.3216769628031497E-2</v>
      </c>
      <c r="M131" s="30">
        <v>4.2624858584596768E-2</v>
      </c>
      <c r="N131" s="30">
        <v>4.2694185625212308E-2</v>
      </c>
      <c r="O131" s="30">
        <v>4.2778036401365169E-2</v>
      </c>
      <c r="P131" s="30">
        <v>4.2709708758661244E-2</v>
      </c>
      <c r="Q131" s="30">
        <v>4.2866231458596263E-2</v>
      </c>
      <c r="R131" s="30">
        <v>4.2119545457553996E-2</v>
      </c>
      <c r="S131" s="30">
        <v>4.1608617128056725E-2</v>
      </c>
      <c r="T131" s="30">
        <v>4.1201989684107959E-2</v>
      </c>
      <c r="U131" s="30">
        <v>4.1032142757266299E-2</v>
      </c>
      <c r="V131" s="30">
        <v>4.0494969319944764E-2</v>
      </c>
      <c r="W131" s="30">
        <v>4.0353164740216121E-2</v>
      </c>
      <c r="X131" s="30">
        <v>4.014724230751212E-2</v>
      </c>
      <c r="Y131" s="30">
        <v>3.9975283542987183E-2</v>
      </c>
      <c r="Z131" s="30">
        <v>3.9519312136387853E-2</v>
      </c>
      <c r="AA131" s="30">
        <v>3.9167120733588613E-2</v>
      </c>
      <c r="AB131" s="30">
        <v>3.796818527329552E-2</v>
      </c>
      <c r="AC131" s="30">
        <v>3.701968334308034E-2</v>
      </c>
      <c r="AD131" s="30">
        <v>3.588492738047519E-2</v>
      </c>
      <c r="AE131" s="30">
        <v>3.4886273979674386E-2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0.15974639607367028</v>
      </c>
      <c r="D134" s="30">
        <v>0.1701762022025449</v>
      </c>
      <c r="E134" s="30">
        <v>0.16973299122070903</v>
      </c>
      <c r="F134" s="30">
        <v>0.16380109064929474</v>
      </c>
      <c r="G134" s="30">
        <v>0.16636629919666424</v>
      </c>
      <c r="H134" s="30">
        <v>0.17780079438407786</v>
      </c>
      <c r="I134" s="30">
        <v>0.17832841072781211</v>
      </c>
      <c r="J134" s="30">
        <v>0.15026086232908617</v>
      </c>
      <c r="K134" s="30">
        <v>0.16305641268341331</v>
      </c>
      <c r="L134" s="30">
        <v>0.16891517994439925</v>
      </c>
      <c r="M134" s="30">
        <v>0.17737807121595889</v>
      </c>
      <c r="N134" s="30">
        <v>0.17546548777166793</v>
      </c>
      <c r="O134" s="30">
        <v>0.16923008128950287</v>
      </c>
      <c r="P134" s="30">
        <v>0.17187382407476831</v>
      </c>
      <c r="Q134" s="30">
        <v>0.18272753776142298</v>
      </c>
      <c r="R134" s="30">
        <v>0.18349197836076178</v>
      </c>
      <c r="S134" s="30">
        <v>0.15463825362974407</v>
      </c>
      <c r="T134" s="30">
        <v>0.16901830688337624</v>
      </c>
      <c r="U134" s="30">
        <v>0.17524797747870999</v>
      </c>
      <c r="V134" s="30">
        <v>0.18421982713622195</v>
      </c>
      <c r="W134" s="30">
        <v>0.18208715462624664</v>
      </c>
      <c r="X134" s="30">
        <v>0.17505237123917286</v>
      </c>
      <c r="Y134" s="30">
        <v>0.17659315922799981</v>
      </c>
      <c r="Z134" s="30">
        <v>0.18694271857737493</v>
      </c>
      <c r="AA134" s="30">
        <v>0.18704488803668992</v>
      </c>
      <c r="AB134" s="30">
        <v>0.15739527179029697</v>
      </c>
      <c r="AC134" s="30">
        <v>0.17146808944599637</v>
      </c>
      <c r="AD134" s="30">
        <v>0.17775845922969097</v>
      </c>
      <c r="AE134" s="30">
        <v>0.18664629527499718</v>
      </c>
    </row>
    <row r="135" spans="1:31" x14ac:dyDescent="0.35">
      <c r="A135" s="28" t="s">
        <v>131</v>
      </c>
      <c r="B135" s="28" t="s">
        <v>77</v>
      </c>
      <c r="C135" s="30">
        <v>5.6817846702289662E-2</v>
      </c>
      <c r="D135" s="30">
        <v>5.7828364913218251E-2</v>
      </c>
      <c r="E135" s="30">
        <v>5.7378601373581792E-2</v>
      </c>
      <c r="F135" s="30">
        <v>5.6440719405785315E-2</v>
      </c>
      <c r="G135" s="30">
        <v>5.5508932262681027E-2</v>
      </c>
      <c r="H135" s="30">
        <v>5.4366961918436027E-2</v>
      </c>
      <c r="I135" s="30">
        <v>5.3601515731098948E-2</v>
      </c>
      <c r="J135" s="30">
        <v>5.2593627219095468E-2</v>
      </c>
      <c r="K135" s="30">
        <v>5.1673895349962515E-2</v>
      </c>
      <c r="L135" s="30">
        <v>5.0687042318443135E-2</v>
      </c>
      <c r="M135" s="30">
        <v>5.0009155221250462E-2</v>
      </c>
      <c r="N135" s="30">
        <v>5.0101436003267365E-2</v>
      </c>
      <c r="O135" s="30">
        <v>5.0314174328587244E-2</v>
      </c>
      <c r="P135" s="30">
        <v>5.0385639818132821E-2</v>
      </c>
      <c r="Q135" s="30">
        <v>5.0528114075344306E-2</v>
      </c>
      <c r="R135" s="30">
        <v>4.9567429649786776E-2</v>
      </c>
      <c r="S135" s="30">
        <v>4.8968842421525043E-2</v>
      </c>
      <c r="T135" s="30">
        <v>4.8523271392823315E-2</v>
      </c>
      <c r="U135" s="30">
        <v>4.8267633505987374E-2</v>
      </c>
      <c r="V135" s="30">
        <v>4.7731513114430024E-2</v>
      </c>
      <c r="W135" s="30">
        <v>4.7426495429457552E-2</v>
      </c>
      <c r="X135" s="30">
        <v>4.7168397153929606E-2</v>
      </c>
      <c r="Y135" s="30">
        <v>4.7064672275806088E-2</v>
      </c>
      <c r="Z135" s="30">
        <v>4.6480580132312078E-2</v>
      </c>
      <c r="AA135" s="30">
        <v>4.6034755836008828E-2</v>
      </c>
      <c r="AB135" s="30">
        <v>4.4610258704564108E-2</v>
      </c>
      <c r="AC135" s="30">
        <v>4.3418061293406328E-2</v>
      </c>
      <c r="AD135" s="30">
        <v>4.2042872097904513E-2</v>
      </c>
      <c r="AE135" s="30">
        <v>4.0881761036116342E-2</v>
      </c>
    </row>
    <row r="136" spans="1:31" x14ac:dyDescent="0.35">
      <c r="A136" s="28" t="s">
        <v>131</v>
      </c>
      <c r="B136" s="28" t="s">
        <v>78</v>
      </c>
      <c r="C136" s="30">
        <v>4.8281710935553245E-2</v>
      </c>
      <c r="D136" s="30">
        <v>4.9152192939634465E-2</v>
      </c>
      <c r="E136" s="30">
        <v>4.8720318515171404E-2</v>
      </c>
      <c r="F136" s="30">
        <v>4.7966926729309967E-2</v>
      </c>
      <c r="G136" s="30">
        <v>4.7134254488063354E-2</v>
      </c>
      <c r="H136" s="30">
        <v>4.6196077894947049E-2</v>
      </c>
      <c r="I136" s="30">
        <v>4.5542801761801983E-2</v>
      </c>
      <c r="J136" s="30">
        <v>4.468603623151722E-2</v>
      </c>
      <c r="K136" s="30">
        <v>4.3906243035962654E-2</v>
      </c>
      <c r="L136" s="30">
        <v>4.3070985502509956E-2</v>
      </c>
      <c r="M136" s="30">
        <v>4.2460202601809716E-2</v>
      </c>
      <c r="N136" s="30">
        <v>4.2536031147710443E-2</v>
      </c>
      <c r="O136" s="30">
        <v>4.2761138683993886E-2</v>
      </c>
      <c r="P136" s="30">
        <v>4.2806466297542721E-2</v>
      </c>
      <c r="Q136" s="30">
        <v>4.2923179143726085E-2</v>
      </c>
      <c r="R136" s="30">
        <v>4.2082108511766109E-2</v>
      </c>
      <c r="S136" s="30">
        <v>4.1614992526127062E-2</v>
      </c>
      <c r="T136" s="30">
        <v>4.1198259650975962E-2</v>
      </c>
      <c r="U136" s="30">
        <v>4.0994325502073506E-2</v>
      </c>
      <c r="V136" s="30">
        <v>4.0570470942734201E-2</v>
      </c>
      <c r="W136" s="30">
        <v>4.0302100145245191E-2</v>
      </c>
      <c r="X136" s="30">
        <v>4.0051062751834621E-2</v>
      </c>
      <c r="Y136" s="30">
        <v>4.0003608631391012E-2</v>
      </c>
      <c r="Z136" s="30">
        <v>3.9476747079150068E-2</v>
      </c>
      <c r="AA136" s="30">
        <v>3.9114305496499385E-2</v>
      </c>
      <c r="AB136" s="30">
        <v>3.7915861375795862E-2</v>
      </c>
      <c r="AC136" s="30">
        <v>3.6870712884287581E-2</v>
      </c>
      <c r="AD136" s="30">
        <v>3.5729978721358302E-2</v>
      </c>
      <c r="AE136" s="30">
        <v>3.4739320736121106E-2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0.14656899328843162</v>
      </c>
      <c r="D139" s="30">
        <v>0.14259415897455491</v>
      </c>
      <c r="E139" s="30">
        <v>0.15200699359492181</v>
      </c>
      <c r="F139" s="30">
        <v>0.15025704189057712</v>
      </c>
      <c r="G139" s="30">
        <v>0.14276090165809069</v>
      </c>
      <c r="H139" s="30">
        <v>0.15204283000478097</v>
      </c>
      <c r="I139" s="30">
        <v>0.1529667894503397</v>
      </c>
      <c r="J139" s="30">
        <v>0.14657250067058666</v>
      </c>
      <c r="K139" s="30">
        <v>0.15282796204507232</v>
      </c>
      <c r="L139" s="30">
        <v>0.15886338982806544</v>
      </c>
      <c r="M139" s="30">
        <v>0.15264870454408139</v>
      </c>
      <c r="N139" s="30">
        <v>0.16071028553901781</v>
      </c>
      <c r="O139" s="30">
        <v>0.15701049732484851</v>
      </c>
      <c r="P139" s="30">
        <v>0.14888292871781375</v>
      </c>
      <c r="Q139" s="30">
        <v>0.15835661782827834</v>
      </c>
      <c r="R139" s="30">
        <v>0.15951312817285945</v>
      </c>
      <c r="S139" s="30">
        <v>0.15165825037530184</v>
      </c>
      <c r="T139" s="30">
        <v>0.1586467330823832</v>
      </c>
      <c r="U139" s="30">
        <v>0.16491197512715136</v>
      </c>
      <c r="V139" s="30">
        <v>0.15887388381176043</v>
      </c>
      <c r="W139" s="30">
        <v>0.16642236012352907</v>
      </c>
      <c r="X139" s="30">
        <v>0.16225404046300476</v>
      </c>
      <c r="Y139" s="30">
        <v>0.15280556837130269</v>
      </c>
      <c r="Z139" s="30">
        <v>0.16235803444260341</v>
      </c>
      <c r="AA139" s="30">
        <v>0.16248572124267416</v>
      </c>
      <c r="AB139" s="30">
        <v>0.15437871913289489</v>
      </c>
      <c r="AC139" s="30">
        <v>0.16112626294293875</v>
      </c>
      <c r="AD139" s="30">
        <v>0.16754836306143511</v>
      </c>
      <c r="AE139" s="30">
        <v>0.16076692983684585</v>
      </c>
    </row>
    <row r="140" spans="1:31" x14ac:dyDescent="0.35">
      <c r="A140" s="28" t="s">
        <v>132</v>
      </c>
      <c r="B140" s="28" t="s">
        <v>77</v>
      </c>
      <c r="C140" s="30">
        <v>5.6860162725530253E-2</v>
      </c>
      <c r="D140" s="30">
        <v>5.6127141593377859E-2</v>
      </c>
      <c r="E140" s="30">
        <v>5.7858687287911451E-2</v>
      </c>
      <c r="F140" s="30">
        <v>5.6969082187597775E-2</v>
      </c>
      <c r="G140" s="30">
        <v>5.5917414380251031E-2</v>
      </c>
      <c r="H140" s="30">
        <v>5.4843100445946508E-2</v>
      </c>
      <c r="I140" s="30">
        <v>5.4084937402026037E-2</v>
      </c>
      <c r="J140" s="30">
        <v>5.2787688267861371E-2</v>
      </c>
      <c r="K140" s="30">
        <v>5.1714636216454064E-2</v>
      </c>
      <c r="L140" s="30">
        <v>5.0635714041985733E-2</v>
      </c>
      <c r="M140" s="30">
        <v>4.9778102331191641E-2</v>
      </c>
      <c r="N140" s="30">
        <v>4.8857537694293109E-2</v>
      </c>
      <c r="O140" s="30">
        <v>4.960234888239555E-2</v>
      </c>
      <c r="P140" s="30">
        <v>4.9957366986610525E-2</v>
      </c>
      <c r="Q140" s="30">
        <v>5.01428973153175E-2</v>
      </c>
      <c r="R140" s="30">
        <v>4.9580832220338787E-2</v>
      </c>
      <c r="S140" s="30">
        <v>4.918169496180326E-2</v>
      </c>
      <c r="T140" s="30">
        <v>4.8628626666515851E-2</v>
      </c>
      <c r="U140" s="30">
        <v>4.834862144004845E-2</v>
      </c>
      <c r="V140" s="30">
        <v>4.7645477546676154E-2</v>
      </c>
      <c r="W140" s="30">
        <v>4.7267199847788273E-2</v>
      </c>
      <c r="X140" s="30">
        <v>4.6935486603303815E-2</v>
      </c>
      <c r="Y140" s="30">
        <v>4.6805874128950417E-2</v>
      </c>
      <c r="Z140" s="30">
        <v>4.6184352234847466E-2</v>
      </c>
      <c r="AA140" s="30">
        <v>4.5720625711497931E-2</v>
      </c>
      <c r="AB140" s="30">
        <v>4.4340153750256101E-2</v>
      </c>
      <c r="AC140" s="30">
        <v>4.3222810405959732E-2</v>
      </c>
      <c r="AD140" s="30">
        <v>4.1972651798423619E-2</v>
      </c>
      <c r="AE140" s="30">
        <v>4.0717996784467747E-2</v>
      </c>
    </row>
    <row r="141" spans="1:31" x14ac:dyDescent="0.35">
      <c r="A141" s="28" t="s">
        <v>132</v>
      </c>
      <c r="B141" s="28" t="s">
        <v>78</v>
      </c>
      <c r="C141" s="30">
        <v>4.8299340109606001E-2</v>
      </c>
      <c r="D141" s="30">
        <v>4.7658370719935984E-2</v>
      </c>
      <c r="E141" s="30">
        <v>4.9135874469507283E-2</v>
      </c>
      <c r="F141" s="30">
        <v>4.8396614064780581E-2</v>
      </c>
      <c r="G141" s="30">
        <v>4.7479429609905199E-2</v>
      </c>
      <c r="H141" s="30">
        <v>4.6569561577432889E-2</v>
      </c>
      <c r="I141" s="30">
        <v>4.5963088060817212E-2</v>
      </c>
      <c r="J141" s="30">
        <v>4.4824222623047499E-2</v>
      </c>
      <c r="K141" s="30">
        <v>4.3905926145939432E-2</v>
      </c>
      <c r="L141" s="30">
        <v>4.2995283002933753E-2</v>
      </c>
      <c r="M141" s="30">
        <v>4.2288338480117788E-2</v>
      </c>
      <c r="N141" s="30">
        <v>4.1525580051251176E-2</v>
      </c>
      <c r="O141" s="30">
        <v>4.2153536311350728E-2</v>
      </c>
      <c r="P141" s="30">
        <v>4.2415293175966436E-2</v>
      </c>
      <c r="Q141" s="30">
        <v>4.260986986807673E-2</v>
      </c>
      <c r="R141" s="30">
        <v>4.2104273931482084E-2</v>
      </c>
      <c r="S141" s="30">
        <v>4.177032302169148E-2</v>
      </c>
      <c r="T141" s="30">
        <v>4.1284025938214355E-2</v>
      </c>
      <c r="U141" s="30">
        <v>4.1075413829114622E-2</v>
      </c>
      <c r="V141" s="30">
        <v>4.0493992361762689E-2</v>
      </c>
      <c r="W141" s="30">
        <v>4.0141112396627911E-2</v>
      </c>
      <c r="X141" s="30">
        <v>3.9848205921367744E-2</v>
      </c>
      <c r="Y141" s="30">
        <v>3.9743266220702393E-2</v>
      </c>
      <c r="Z141" s="30">
        <v>3.9237495328020747E-2</v>
      </c>
      <c r="AA141" s="30">
        <v>3.8837354595332461E-2</v>
      </c>
      <c r="AB141" s="30">
        <v>3.7651997218953862E-2</v>
      </c>
      <c r="AC141" s="30">
        <v>3.6705765460456542E-2</v>
      </c>
      <c r="AD141" s="30">
        <v>3.565267862662836E-2</v>
      </c>
      <c r="AE141" s="30">
        <v>3.4567080192757262E-2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0.16814544730225062</v>
      </c>
      <c r="D144" s="30">
        <v>0.16915387901047488</v>
      </c>
      <c r="E144" s="30">
        <v>0.1729189367021661</v>
      </c>
      <c r="F144" s="30">
        <v>0.16762326204970895</v>
      </c>
      <c r="G144" s="30">
        <v>0.16071727540050706</v>
      </c>
      <c r="H144" s="30">
        <v>0.16714213615769644</v>
      </c>
      <c r="I144" s="30">
        <v>0.17210141199951273</v>
      </c>
      <c r="J144" s="30">
        <v>0.1635358038286843</v>
      </c>
      <c r="K144" s="30">
        <v>0.17015128199693988</v>
      </c>
      <c r="L144" s="30">
        <v>0.17239789762229607</v>
      </c>
      <c r="M144" s="30">
        <v>0.17186542761897497</v>
      </c>
      <c r="N144" s="30">
        <v>0.17622198500708453</v>
      </c>
      <c r="O144" s="30">
        <v>0.17060648721302288</v>
      </c>
      <c r="P144" s="30">
        <v>0.16266669564524744</v>
      </c>
      <c r="Q144" s="30">
        <v>0.16912344019102149</v>
      </c>
      <c r="R144" s="30">
        <v>0.17484506104238406</v>
      </c>
      <c r="S144" s="30">
        <v>0.16619058949716486</v>
      </c>
      <c r="T144" s="30">
        <v>0.17416702840869963</v>
      </c>
      <c r="U144" s="30">
        <v>0.17646090133741574</v>
      </c>
      <c r="V144" s="30">
        <v>0.17640090104907033</v>
      </c>
      <c r="W144" s="30">
        <v>0.18056736369798629</v>
      </c>
      <c r="X144" s="30">
        <v>0.17439591812152511</v>
      </c>
      <c r="Y144" s="30">
        <v>0.16546979182559562</v>
      </c>
      <c r="Z144" s="30">
        <v>0.17195067415443438</v>
      </c>
      <c r="AA144" s="30">
        <v>0.17691692488591917</v>
      </c>
      <c r="AB144" s="30">
        <v>0.16798835761330236</v>
      </c>
      <c r="AC144" s="30">
        <v>0.17568425382627206</v>
      </c>
      <c r="AD144" s="30">
        <v>0.17813813801242964</v>
      </c>
      <c r="AE144" s="30">
        <v>0.17756426535080308</v>
      </c>
    </row>
    <row r="145" spans="1:31" x14ac:dyDescent="0.35">
      <c r="A145" s="28" t="s">
        <v>133</v>
      </c>
      <c r="B145" s="28" t="s">
        <v>77</v>
      </c>
      <c r="C145" s="30">
        <v>5.6866884082273458E-2</v>
      </c>
      <c r="D145" s="30">
        <v>5.6604011120862836E-2</v>
      </c>
      <c r="E145" s="30">
        <v>5.6053703323017748E-2</v>
      </c>
      <c r="F145" s="30">
        <v>5.5084049409349772E-2</v>
      </c>
      <c r="G145" s="30">
        <v>5.397267729307284E-2</v>
      </c>
      <c r="H145" s="30">
        <v>5.2767608252291119E-2</v>
      </c>
      <c r="I145" s="30">
        <v>5.2132826513183302E-2</v>
      </c>
      <c r="J145" s="30">
        <v>5.1268939068907261E-2</v>
      </c>
      <c r="K145" s="30">
        <v>5.1122300598769661E-2</v>
      </c>
      <c r="L145" s="30">
        <v>5.0534635824440684E-2</v>
      </c>
      <c r="M145" s="30">
        <v>4.9995878048739235E-2</v>
      </c>
      <c r="N145" s="30">
        <v>5.028661642724299E-2</v>
      </c>
      <c r="O145" s="30">
        <v>5.0518672718769399E-2</v>
      </c>
      <c r="P145" s="30">
        <v>5.0697070307770334E-2</v>
      </c>
      <c r="Q145" s="30">
        <v>5.0340143527575792E-2</v>
      </c>
      <c r="R145" s="30">
        <v>4.9317061941021631E-2</v>
      </c>
      <c r="S145" s="30">
        <v>4.8352450850610892E-2</v>
      </c>
      <c r="T145" s="30">
        <v>4.8064878006630084E-2</v>
      </c>
      <c r="U145" s="30">
        <v>4.7677193838082263E-2</v>
      </c>
      <c r="V145" s="30">
        <v>4.6952224470551522E-2</v>
      </c>
      <c r="W145" s="30">
        <v>4.6688930187383321E-2</v>
      </c>
      <c r="X145" s="30">
        <v>4.6287199753712406E-2</v>
      </c>
      <c r="Y145" s="30">
        <v>4.6174263469522199E-2</v>
      </c>
      <c r="Z145" s="30">
        <v>4.5297408691099876E-2</v>
      </c>
      <c r="AA145" s="30">
        <v>4.4630323735751085E-2</v>
      </c>
      <c r="AB145" s="30">
        <v>4.3073189118360555E-2</v>
      </c>
      <c r="AC145" s="30">
        <v>4.2035633837055622E-2</v>
      </c>
      <c r="AD145" s="30">
        <v>4.0659609357215763E-2</v>
      </c>
      <c r="AE145" s="30">
        <v>3.949202827054818E-2</v>
      </c>
    </row>
    <row r="146" spans="1:31" x14ac:dyDescent="0.35">
      <c r="A146" s="28" t="s">
        <v>133</v>
      </c>
      <c r="B146" s="28" t="s">
        <v>78</v>
      </c>
      <c r="C146" s="30">
        <v>4.8301891762344527E-2</v>
      </c>
      <c r="D146" s="30">
        <v>4.8073265941016366E-2</v>
      </c>
      <c r="E146" s="30">
        <v>4.761980991254048E-2</v>
      </c>
      <c r="F146" s="30">
        <v>4.6780743478380779E-2</v>
      </c>
      <c r="G146" s="30">
        <v>4.5871955498795101E-2</v>
      </c>
      <c r="H146" s="30">
        <v>4.4838188426414891E-2</v>
      </c>
      <c r="I146" s="30">
        <v>4.4278550097688031E-2</v>
      </c>
      <c r="J146" s="30">
        <v>4.3528978165391405E-2</v>
      </c>
      <c r="K146" s="30">
        <v>4.3432520133007337E-2</v>
      </c>
      <c r="L146" s="30">
        <v>4.2908008822607646E-2</v>
      </c>
      <c r="M146" s="30">
        <v>4.248398487243004E-2</v>
      </c>
      <c r="N146" s="30">
        <v>4.2722411707378102E-2</v>
      </c>
      <c r="O146" s="30">
        <v>4.293957840662882E-2</v>
      </c>
      <c r="P146" s="30">
        <v>4.3067361718710742E-2</v>
      </c>
      <c r="Q146" s="30">
        <v>4.2746536884319675E-2</v>
      </c>
      <c r="R146" s="30">
        <v>4.1918024079964665E-2</v>
      </c>
      <c r="S146" s="30">
        <v>4.1083243761337464E-2</v>
      </c>
      <c r="T146" s="30">
        <v>4.0816406147946384E-2</v>
      </c>
      <c r="U146" s="30">
        <v>4.0478550409647707E-2</v>
      </c>
      <c r="V146" s="30">
        <v>3.9871135587993517E-2</v>
      </c>
      <c r="W146" s="30">
        <v>3.9668159954191179E-2</v>
      </c>
      <c r="X146" s="30">
        <v>3.9309334763915037E-2</v>
      </c>
      <c r="Y146" s="30">
        <v>3.9224802426156412E-2</v>
      </c>
      <c r="Z146" s="30">
        <v>3.8469193993722818E-2</v>
      </c>
      <c r="AA146" s="30">
        <v>3.7912917912779599E-2</v>
      </c>
      <c r="AB146" s="30">
        <v>3.6592686243275517E-2</v>
      </c>
      <c r="AC146" s="30">
        <v>3.5723691665828464E-2</v>
      </c>
      <c r="AD146" s="30">
        <v>3.4516411323957503E-2</v>
      </c>
      <c r="AE146" s="30">
        <v>3.3521103038522834E-2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0.13534286866612538</v>
      </c>
      <c r="D149" s="30">
        <v>0.13514787235760131</v>
      </c>
      <c r="E149" s="30">
        <v>0.13869170851677259</v>
      </c>
      <c r="F149" s="30">
        <v>0.13972016318682445</v>
      </c>
      <c r="G149" s="30">
        <v>0.1343591609810936</v>
      </c>
      <c r="H149" s="30">
        <v>0.143459665418565</v>
      </c>
      <c r="I149" s="30">
        <v>0.14324319463039725</v>
      </c>
      <c r="J149" s="30">
        <v>0.13941783873239014</v>
      </c>
      <c r="K149" s="30">
        <v>0.13924784726620704</v>
      </c>
      <c r="L149" s="30">
        <v>0.14175280671058749</v>
      </c>
      <c r="M149" s="30">
        <v>0.13974814156357018</v>
      </c>
      <c r="N149" s="30">
        <v>0.14359946192043854</v>
      </c>
      <c r="O149" s="30">
        <v>0.14348357335504228</v>
      </c>
      <c r="P149" s="30">
        <v>0.13765367676411994</v>
      </c>
      <c r="Q149" s="30">
        <v>0.14598513430932675</v>
      </c>
      <c r="R149" s="30">
        <v>0.14689625420629851</v>
      </c>
      <c r="S149" s="30">
        <v>0.14159953302532702</v>
      </c>
      <c r="T149" s="30">
        <v>0.14294648019812753</v>
      </c>
      <c r="U149" s="30">
        <v>0.14590590648206092</v>
      </c>
      <c r="V149" s="30">
        <v>0.14385744774176476</v>
      </c>
      <c r="W149" s="30">
        <v>0.14786746676815582</v>
      </c>
      <c r="X149" s="30">
        <v>0.14715020487444311</v>
      </c>
      <c r="Y149" s="30">
        <v>0.14000731603170247</v>
      </c>
      <c r="Z149" s="30">
        <v>0.14863510514237657</v>
      </c>
      <c r="AA149" s="30">
        <v>0.14849043580021973</v>
      </c>
      <c r="AB149" s="30">
        <v>0.14375999282638457</v>
      </c>
      <c r="AC149" s="30">
        <v>0.14420056557568481</v>
      </c>
      <c r="AD149" s="30">
        <v>0.14772607452383379</v>
      </c>
      <c r="AE149" s="30">
        <v>0.14522793719891286</v>
      </c>
    </row>
    <row r="150" spans="1:31" x14ac:dyDescent="0.35">
      <c r="A150" s="28" t="s">
        <v>134</v>
      </c>
      <c r="B150" s="28" t="s">
        <v>77</v>
      </c>
      <c r="C150" s="30">
        <v>5.6166580304967212E-2</v>
      </c>
      <c r="D150" s="30">
        <v>5.7003547395656433E-2</v>
      </c>
      <c r="E150" s="30">
        <v>5.678052093920892E-2</v>
      </c>
      <c r="F150" s="30">
        <v>5.5863932208032777E-2</v>
      </c>
      <c r="G150" s="30">
        <v>5.494794410371092E-2</v>
      </c>
      <c r="H150" s="30">
        <v>5.3938228676967723E-2</v>
      </c>
      <c r="I150" s="30">
        <v>5.3324576087481028E-2</v>
      </c>
      <c r="J150" s="30">
        <v>5.2395885950198506E-2</v>
      </c>
      <c r="K150" s="30">
        <v>5.1593343964033846E-2</v>
      </c>
      <c r="L150" s="30">
        <v>5.0702095190792044E-2</v>
      </c>
      <c r="M150" s="30">
        <v>5.0149681182366859E-2</v>
      </c>
      <c r="N150" s="30">
        <v>5.0228215680719362E-2</v>
      </c>
      <c r="O150" s="30">
        <v>5.0435638434085404E-2</v>
      </c>
      <c r="P150" s="30">
        <v>5.0568410476815366E-2</v>
      </c>
      <c r="Q150" s="30">
        <v>5.0561515116479057E-2</v>
      </c>
      <c r="R150" s="30">
        <v>4.968039889815181E-2</v>
      </c>
      <c r="S150" s="30">
        <v>4.9128071900910113E-2</v>
      </c>
      <c r="T150" s="30">
        <v>4.8627473874222213E-2</v>
      </c>
      <c r="U150" s="30">
        <v>4.8281852635142605E-2</v>
      </c>
      <c r="V150" s="30">
        <v>4.7742499074895008E-2</v>
      </c>
      <c r="W150" s="30">
        <v>4.7373991647772618E-2</v>
      </c>
      <c r="X150" s="30">
        <v>4.7077282154838161E-2</v>
      </c>
      <c r="Y150" s="30">
        <v>4.6941971226765876E-2</v>
      </c>
      <c r="Z150" s="30">
        <v>4.6292508833182949E-2</v>
      </c>
      <c r="AA150" s="30">
        <v>4.5923932823542797E-2</v>
      </c>
      <c r="AB150" s="30">
        <v>4.4569781785786328E-2</v>
      </c>
      <c r="AC150" s="30">
        <v>4.3477207987070443E-2</v>
      </c>
      <c r="AD150" s="30">
        <v>4.2147516529196592E-2</v>
      </c>
      <c r="AE150" s="30">
        <v>4.0997633889080953E-2</v>
      </c>
    </row>
    <row r="151" spans="1:31" x14ac:dyDescent="0.35">
      <c r="A151" s="28" t="s">
        <v>134</v>
      </c>
      <c r="B151" s="28" t="s">
        <v>78</v>
      </c>
      <c r="C151" s="30">
        <v>4.7689637997083922E-2</v>
      </c>
      <c r="D151" s="30">
        <v>4.8433807337255892E-2</v>
      </c>
      <c r="E151" s="30">
        <v>4.8222446472549342E-2</v>
      </c>
      <c r="F151" s="30">
        <v>4.7446468739639418E-2</v>
      </c>
      <c r="G151" s="30">
        <v>4.6692198402707212E-2</v>
      </c>
      <c r="H151" s="30">
        <v>4.5839130608222839E-2</v>
      </c>
      <c r="I151" s="30">
        <v>4.5316567415223066E-2</v>
      </c>
      <c r="J151" s="30">
        <v>4.451341304594781E-2</v>
      </c>
      <c r="K151" s="30">
        <v>4.3817410894338493E-2</v>
      </c>
      <c r="L151" s="30">
        <v>4.3060740081486248E-2</v>
      </c>
      <c r="M151" s="30">
        <v>4.2570566901630948E-2</v>
      </c>
      <c r="N151" s="30">
        <v>4.2686713272786315E-2</v>
      </c>
      <c r="O151" s="30">
        <v>4.2849124557161944E-2</v>
      </c>
      <c r="P151" s="30">
        <v>4.2957978211161367E-2</v>
      </c>
      <c r="Q151" s="30">
        <v>4.2974362300373305E-2</v>
      </c>
      <c r="R151" s="30">
        <v>4.2188878115021922E-2</v>
      </c>
      <c r="S151" s="30">
        <v>4.1741808501977465E-2</v>
      </c>
      <c r="T151" s="30">
        <v>4.1302885030999312E-2</v>
      </c>
      <c r="U151" s="30">
        <v>4.098845429848981E-2</v>
      </c>
      <c r="V151" s="30">
        <v>4.0569953467075939E-2</v>
      </c>
      <c r="W151" s="30">
        <v>4.0231686983867504E-2</v>
      </c>
      <c r="X151" s="30">
        <v>3.997914548312019E-2</v>
      </c>
      <c r="Y151" s="30">
        <v>3.987173859190718E-2</v>
      </c>
      <c r="Z151" s="30">
        <v>3.9303527742711994E-2</v>
      </c>
      <c r="AA151" s="30">
        <v>3.9011421571482158E-2</v>
      </c>
      <c r="AB151" s="30">
        <v>3.7866873466030966E-2</v>
      </c>
      <c r="AC151" s="30">
        <v>3.6919381572196652E-2</v>
      </c>
      <c r="AD151" s="30">
        <v>3.5790589108921828E-2</v>
      </c>
      <c r="AE151" s="30">
        <v>3.4803665905222353E-2</v>
      </c>
    </row>
  </sheetData>
  <sheetProtection algorithmName="SHA-512" hashValue="0OYWrLAs4Kw60HBSgXfzkwv2IrWldbZ0SmVSIiWj47Wl9lqJj5JAtHvaBklhaoQxbkKdpEo6x/cGfgf3ZoNYkw==" saltValue="AYiBFWeTBac73Nt/0Rju4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4F8B0-CEC4-46A6-8F02-AC6DD315CB24}">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77370.533160000006</v>
      </c>
      <c r="D6" s="24">
        <v>69815.585559999978</v>
      </c>
      <c r="E6" s="24">
        <v>66759.305409999986</v>
      </c>
      <c r="F6" s="24">
        <v>62059.538498520313</v>
      </c>
      <c r="G6" s="24">
        <v>54069.874463367902</v>
      </c>
      <c r="H6" s="24">
        <v>50774.755018615921</v>
      </c>
      <c r="I6" s="24">
        <v>47993.448722144589</v>
      </c>
      <c r="J6" s="24">
        <v>51555.033945053052</v>
      </c>
      <c r="K6" s="24">
        <v>43793.146992492861</v>
      </c>
      <c r="L6" s="24">
        <v>42889.919240919306</v>
      </c>
      <c r="M6" s="24">
        <v>39601.930589513504</v>
      </c>
      <c r="N6" s="24">
        <v>29721.004910078787</v>
      </c>
      <c r="O6" s="24">
        <v>30895.483657250628</v>
      </c>
      <c r="P6" s="24">
        <v>27554.501188996423</v>
      </c>
      <c r="Q6" s="24">
        <v>22836.561481236055</v>
      </c>
      <c r="R6" s="24">
        <v>22389.47763396176</v>
      </c>
      <c r="S6" s="24">
        <v>23176.171050060999</v>
      </c>
      <c r="T6" s="24">
        <v>22784.352743757638</v>
      </c>
      <c r="U6" s="24">
        <v>21046.620887735378</v>
      </c>
      <c r="V6" s="24">
        <v>20705.225787186289</v>
      </c>
      <c r="W6" s="24">
        <v>15824.96503670474</v>
      </c>
      <c r="X6" s="24">
        <v>9803.7337755817989</v>
      </c>
      <c r="Y6" s="24">
        <v>6723.9274610217199</v>
      </c>
      <c r="Z6" s="24">
        <v>5729.5665576576303</v>
      </c>
      <c r="AA6" s="24">
        <v>5359.8415886885696</v>
      </c>
      <c r="AB6" s="24">
        <v>5464.0837000000001</v>
      </c>
      <c r="AC6" s="24">
        <v>5392.5411917931797</v>
      </c>
      <c r="AD6" s="24">
        <v>4951.3661913923997</v>
      </c>
      <c r="AE6" s="24">
        <v>5063.5279578813997</v>
      </c>
    </row>
    <row r="7" spans="1:35" x14ac:dyDescent="0.35">
      <c r="A7" s="28" t="s">
        <v>40</v>
      </c>
      <c r="B7" s="28" t="s">
        <v>71</v>
      </c>
      <c r="C7" s="24">
        <v>26809.977999999999</v>
      </c>
      <c r="D7" s="24">
        <v>23000.877599999993</v>
      </c>
      <c r="E7" s="24">
        <v>24316.257400000002</v>
      </c>
      <c r="F7" s="24">
        <v>12590.68066224735</v>
      </c>
      <c r="G7" s="24">
        <v>12306.983533353199</v>
      </c>
      <c r="H7" s="24">
        <v>9797.4346053300505</v>
      </c>
      <c r="I7" s="24">
        <v>9.3689605499999995E-3</v>
      </c>
      <c r="J7" s="24">
        <v>6.7290016639999957E-3</v>
      </c>
      <c r="K7" s="24">
        <v>6.2330494839999999E-3</v>
      </c>
      <c r="L7" s="24">
        <v>6.2760826999999908E-3</v>
      </c>
      <c r="M7" s="24">
        <v>5.8030468899999983E-3</v>
      </c>
      <c r="N7" s="24">
        <v>5.8259562599999992E-3</v>
      </c>
      <c r="O7" s="24">
        <v>6.1261978799999981E-3</v>
      </c>
      <c r="P7" s="24">
        <v>5.6764001200000011E-3</v>
      </c>
      <c r="Q7" s="24">
        <v>5.6062306300000003E-3</v>
      </c>
      <c r="R7" s="24">
        <v>4.5837709360000006E-3</v>
      </c>
      <c r="S7" s="24">
        <v>2.8120811449999991E-3</v>
      </c>
      <c r="T7" s="24">
        <v>3.0518875849999999E-3</v>
      </c>
      <c r="U7" s="24">
        <v>2.5886782659999886E-3</v>
      </c>
      <c r="V7" s="24">
        <v>2.2964245999999898E-3</v>
      </c>
      <c r="W7" s="24">
        <v>2.8304835199999996E-3</v>
      </c>
      <c r="X7" s="24">
        <v>3.1295103639999984E-3</v>
      </c>
      <c r="Y7" s="24">
        <v>3.2671147159999991E-3</v>
      </c>
      <c r="Z7" s="24">
        <v>3.0092673349999995E-3</v>
      </c>
      <c r="AA7" s="24">
        <v>1.401471128E-3</v>
      </c>
      <c r="AB7" s="24">
        <v>1.5742037359999992E-3</v>
      </c>
      <c r="AC7" s="24">
        <v>3.8765652399999975E-4</v>
      </c>
      <c r="AD7" s="24">
        <v>0</v>
      </c>
      <c r="AE7" s="24">
        <v>0</v>
      </c>
    </row>
    <row r="8" spans="1:35" x14ac:dyDescent="0.35">
      <c r="A8" s="28" t="s">
        <v>40</v>
      </c>
      <c r="B8" s="28" t="s">
        <v>20</v>
      </c>
      <c r="C8" s="24">
        <v>2252.5066442750685</v>
      </c>
      <c r="D8" s="24">
        <v>2252.506644919024</v>
      </c>
      <c r="E8" s="24">
        <v>1823.501387999398</v>
      </c>
      <c r="F8" s="24">
        <v>3251.8400828254807</v>
      </c>
      <c r="G8" s="24">
        <v>3995.2439309736028</v>
      </c>
      <c r="H8" s="24">
        <v>3421.8292765922729</v>
      </c>
      <c r="I8" s="24">
        <v>3897.8873422691427</v>
      </c>
      <c r="J8" s="24">
        <v>4128.9841224841302</v>
      </c>
      <c r="K8" s="24">
        <v>3717.2750272856802</v>
      </c>
      <c r="L8" s="24">
        <v>4267.4359704403469</v>
      </c>
      <c r="M8" s="24">
        <v>5047.7985472458577</v>
      </c>
      <c r="N8" s="24">
        <v>5999.0298803191363</v>
      </c>
      <c r="O8" s="24">
        <v>6769.8938347372377</v>
      </c>
      <c r="P8" s="24">
        <v>6418.0982726624516</v>
      </c>
      <c r="Q8" s="24">
        <v>5765.0331951364187</v>
      </c>
      <c r="R8" s="24">
        <v>4942.4070820139323</v>
      </c>
      <c r="S8" s="24">
        <v>4511.9652838338625</v>
      </c>
      <c r="T8" s="24">
        <v>4487.4202636132914</v>
      </c>
      <c r="U8" s="24">
        <v>3838.5821007227664</v>
      </c>
      <c r="V8" s="24">
        <v>3892.4191017178273</v>
      </c>
      <c r="W8" s="24">
        <v>4232.9470086195506</v>
      </c>
      <c r="X8" s="24">
        <v>4756.2574855013881</v>
      </c>
      <c r="Y8" s="24">
        <v>3069.8177436021306</v>
      </c>
      <c r="Z8" s="24">
        <v>2866.7044899992075</v>
      </c>
      <c r="AA8" s="24">
        <v>1378.5282540212602</v>
      </c>
      <c r="AB8" s="24">
        <v>960.52413104206607</v>
      </c>
      <c r="AC8" s="24">
        <v>963.15578367868591</v>
      </c>
      <c r="AD8" s="24">
        <v>960.52413044920206</v>
      </c>
      <c r="AE8" s="24">
        <v>960.52439320089604</v>
      </c>
    </row>
    <row r="9" spans="1:35" x14ac:dyDescent="0.35">
      <c r="A9" s="28" t="s">
        <v>40</v>
      </c>
      <c r="B9" s="28" t="s">
        <v>32</v>
      </c>
      <c r="C9" s="24">
        <v>709.49312699999996</v>
      </c>
      <c r="D9" s="24">
        <v>719.91549549999991</v>
      </c>
      <c r="E9" s="24">
        <v>726.05395999999996</v>
      </c>
      <c r="F9" s="24">
        <v>273.51137999999992</v>
      </c>
      <c r="G9" s="24">
        <v>288.03865499999995</v>
      </c>
      <c r="H9" s="24">
        <v>294.73894999999993</v>
      </c>
      <c r="I9" s="24">
        <v>349.80212499999999</v>
      </c>
      <c r="J9" s="24">
        <v>426.94434999999896</v>
      </c>
      <c r="K9" s="24">
        <v>277.7336279999999</v>
      </c>
      <c r="L9" s="24">
        <v>356.12274000000002</v>
      </c>
      <c r="M9" s="24">
        <v>712.11659999999893</v>
      </c>
      <c r="N9" s="24">
        <v>1440.1273200000001</v>
      </c>
      <c r="O9" s="24">
        <v>1405.4869699999999</v>
      </c>
      <c r="P9" s="24">
        <v>1882.6783599999999</v>
      </c>
      <c r="Q9" s="24">
        <v>593.63968</v>
      </c>
      <c r="R9" s="24">
        <v>542.08146999999997</v>
      </c>
      <c r="S9" s="24">
        <v>895.528539999999</v>
      </c>
      <c r="T9" s="24">
        <v>1239.23973</v>
      </c>
      <c r="U9" s="24">
        <v>162.51310000000001</v>
      </c>
      <c r="V9" s="24">
        <v>183.71635000000001</v>
      </c>
      <c r="W9" s="24">
        <v>238.09334999999999</v>
      </c>
      <c r="X9" s="24">
        <v>257.96809999999999</v>
      </c>
      <c r="Y9" s="24">
        <v>228.40906000000001</v>
      </c>
      <c r="Z9" s="24">
        <v>222.62634</v>
      </c>
      <c r="AA9" s="24">
        <v>194.04418999999999</v>
      </c>
      <c r="AB9" s="24">
        <v>0</v>
      </c>
      <c r="AC9" s="24">
        <v>0</v>
      </c>
      <c r="AD9" s="24">
        <v>0</v>
      </c>
      <c r="AE9" s="24">
        <v>0</v>
      </c>
    </row>
    <row r="10" spans="1:35" x14ac:dyDescent="0.35">
      <c r="A10" s="28" t="s">
        <v>40</v>
      </c>
      <c r="B10" s="28" t="s">
        <v>66</v>
      </c>
      <c r="C10" s="24">
        <v>59.801162879628798</v>
      </c>
      <c r="D10" s="24">
        <v>24.113293363596302</v>
      </c>
      <c r="E10" s="24">
        <v>104.60545663989811</v>
      </c>
      <c r="F10" s="24">
        <v>348.75601655837897</v>
      </c>
      <c r="G10" s="24">
        <v>284.1231466024953</v>
      </c>
      <c r="H10" s="24">
        <v>289.45844205810118</v>
      </c>
      <c r="I10" s="24">
        <v>288.09942118553562</v>
      </c>
      <c r="J10" s="24">
        <v>462.64764295541073</v>
      </c>
      <c r="K10" s="24">
        <v>145.96060085502529</v>
      </c>
      <c r="L10" s="24">
        <v>433.86142417940999</v>
      </c>
      <c r="M10" s="24">
        <v>737.57609771316027</v>
      </c>
      <c r="N10" s="24">
        <v>1751.0204721803375</v>
      </c>
      <c r="O10" s="24">
        <v>1356.9123840303887</v>
      </c>
      <c r="P10" s="24">
        <v>2012.1901514501917</v>
      </c>
      <c r="Q10" s="24">
        <v>1841.7912183091598</v>
      </c>
      <c r="R10" s="24">
        <v>2247.876944062255</v>
      </c>
      <c r="S10" s="24">
        <v>4468.2051436755019</v>
      </c>
      <c r="T10" s="24">
        <v>4341.7337788034174</v>
      </c>
      <c r="U10" s="24">
        <v>7208.2612932841957</v>
      </c>
      <c r="V10" s="24">
        <v>8456.5032332677019</v>
      </c>
      <c r="W10" s="24">
        <v>8947.7336618081135</v>
      </c>
      <c r="X10" s="24">
        <v>11357.053665655638</v>
      </c>
      <c r="Y10" s="24">
        <v>14570.920801322392</v>
      </c>
      <c r="Z10" s="24">
        <v>10422.909798188366</v>
      </c>
      <c r="AA10" s="24">
        <v>10995.086931780084</v>
      </c>
      <c r="AB10" s="24">
        <v>16216.099432885721</v>
      </c>
      <c r="AC10" s="24">
        <v>16629.355794056788</v>
      </c>
      <c r="AD10" s="24">
        <v>18870.487281234717</v>
      </c>
      <c r="AE10" s="24">
        <v>20255.145816030639</v>
      </c>
    </row>
    <row r="11" spans="1:35" x14ac:dyDescent="0.35">
      <c r="A11" s="28" t="s">
        <v>40</v>
      </c>
      <c r="B11" s="28" t="s">
        <v>65</v>
      </c>
      <c r="C11" s="24">
        <v>13506.153451999999</v>
      </c>
      <c r="D11" s="24">
        <v>14014.770130999994</v>
      </c>
      <c r="E11" s="24">
        <v>13486.659805999989</v>
      </c>
      <c r="F11" s="24">
        <v>15883.644523999996</v>
      </c>
      <c r="G11" s="24">
        <v>16780.326634999998</v>
      </c>
      <c r="H11" s="24">
        <v>16082.537145999999</v>
      </c>
      <c r="I11" s="24">
        <v>16063.566341999998</v>
      </c>
      <c r="J11" s="24">
        <v>17719.589228000001</v>
      </c>
      <c r="K11" s="24">
        <v>15691.749865999998</v>
      </c>
      <c r="L11" s="24">
        <v>14668.672629999999</v>
      </c>
      <c r="M11" s="24">
        <v>13649.637663999996</v>
      </c>
      <c r="N11" s="24">
        <v>13539.356449999999</v>
      </c>
      <c r="O11" s="24">
        <v>14111.417694</v>
      </c>
      <c r="P11" s="24">
        <v>13878.458227629999</v>
      </c>
      <c r="Q11" s="24">
        <v>13114.407895899998</v>
      </c>
      <c r="R11" s="24">
        <v>12505.6214956</v>
      </c>
      <c r="S11" s="24">
        <v>14008.537826999996</v>
      </c>
      <c r="T11" s="24">
        <v>12222.333843799999</v>
      </c>
      <c r="U11" s="24">
        <v>11721.933059199997</v>
      </c>
      <c r="V11" s="24">
        <v>10746.713677600001</v>
      </c>
      <c r="W11" s="24">
        <v>10749.361678999998</v>
      </c>
      <c r="X11" s="24">
        <v>11769.528088099998</v>
      </c>
      <c r="Y11" s="24">
        <v>11549.962724999987</v>
      </c>
      <c r="Z11" s="24">
        <v>11139.413455799997</v>
      </c>
      <c r="AA11" s="24">
        <v>11120.161058599997</v>
      </c>
      <c r="AB11" s="24">
        <v>13762.767142999997</v>
      </c>
      <c r="AC11" s="24">
        <v>11864.962808299999</v>
      </c>
      <c r="AD11" s="24">
        <v>11140.560116999999</v>
      </c>
      <c r="AE11" s="24">
        <v>10718.120617999994</v>
      </c>
    </row>
    <row r="12" spans="1:35" x14ac:dyDescent="0.35">
      <c r="A12" s="28" t="s">
        <v>40</v>
      </c>
      <c r="B12" s="28" t="s">
        <v>69</v>
      </c>
      <c r="C12" s="24">
        <v>47652.542675921111</v>
      </c>
      <c r="D12" s="24">
        <v>53858.396990623842</v>
      </c>
      <c r="E12" s="24">
        <v>54581.757654317233</v>
      </c>
      <c r="F12" s="24">
        <v>68004.788511073348</v>
      </c>
      <c r="G12" s="24">
        <v>74285.789079864655</v>
      </c>
      <c r="H12" s="24">
        <v>78324.85845051262</v>
      </c>
      <c r="I12" s="24">
        <v>90895.969051070264</v>
      </c>
      <c r="J12" s="24">
        <v>92108.52458101479</v>
      </c>
      <c r="K12" s="24">
        <v>95211.898839476926</v>
      </c>
      <c r="L12" s="24">
        <v>96244.940889218051</v>
      </c>
      <c r="M12" s="24">
        <v>101078.84303658491</v>
      </c>
      <c r="N12" s="24">
        <v>105321.65907967856</v>
      </c>
      <c r="O12" s="24">
        <v>106486.97301358757</v>
      </c>
      <c r="P12" s="24">
        <v>114901.33600166824</v>
      </c>
      <c r="Q12" s="24">
        <v>120813.36908818202</v>
      </c>
      <c r="R12" s="24">
        <v>126651.86550251846</v>
      </c>
      <c r="S12" s="24">
        <v>127142.49608586669</v>
      </c>
      <c r="T12" s="24">
        <v>128337.88835546156</v>
      </c>
      <c r="U12" s="24">
        <v>127791.19250275342</v>
      </c>
      <c r="V12" s="24">
        <v>125212.84043206394</v>
      </c>
      <c r="W12" s="24">
        <v>125845.07938134565</v>
      </c>
      <c r="X12" s="24">
        <v>125863.59805106249</v>
      </c>
      <c r="Y12" s="24">
        <v>133451.77251119248</v>
      </c>
      <c r="Z12" s="24">
        <v>137747.06681938918</v>
      </c>
      <c r="AA12" s="24">
        <v>144413.08415342437</v>
      </c>
      <c r="AB12" s="24">
        <v>148397.83165418677</v>
      </c>
      <c r="AC12" s="24">
        <v>149372.16671501441</v>
      </c>
      <c r="AD12" s="24">
        <v>149372.02521824412</v>
      </c>
      <c r="AE12" s="24">
        <v>151897.02687772459</v>
      </c>
    </row>
    <row r="13" spans="1:35" x14ac:dyDescent="0.35">
      <c r="A13" s="28" t="s">
        <v>40</v>
      </c>
      <c r="B13" s="28" t="s">
        <v>68</v>
      </c>
      <c r="C13" s="24">
        <v>14501.045704320477</v>
      </c>
      <c r="D13" s="24">
        <v>17775.903836567508</v>
      </c>
      <c r="E13" s="24">
        <v>18051.201791610853</v>
      </c>
      <c r="F13" s="24">
        <v>17335.543272238872</v>
      </c>
      <c r="G13" s="24">
        <v>17650.073112791404</v>
      </c>
      <c r="H13" s="24">
        <v>18707.420832617976</v>
      </c>
      <c r="I13" s="24">
        <v>19102.855623232153</v>
      </c>
      <c r="J13" s="24">
        <v>17368.936928510499</v>
      </c>
      <c r="K13" s="24">
        <v>25843.714313131113</v>
      </c>
      <c r="L13" s="24">
        <v>27467.973866886408</v>
      </c>
      <c r="M13" s="24">
        <v>28918.713105009705</v>
      </c>
      <c r="N13" s="24">
        <v>35752.686024072114</v>
      </c>
      <c r="O13" s="24">
        <v>37457.553141729521</v>
      </c>
      <c r="P13" s="24">
        <v>36863.561153526913</v>
      </c>
      <c r="Q13" s="24">
        <v>39149.972190510518</v>
      </c>
      <c r="R13" s="24">
        <v>39154.652965558787</v>
      </c>
      <c r="S13" s="24">
        <v>45629.98905542821</v>
      </c>
      <c r="T13" s="24">
        <v>47445.007473744758</v>
      </c>
      <c r="U13" s="24">
        <v>51780.209406266389</v>
      </c>
      <c r="V13" s="24">
        <v>57596.916270950169</v>
      </c>
      <c r="W13" s="24">
        <v>66360.945118825097</v>
      </c>
      <c r="X13" s="24">
        <v>76482.04116338295</v>
      </c>
      <c r="Y13" s="24">
        <v>76996.719544767097</v>
      </c>
      <c r="Z13" s="24">
        <v>79686.236466300295</v>
      </c>
      <c r="AA13" s="24">
        <v>79296.232550100001</v>
      </c>
      <c r="AB13" s="24">
        <v>81817.490629929685</v>
      </c>
      <c r="AC13" s="24">
        <v>82793.841600302214</v>
      </c>
      <c r="AD13" s="24">
        <v>82802.937785699542</v>
      </c>
      <c r="AE13" s="24">
        <v>82002.924186098055</v>
      </c>
    </row>
    <row r="14" spans="1:35" x14ac:dyDescent="0.35">
      <c r="A14" s="28" t="s">
        <v>40</v>
      </c>
      <c r="B14" s="28" t="s">
        <v>36</v>
      </c>
      <c r="C14" s="24">
        <v>138.20066026559189</v>
      </c>
      <c r="D14" s="24">
        <v>217.97500663063192</v>
      </c>
      <c r="E14" s="24">
        <v>249.32491168527199</v>
      </c>
      <c r="F14" s="24">
        <v>286.51167616236501</v>
      </c>
      <c r="G14" s="24">
        <v>277.875248235973</v>
      </c>
      <c r="H14" s="24">
        <v>286.4456920113779</v>
      </c>
      <c r="I14" s="24">
        <v>279.38770873937801</v>
      </c>
      <c r="J14" s="24">
        <v>267.6687985493279</v>
      </c>
      <c r="K14" s="24">
        <v>255.67205978106</v>
      </c>
      <c r="L14" s="24">
        <v>257.96483387373996</v>
      </c>
      <c r="M14" s="24">
        <v>241.7071591515498</v>
      </c>
      <c r="N14" s="24">
        <v>555.74064880740002</v>
      </c>
      <c r="O14" s="24">
        <v>924.40099261818011</v>
      </c>
      <c r="P14" s="24">
        <v>914.97391334732993</v>
      </c>
      <c r="Q14" s="24">
        <v>1337.0654746940688</v>
      </c>
      <c r="R14" s="24">
        <v>1346.5307276539188</v>
      </c>
      <c r="S14" s="24">
        <v>1971.7618333163298</v>
      </c>
      <c r="T14" s="24">
        <v>1970.97156700243</v>
      </c>
      <c r="U14" s="24">
        <v>2621.2386562600291</v>
      </c>
      <c r="V14" s="24">
        <v>2586.86933204048</v>
      </c>
      <c r="W14" s="24">
        <v>4138.9038047836502</v>
      </c>
      <c r="X14" s="24">
        <v>4570.0213364044803</v>
      </c>
      <c r="Y14" s="24">
        <v>4443.6206436529401</v>
      </c>
      <c r="Z14" s="24">
        <v>6531.08115187765</v>
      </c>
      <c r="AA14" s="24">
        <v>6410.1535287509278</v>
      </c>
      <c r="AB14" s="24">
        <v>7604.5038092270006</v>
      </c>
      <c r="AC14" s="24">
        <v>7623.3974668690989</v>
      </c>
      <c r="AD14" s="24">
        <v>8503.8170890379297</v>
      </c>
      <c r="AE14" s="24">
        <v>8451.0163827065298</v>
      </c>
      <c r="AH14" s="27"/>
      <c r="AI14" s="27"/>
    </row>
    <row r="15" spans="1:35" x14ac:dyDescent="0.35">
      <c r="A15" s="28" t="s">
        <v>40</v>
      </c>
      <c r="B15" s="28" t="s">
        <v>73</v>
      </c>
      <c r="C15" s="24">
        <v>298.78209900000002</v>
      </c>
      <c r="D15" s="24">
        <v>440.282534</v>
      </c>
      <c r="E15" s="24">
        <v>565.39977363497792</v>
      </c>
      <c r="F15" s="24">
        <v>1279.7875387072943</v>
      </c>
      <c r="G15" s="24">
        <v>4816.0782596764675</v>
      </c>
      <c r="H15" s="24">
        <v>4694.3530484544672</v>
      </c>
      <c r="I15" s="24">
        <v>5671.2285920509421</v>
      </c>
      <c r="J15" s="24">
        <v>6007.7930027102084</v>
      </c>
      <c r="K15" s="24">
        <v>9789.7710732360229</v>
      </c>
      <c r="L15" s="24">
        <v>10500.69465443831</v>
      </c>
      <c r="M15" s="24">
        <v>10520.349344606671</v>
      </c>
      <c r="N15" s="24">
        <v>14719.66261559413</v>
      </c>
      <c r="O15" s="24">
        <v>14614.193267796405</v>
      </c>
      <c r="P15" s="24">
        <v>14527.852999684081</v>
      </c>
      <c r="Q15" s="24">
        <v>16011.387705315648</v>
      </c>
      <c r="R15" s="24">
        <v>15604.45863858932</v>
      </c>
      <c r="S15" s="24">
        <v>17437.940981442141</v>
      </c>
      <c r="T15" s="24">
        <v>16983.049249369556</v>
      </c>
      <c r="U15" s="24">
        <v>18443.767754054334</v>
      </c>
      <c r="V15" s="24">
        <v>18489.36053679392</v>
      </c>
      <c r="W15" s="24">
        <v>22063.440904031562</v>
      </c>
      <c r="X15" s="24">
        <v>24348.470542184659</v>
      </c>
      <c r="Y15" s="24">
        <v>23169.848644574722</v>
      </c>
      <c r="Z15" s="24">
        <v>24651.600871110582</v>
      </c>
      <c r="AA15" s="24">
        <v>23520.195244428913</v>
      </c>
      <c r="AB15" s="24">
        <v>22234.554647920992</v>
      </c>
      <c r="AC15" s="24">
        <v>21610.771025404229</v>
      </c>
      <c r="AD15" s="24">
        <v>21948.276471127643</v>
      </c>
      <c r="AE15" s="24">
        <v>21059.055774311328</v>
      </c>
      <c r="AH15" s="27"/>
      <c r="AI15" s="27"/>
    </row>
    <row r="16" spans="1:35" x14ac:dyDescent="0.35">
      <c r="A16" s="28" t="s">
        <v>40</v>
      </c>
      <c r="B16" s="28" t="s">
        <v>56</v>
      </c>
      <c r="C16" s="24">
        <v>39.996473565999992</v>
      </c>
      <c r="D16" s="24">
        <v>132.9319237299998</v>
      </c>
      <c r="E16" s="24">
        <v>304.86051292999991</v>
      </c>
      <c r="F16" s="24">
        <v>608.03827109999975</v>
      </c>
      <c r="G16" s="24">
        <v>938.0011408299988</v>
      </c>
      <c r="H16" s="24">
        <v>1315.2465886999998</v>
      </c>
      <c r="I16" s="24">
        <v>1701.0122034999999</v>
      </c>
      <c r="J16" s="24">
        <v>2055.6669886999989</v>
      </c>
      <c r="K16" s="24">
        <v>2463.6073805000001</v>
      </c>
      <c r="L16" s="24">
        <v>2829.8550639999999</v>
      </c>
      <c r="M16" s="24">
        <v>3184.9667309999991</v>
      </c>
      <c r="N16" s="24">
        <v>3618.9061400000001</v>
      </c>
      <c r="O16" s="24">
        <v>4006.8816243000001</v>
      </c>
      <c r="P16" s="24">
        <v>4363.354072000001</v>
      </c>
      <c r="Q16" s="24">
        <v>4997.0490739999996</v>
      </c>
      <c r="R16" s="24">
        <v>5167.145383</v>
      </c>
      <c r="S16" s="24">
        <v>4993.7982469999988</v>
      </c>
      <c r="T16" s="24">
        <v>5188.7832459999991</v>
      </c>
      <c r="U16" s="24">
        <v>5507.6784749999997</v>
      </c>
      <c r="V16" s="24">
        <v>5668.474280999998</v>
      </c>
      <c r="W16" s="24">
        <v>5999.2667949999895</v>
      </c>
      <c r="X16" s="24">
        <v>5955.8513510000002</v>
      </c>
      <c r="Y16" s="24">
        <v>5387.3453520000003</v>
      </c>
      <c r="Z16" s="24">
        <v>5876.0647329999993</v>
      </c>
      <c r="AA16" s="24">
        <v>5763.4192559999983</v>
      </c>
      <c r="AB16" s="24">
        <v>5373.5808359999992</v>
      </c>
      <c r="AC16" s="24">
        <v>5219.395833999999</v>
      </c>
      <c r="AD16" s="24">
        <v>5013.0081760000003</v>
      </c>
      <c r="AE16" s="24">
        <v>4820.7579979999982</v>
      </c>
      <c r="AH16" s="27"/>
      <c r="AI16" s="27"/>
    </row>
    <row r="17" spans="1:35" x14ac:dyDescent="0.35">
      <c r="A17" s="31" t="s">
        <v>138</v>
      </c>
      <c r="B17" s="31"/>
      <c r="C17" s="32">
        <v>182862.0539263963</v>
      </c>
      <c r="D17" s="32">
        <v>181462.06955197392</v>
      </c>
      <c r="E17" s="32">
        <v>179849.34286656737</v>
      </c>
      <c r="F17" s="32">
        <v>179748.30294746376</v>
      </c>
      <c r="G17" s="32">
        <v>179660.45255695324</v>
      </c>
      <c r="H17" s="32">
        <v>177693.03272172692</v>
      </c>
      <c r="I17" s="32">
        <v>178591.63799586223</v>
      </c>
      <c r="J17" s="32">
        <v>183770.66752701954</v>
      </c>
      <c r="K17" s="32">
        <v>184681.48550029111</v>
      </c>
      <c r="L17" s="32">
        <v>186328.93303772621</v>
      </c>
      <c r="M17" s="32">
        <v>189746.62144311401</v>
      </c>
      <c r="N17" s="32">
        <v>193524.8899622852</v>
      </c>
      <c r="O17" s="32">
        <v>198483.72682153323</v>
      </c>
      <c r="P17" s="32">
        <v>203510.82903233435</v>
      </c>
      <c r="Q17" s="32">
        <v>204114.7803555048</v>
      </c>
      <c r="R17" s="32">
        <v>208433.98767748612</v>
      </c>
      <c r="S17" s="32">
        <v>219832.8957979464</v>
      </c>
      <c r="T17" s="32">
        <v>220857.97924106824</v>
      </c>
      <c r="U17" s="32">
        <v>223549.31493864043</v>
      </c>
      <c r="V17" s="32">
        <v>226794.33714921051</v>
      </c>
      <c r="W17" s="32">
        <v>232199.12806678665</v>
      </c>
      <c r="X17" s="32">
        <v>240290.18345879461</v>
      </c>
      <c r="Y17" s="32">
        <v>246591.53311402054</v>
      </c>
      <c r="Z17" s="32">
        <v>247814.52693660199</v>
      </c>
      <c r="AA17" s="32">
        <v>252756.98012808542</v>
      </c>
      <c r="AB17" s="32">
        <v>266618.79826524795</v>
      </c>
      <c r="AC17" s="32">
        <v>267016.02428080176</v>
      </c>
      <c r="AD17" s="32">
        <v>268097.90072401997</v>
      </c>
      <c r="AE17" s="32">
        <v>270897.2698489356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43226.962800000008</v>
      </c>
      <c r="D20" s="24">
        <v>38108.948899999988</v>
      </c>
      <c r="E20" s="24">
        <v>33621.241899999986</v>
      </c>
      <c r="F20" s="24">
        <v>36266.311764807506</v>
      </c>
      <c r="G20" s="24">
        <v>29598.228419872012</v>
      </c>
      <c r="H20" s="24">
        <v>26502.038412912942</v>
      </c>
      <c r="I20" s="24">
        <v>25799.89193922819</v>
      </c>
      <c r="J20" s="24">
        <v>28047.355347172401</v>
      </c>
      <c r="K20" s="24">
        <v>21486.262022992698</v>
      </c>
      <c r="L20" s="24">
        <v>21408.2802748291</v>
      </c>
      <c r="M20" s="24">
        <v>19051.672079290802</v>
      </c>
      <c r="N20" s="24">
        <v>8638.3340817747703</v>
      </c>
      <c r="O20" s="24">
        <v>10692.817750682902</v>
      </c>
      <c r="P20" s="24">
        <v>9423.9367583236999</v>
      </c>
      <c r="Q20" s="24">
        <v>5169.0891000000001</v>
      </c>
      <c r="R20" s="24">
        <v>6487.3258999999998</v>
      </c>
      <c r="S20" s="24">
        <v>7169.9035000000003</v>
      </c>
      <c r="T20" s="24">
        <v>6964.3440000000001</v>
      </c>
      <c r="U20" s="24">
        <v>6480.1777999999995</v>
      </c>
      <c r="V20" s="24">
        <v>5666.4292000000005</v>
      </c>
      <c r="W20" s="24">
        <v>3249.4392682820398</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33.648938889217</v>
      </c>
      <c r="D22" s="24">
        <v>33.648939861962994</v>
      </c>
      <c r="E22" s="24">
        <v>101.2233330173113</v>
      </c>
      <c r="F22" s="24">
        <v>257.33648985462298</v>
      </c>
      <c r="G22" s="24">
        <v>329.47049640968839</v>
      </c>
      <c r="H22" s="24">
        <v>180.92707237786701</v>
      </c>
      <c r="I22" s="24">
        <v>414.80648361922999</v>
      </c>
      <c r="J22" s="24">
        <v>646.39129527194495</v>
      </c>
      <c r="K22" s="24">
        <v>579.54394044349306</v>
      </c>
      <c r="L22" s="24">
        <v>644.1727137306699</v>
      </c>
      <c r="M22" s="24">
        <v>752.08234494472401</v>
      </c>
      <c r="N22" s="24">
        <v>1258.97560939096</v>
      </c>
      <c r="O22" s="24">
        <v>1293.5763708122101</v>
      </c>
      <c r="P22" s="24">
        <v>1466.18906082576</v>
      </c>
      <c r="Q22" s="24">
        <v>1277.6193987927099</v>
      </c>
      <c r="R22" s="24">
        <v>1089.6414747940598</v>
      </c>
      <c r="S22" s="24">
        <v>1455.3795995195301</v>
      </c>
      <c r="T22" s="24">
        <v>1596.212437209191</v>
      </c>
      <c r="U22" s="24">
        <v>1432.6596255146596</v>
      </c>
      <c r="V22" s="24">
        <v>1257.51833767832</v>
      </c>
      <c r="W22" s="24">
        <v>1316.3949924623701</v>
      </c>
      <c r="X22" s="24">
        <v>1530.45042672057</v>
      </c>
      <c r="Y22" s="24">
        <v>44.115755389009998</v>
      </c>
      <c r="Z22" s="24">
        <v>1.5300162000000001E-4</v>
      </c>
      <c r="AA22" s="24">
        <v>1.5632562000000001E-4</v>
      </c>
      <c r="AB22" s="24">
        <v>1.64647079999999E-4</v>
      </c>
      <c r="AC22" s="24">
        <v>1.6185028999999901E-4</v>
      </c>
      <c r="AD22" s="24">
        <v>1.5953705999999999E-4</v>
      </c>
      <c r="AE22" s="24">
        <v>1.5757335E-4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1.9316040999999978E-5</v>
      </c>
      <c r="D24" s="24">
        <v>2.0231149500000002E-5</v>
      </c>
      <c r="E24" s="24">
        <v>11.745910955079401</v>
      </c>
      <c r="F24" s="24">
        <v>61.2595648309875</v>
      </c>
      <c r="G24" s="24">
        <v>10.420956624311899</v>
      </c>
      <c r="H24" s="24">
        <v>21.026133133422192</v>
      </c>
      <c r="I24" s="24">
        <v>16.694783402941198</v>
      </c>
      <c r="J24" s="24">
        <v>51.9263144350913</v>
      </c>
      <c r="K24" s="24">
        <v>0.6623974766973999</v>
      </c>
      <c r="L24" s="24">
        <v>9.3736568651881012</v>
      </c>
      <c r="M24" s="24">
        <v>23.734423799990804</v>
      </c>
      <c r="N24" s="24">
        <v>376.49422884256205</v>
      </c>
      <c r="O24" s="24">
        <v>162.12788366958699</v>
      </c>
      <c r="P24" s="24">
        <v>531.40817545777304</v>
      </c>
      <c r="Q24" s="24">
        <v>439.02123582730701</v>
      </c>
      <c r="R24" s="24">
        <v>627.64816097966502</v>
      </c>
      <c r="S24" s="24">
        <v>1418.0545589243429</v>
      </c>
      <c r="T24" s="24">
        <v>1798.6740671397299</v>
      </c>
      <c r="U24" s="24">
        <v>2322.64603507232</v>
      </c>
      <c r="V24" s="24">
        <v>3173.136078048025</v>
      </c>
      <c r="W24" s="24">
        <v>1899.5628883780389</v>
      </c>
      <c r="X24" s="24">
        <v>2893.34315788698</v>
      </c>
      <c r="Y24" s="24">
        <v>4740.8281701330907</v>
      </c>
      <c r="Z24" s="24">
        <v>2678.2868294109703</v>
      </c>
      <c r="AA24" s="24">
        <v>2465.5743043349298</v>
      </c>
      <c r="AB24" s="24">
        <v>3539.2499620886601</v>
      </c>
      <c r="AC24" s="24">
        <v>4880.3382357677001</v>
      </c>
      <c r="AD24" s="24">
        <v>5051.0901991351202</v>
      </c>
      <c r="AE24" s="24">
        <v>4716.8263863204102</v>
      </c>
    </row>
    <row r="25" spans="1:35" s="27" customFormat="1" x14ac:dyDescent="0.35">
      <c r="A25" s="28" t="s">
        <v>130</v>
      </c>
      <c r="B25" s="28" t="s">
        <v>65</v>
      </c>
      <c r="C25" s="24">
        <v>2183.7086850000005</v>
      </c>
      <c r="D25" s="24">
        <v>2335.9673789999997</v>
      </c>
      <c r="E25" s="24">
        <v>2194.8353959999999</v>
      </c>
      <c r="F25" s="24">
        <v>2942.120054</v>
      </c>
      <c r="G25" s="24">
        <v>2824.4134600000002</v>
      </c>
      <c r="H25" s="24">
        <v>2757.874655999999</v>
      </c>
      <c r="I25" s="24">
        <v>3096.8043950000001</v>
      </c>
      <c r="J25" s="24">
        <v>4003.5350299999991</v>
      </c>
      <c r="K25" s="24">
        <v>3183.312265999999</v>
      </c>
      <c r="L25" s="24">
        <v>2947.9990899999993</v>
      </c>
      <c r="M25" s="24">
        <v>3042.3404299999988</v>
      </c>
      <c r="N25" s="24">
        <v>3088.59476</v>
      </c>
      <c r="O25" s="24">
        <v>3545.5760600000003</v>
      </c>
      <c r="P25" s="24">
        <v>3821.1286599999989</v>
      </c>
      <c r="Q25" s="24">
        <v>3806.2251000000001</v>
      </c>
      <c r="R25" s="24">
        <v>3620.719235</v>
      </c>
      <c r="S25" s="24">
        <v>4557.9433490000001</v>
      </c>
      <c r="T25" s="24">
        <v>3758.5034199999991</v>
      </c>
      <c r="U25" s="24">
        <v>3688.5332549999998</v>
      </c>
      <c r="V25" s="24">
        <v>3382.3994339999999</v>
      </c>
      <c r="W25" s="24">
        <v>3112.8314649999998</v>
      </c>
      <c r="X25" s="24">
        <v>3745.0051869999988</v>
      </c>
      <c r="Y25" s="24">
        <v>3678.2769379999991</v>
      </c>
      <c r="Z25" s="24">
        <v>3821.4211409999998</v>
      </c>
      <c r="AA25" s="24">
        <v>3783.7064499999988</v>
      </c>
      <c r="AB25" s="24">
        <v>4601.1124099999988</v>
      </c>
      <c r="AC25" s="24">
        <v>3694.1245650000001</v>
      </c>
      <c r="AD25" s="24">
        <v>3259.7353929999999</v>
      </c>
      <c r="AE25" s="24">
        <v>3020.9163299999991</v>
      </c>
    </row>
    <row r="26" spans="1:35" s="27" customFormat="1" x14ac:dyDescent="0.35">
      <c r="A26" s="28" t="s">
        <v>130</v>
      </c>
      <c r="B26" s="28" t="s">
        <v>69</v>
      </c>
      <c r="C26" s="24">
        <v>10303.409691326293</v>
      </c>
      <c r="D26" s="24">
        <v>11746.051163645425</v>
      </c>
      <c r="E26" s="24">
        <v>16134.843940139082</v>
      </c>
      <c r="F26" s="24">
        <v>20716.429190248651</v>
      </c>
      <c r="G26" s="24">
        <v>23055.764700804248</v>
      </c>
      <c r="H26" s="24">
        <v>25091.388009146009</v>
      </c>
      <c r="I26" s="24">
        <v>28266.348594544383</v>
      </c>
      <c r="J26" s="24">
        <v>25305.264707457405</v>
      </c>
      <c r="K26" s="24">
        <v>27772.740489791126</v>
      </c>
      <c r="L26" s="24">
        <v>29650.207831725573</v>
      </c>
      <c r="M26" s="24">
        <v>30745.026294250325</v>
      </c>
      <c r="N26" s="24">
        <v>37961.445308432681</v>
      </c>
      <c r="O26" s="24">
        <v>36419.067432425552</v>
      </c>
      <c r="P26" s="24">
        <v>38342.652823767668</v>
      </c>
      <c r="Q26" s="24">
        <v>40519.90662692608</v>
      </c>
      <c r="R26" s="24">
        <v>41520.734453213357</v>
      </c>
      <c r="S26" s="24">
        <v>36071.226365407943</v>
      </c>
      <c r="T26" s="24">
        <v>35447.016150897485</v>
      </c>
      <c r="U26" s="24">
        <v>37634.459670882679</v>
      </c>
      <c r="V26" s="24">
        <v>36694.454353852139</v>
      </c>
      <c r="W26" s="24">
        <v>39702.904967790957</v>
      </c>
      <c r="X26" s="24">
        <v>39015.211359987334</v>
      </c>
      <c r="Y26" s="24">
        <v>39931.571685872732</v>
      </c>
      <c r="Z26" s="24">
        <v>41787.824611398151</v>
      </c>
      <c r="AA26" s="24">
        <v>46462.080263290576</v>
      </c>
      <c r="AB26" s="24">
        <v>45552.961627954224</v>
      </c>
      <c r="AC26" s="24">
        <v>45296.645704201073</v>
      </c>
      <c r="AD26" s="24">
        <v>46961.031122527893</v>
      </c>
      <c r="AE26" s="24">
        <v>48244.191173533698</v>
      </c>
    </row>
    <row r="27" spans="1:35" s="27" customFormat="1" x14ac:dyDescent="0.35">
      <c r="A27" s="28" t="s">
        <v>130</v>
      </c>
      <c r="B27" s="28" t="s">
        <v>68</v>
      </c>
      <c r="C27" s="24">
        <v>5342.8110674792242</v>
      </c>
      <c r="D27" s="24">
        <v>6499.5895917865728</v>
      </c>
      <c r="E27" s="24">
        <v>6543.0153218152955</v>
      </c>
      <c r="F27" s="24">
        <v>6299.1527386795187</v>
      </c>
      <c r="G27" s="24">
        <v>6667.2450094978649</v>
      </c>
      <c r="H27" s="24">
        <v>7211.300879259953</v>
      </c>
      <c r="I27" s="24">
        <v>7246.1383969900417</v>
      </c>
      <c r="J27" s="24">
        <v>7053.5037278349155</v>
      </c>
      <c r="K27" s="24">
        <v>14845.564227911484</v>
      </c>
      <c r="L27" s="24">
        <v>15685.733813854647</v>
      </c>
      <c r="M27" s="24">
        <v>15980.519148525298</v>
      </c>
      <c r="N27" s="24">
        <v>17544.088425393962</v>
      </c>
      <c r="O27" s="24">
        <v>19166.950125812036</v>
      </c>
      <c r="P27" s="24">
        <v>18360.386964083264</v>
      </c>
      <c r="Q27" s="24">
        <v>19851.685883492177</v>
      </c>
      <c r="R27" s="24">
        <v>19886.410789769321</v>
      </c>
      <c r="S27" s="24">
        <v>23765.453219142175</v>
      </c>
      <c r="T27" s="24">
        <v>24679.471698723275</v>
      </c>
      <c r="U27" s="24">
        <v>27785.409874092329</v>
      </c>
      <c r="V27" s="24">
        <v>31070.462945580508</v>
      </c>
      <c r="W27" s="24">
        <v>34725.544490418091</v>
      </c>
      <c r="X27" s="24">
        <v>39576.227887842513</v>
      </c>
      <c r="Y27" s="24">
        <v>39251.811540805691</v>
      </c>
      <c r="Z27" s="24">
        <v>42204.550061232847</v>
      </c>
      <c r="AA27" s="24">
        <v>41746.112689433699</v>
      </c>
      <c r="AB27" s="24">
        <v>41242.317720326406</v>
      </c>
      <c r="AC27" s="24">
        <v>41193.287706894938</v>
      </c>
      <c r="AD27" s="24">
        <v>42525.968803250893</v>
      </c>
      <c r="AE27" s="24">
        <v>41595.454239027393</v>
      </c>
    </row>
    <row r="28" spans="1:35" s="27" customFormat="1" x14ac:dyDescent="0.35">
      <c r="A28" s="28" t="s">
        <v>130</v>
      </c>
      <c r="B28" s="28" t="s">
        <v>36</v>
      </c>
      <c r="C28" s="24">
        <v>3.8707999999999901E-5</v>
      </c>
      <c r="D28" s="24">
        <v>5.6112208000000003E-5</v>
      </c>
      <c r="E28" s="24">
        <v>5.6648454000000006E-5</v>
      </c>
      <c r="F28" s="24">
        <v>8.2681313999999996E-5</v>
      </c>
      <c r="G28" s="24">
        <v>8.8762807999999904E-5</v>
      </c>
      <c r="H28" s="24">
        <v>9.6112443999999992E-5</v>
      </c>
      <c r="I28" s="24">
        <v>1.36741368E-4</v>
      </c>
      <c r="J28" s="24">
        <v>1.5704396399999999E-4</v>
      </c>
      <c r="K28" s="24">
        <v>5.9079656000000003E-4</v>
      </c>
      <c r="L28" s="24">
        <v>6.3132912999999994E-4</v>
      </c>
      <c r="M28" s="24">
        <v>6.3714475000000001E-4</v>
      </c>
      <c r="N28" s="24">
        <v>1.1344412E-3</v>
      </c>
      <c r="O28" s="24">
        <v>1.1253605999999999E-3</v>
      </c>
      <c r="P28" s="24">
        <v>1.1858273399999999E-3</v>
      </c>
      <c r="Q28" s="24">
        <v>1.8519668999999999E-3</v>
      </c>
      <c r="R28" s="24">
        <v>1.797477E-3</v>
      </c>
      <c r="S28" s="24">
        <v>1.8819281999999898E-3</v>
      </c>
      <c r="T28" s="24">
        <v>1.8940073000000002E-3</v>
      </c>
      <c r="U28" s="24">
        <v>626.72806411900001</v>
      </c>
      <c r="V28" s="24">
        <v>621.49878085679995</v>
      </c>
      <c r="W28" s="24">
        <v>1925.2507500000002</v>
      </c>
      <c r="X28" s="24">
        <v>1907.8732399999999</v>
      </c>
      <c r="Y28" s="24">
        <v>1845.2274400000001</v>
      </c>
      <c r="Z28" s="24">
        <v>3683.6769000000004</v>
      </c>
      <c r="AA28" s="24">
        <v>3619.1036999999997</v>
      </c>
      <c r="AB28" s="24">
        <v>3548.69803</v>
      </c>
      <c r="AC28" s="24">
        <v>3466.3945999999996</v>
      </c>
      <c r="AD28" s="24">
        <v>3567.6125999999999</v>
      </c>
      <c r="AE28" s="24">
        <v>3479.6743000000001</v>
      </c>
    </row>
    <row r="29" spans="1:35" s="27" customFormat="1" x14ac:dyDescent="0.35">
      <c r="A29" s="28" t="s">
        <v>130</v>
      </c>
      <c r="B29" s="28" t="s">
        <v>73</v>
      </c>
      <c r="C29" s="24">
        <v>74.657738999999992</v>
      </c>
      <c r="D29" s="24">
        <v>129.76425399999999</v>
      </c>
      <c r="E29" s="24">
        <v>175.48887755952001</v>
      </c>
      <c r="F29" s="24">
        <v>901.98619717675706</v>
      </c>
      <c r="G29" s="24">
        <v>4418.105368200162</v>
      </c>
      <c r="H29" s="24">
        <v>4204.0232423523494</v>
      </c>
      <c r="I29" s="24">
        <v>5096.1770633675696</v>
      </c>
      <c r="J29" s="24">
        <v>5476.135205815709</v>
      </c>
      <c r="K29" s="24">
        <v>9274.4330447789907</v>
      </c>
      <c r="L29" s="24">
        <v>9947.2243773048503</v>
      </c>
      <c r="M29" s="24">
        <v>10007.52951379035</v>
      </c>
      <c r="N29" s="24">
        <v>10078.8995685634</v>
      </c>
      <c r="O29" s="24">
        <v>9708.9362622131412</v>
      </c>
      <c r="P29" s="24">
        <v>9836.8010222337798</v>
      </c>
      <c r="Q29" s="24">
        <v>10454.28328096819</v>
      </c>
      <c r="R29" s="24">
        <v>9997.0832710008199</v>
      </c>
      <c r="S29" s="24">
        <v>10412.7194734409</v>
      </c>
      <c r="T29" s="24">
        <v>9810.3720340463988</v>
      </c>
      <c r="U29" s="24">
        <v>10706.336478068741</v>
      </c>
      <c r="V29" s="24">
        <v>10669.539978484599</v>
      </c>
      <c r="W29" s="24">
        <v>12094.9920812701</v>
      </c>
      <c r="X29" s="24">
        <v>11979.0700086902</v>
      </c>
      <c r="Y29" s="24">
        <v>11610.86269958216</v>
      </c>
      <c r="Z29" s="24">
        <v>12402.614671991401</v>
      </c>
      <c r="AA29" s="24">
        <v>11928.178847960702</v>
      </c>
      <c r="AB29" s="24">
        <v>11793.0416296854</v>
      </c>
      <c r="AC29" s="24">
        <v>11059.2698689995</v>
      </c>
      <c r="AD29" s="24">
        <v>11620.213435095298</v>
      </c>
      <c r="AE29" s="24">
        <v>11240.3663374401</v>
      </c>
    </row>
    <row r="30" spans="1:35" s="27" customFormat="1" x14ac:dyDescent="0.35">
      <c r="A30" s="28" t="s">
        <v>130</v>
      </c>
      <c r="B30" s="28" t="s">
        <v>56</v>
      </c>
      <c r="C30" s="24">
        <v>7.5800773999999898</v>
      </c>
      <c r="D30" s="24">
        <v>45.301726000000002</v>
      </c>
      <c r="E30" s="24">
        <v>94.575631000000001</v>
      </c>
      <c r="F30" s="24">
        <v>177.2321859999999</v>
      </c>
      <c r="G30" s="24">
        <v>285.42226699999998</v>
      </c>
      <c r="H30" s="24">
        <v>403.40608000000003</v>
      </c>
      <c r="I30" s="24">
        <v>512.20679600000005</v>
      </c>
      <c r="J30" s="24">
        <v>641.85516999999902</v>
      </c>
      <c r="K30" s="24">
        <v>775.05703000000005</v>
      </c>
      <c r="L30" s="24">
        <v>908.24716999999998</v>
      </c>
      <c r="M30" s="24">
        <v>1010.47694</v>
      </c>
      <c r="N30" s="24">
        <v>1198.0862</v>
      </c>
      <c r="O30" s="24">
        <v>1357.51181</v>
      </c>
      <c r="P30" s="24">
        <v>1474.4747000000002</v>
      </c>
      <c r="Q30" s="24">
        <v>1693.31468</v>
      </c>
      <c r="R30" s="24">
        <v>1749.3835199999999</v>
      </c>
      <c r="S30" s="24">
        <v>1743.6079999999999</v>
      </c>
      <c r="T30" s="24">
        <v>1780.7923000000001</v>
      </c>
      <c r="U30" s="24">
        <v>1885.81375</v>
      </c>
      <c r="V30" s="24">
        <v>1925.2059799999988</v>
      </c>
      <c r="W30" s="24">
        <v>2045.9979599999901</v>
      </c>
      <c r="X30" s="24">
        <v>2133.2943999999998</v>
      </c>
      <c r="Y30" s="24">
        <v>1944.82458</v>
      </c>
      <c r="Z30" s="24">
        <v>2147.61274</v>
      </c>
      <c r="AA30" s="24">
        <v>2094.0468299999989</v>
      </c>
      <c r="AB30" s="24">
        <v>2085.17256</v>
      </c>
      <c r="AC30" s="24">
        <v>1971.2262999999998</v>
      </c>
      <c r="AD30" s="24">
        <v>1964.6300999999999</v>
      </c>
      <c r="AE30" s="24">
        <v>1886.76973</v>
      </c>
    </row>
    <row r="31" spans="1:35" s="27" customFormat="1" x14ac:dyDescent="0.35">
      <c r="A31" s="31" t="s">
        <v>138</v>
      </c>
      <c r="B31" s="31"/>
      <c r="C31" s="32">
        <v>61090.541202010776</v>
      </c>
      <c r="D31" s="32">
        <v>58724.205994525095</v>
      </c>
      <c r="E31" s="32">
        <v>58606.905801926754</v>
      </c>
      <c r="F31" s="32">
        <v>66542.609802421284</v>
      </c>
      <c r="G31" s="32">
        <v>62485.543043208127</v>
      </c>
      <c r="H31" s="32">
        <v>61764.555162830191</v>
      </c>
      <c r="I31" s="32">
        <v>64840.684592784783</v>
      </c>
      <c r="J31" s="32">
        <v>65107.976422171763</v>
      </c>
      <c r="K31" s="32">
        <v>67868.085344615509</v>
      </c>
      <c r="L31" s="32">
        <v>70345.767381005178</v>
      </c>
      <c r="M31" s="32">
        <v>69595.374720811145</v>
      </c>
      <c r="N31" s="32">
        <v>68867.932413834933</v>
      </c>
      <c r="O31" s="32">
        <v>71280.115623402293</v>
      </c>
      <c r="P31" s="32">
        <v>71945.702442458161</v>
      </c>
      <c r="Q31" s="32">
        <v>71063.547345038271</v>
      </c>
      <c r="R31" s="32">
        <v>73232.480013756402</v>
      </c>
      <c r="S31" s="32">
        <v>74437.960591993993</v>
      </c>
      <c r="T31" s="32">
        <v>74244.221773969679</v>
      </c>
      <c r="U31" s="32">
        <v>79343.886260561994</v>
      </c>
      <c r="V31" s="32">
        <v>81244.400349158997</v>
      </c>
      <c r="W31" s="32">
        <v>84006.678072331502</v>
      </c>
      <c r="X31" s="32">
        <v>86760.238019437398</v>
      </c>
      <c r="Y31" s="32">
        <v>87646.604090200519</v>
      </c>
      <c r="Z31" s="32">
        <v>90492.082796043585</v>
      </c>
      <c r="AA31" s="32">
        <v>94457.473863384832</v>
      </c>
      <c r="AB31" s="32">
        <v>94935.641885016375</v>
      </c>
      <c r="AC31" s="32">
        <v>95064.396373714</v>
      </c>
      <c r="AD31" s="32">
        <v>97797.825677450965</v>
      </c>
      <c r="AE31" s="32">
        <v>97577.38828645485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34143.570359999998</v>
      </c>
      <c r="D34" s="24">
        <v>31706.636659999989</v>
      </c>
      <c r="E34" s="24">
        <v>33138.06351</v>
      </c>
      <c r="F34" s="24">
        <v>25793.226733712803</v>
      </c>
      <c r="G34" s="24">
        <v>24471.646043495894</v>
      </c>
      <c r="H34" s="24">
        <v>24272.716605702983</v>
      </c>
      <c r="I34" s="24">
        <v>22193.556782916399</v>
      </c>
      <c r="J34" s="24">
        <v>23507.678597880651</v>
      </c>
      <c r="K34" s="24">
        <v>22306.884969500163</v>
      </c>
      <c r="L34" s="24">
        <v>21481.638966090206</v>
      </c>
      <c r="M34" s="24">
        <v>20550.258510222699</v>
      </c>
      <c r="N34" s="24">
        <v>21082.670828304017</v>
      </c>
      <c r="O34" s="24">
        <v>20202.665906567727</v>
      </c>
      <c r="P34" s="24">
        <v>18130.564430672723</v>
      </c>
      <c r="Q34" s="24">
        <v>17667.472381236053</v>
      </c>
      <c r="R34" s="24">
        <v>15902.15173396176</v>
      </c>
      <c r="S34" s="24">
        <v>16006.267550061</v>
      </c>
      <c r="T34" s="24">
        <v>15820.008743757639</v>
      </c>
      <c r="U34" s="24">
        <v>14566.443087735381</v>
      </c>
      <c r="V34" s="24">
        <v>15038.796587186289</v>
      </c>
      <c r="W34" s="24">
        <v>12575.5257684227</v>
      </c>
      <c r="X34" s="24">
        <v>9803.7337755817989</v>
      </c>
      <c r="Y34" s="24">
        <v>6723.9274610217199</v>
      </c>
      <c r="Z34" s="24">
        <v>5729.5665576576303</v>
      </c>
      <c r="AA34" s="24">
        <v>5359.8415886885696</v>
      </c>
      <c r="AB34" s="24">
        <v>5464.0837000000001</v>
      </c>
      <c r="AC34" s="24">
        <v>5392.5411917931797</v>
      </c>
      <c r="AD34" s="24">
        <v>4951.3661913923997</v>
      </c>
      <c r="AE34" s="24">
        <v>5063.5279578813997</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1104.025036327206</v>
      </c>
      <c r="D36" s="24">
        <v>1104.025036917317</v>
      </c>
      <c r="E36" s="24">
        <v>1232.2761895463068</v>
      </c>
      <c r="F36" s="24">
        <v>2243.325805970308</v>
      </c>
      <c r="G36" s="24">
        <v>2689.2243964593749</v>
      </c>
      <c r="H36" s="24">
        <v>2328.6586163681159</v>
      </c>
      <c r="I36" s="24">
        <v>2796.0429682540007</v>
      </c>
      <c r="J36" s="24">
        <v>2859.5913913494642</v>
      </c>
      <c r="K36" s="24">
        <v>2656.1748719344359</v>
      </c>
      <c r="L36" s="24">
        <v>2838.935395360917</v>
      </c>
      <c r="M36" s="24">
        <v>3346.6937950010688</v>
      </c>
      <c r="N36" s="24">
        <v>3634.0658223319297</v>
      </c>
      <c r="O36" s="24">
        <v>4217.3898139399107</v>
      </c>
      <c r="P36" s="24">
        <v>3637.7216617980098</v>
      </c>
      <c r="Q36" s="24">
        <v>3417.8124409289203</v>
      </c>
      <c r="R36" s="24">
        <v>2774.2544513524499</v>
      </c>
      <c r="S36" s="24">
        <v>3056.5854602528202</v>
      </c>
      <c r="T36" s="24">
        <v>2891.20760002716</v>
      </c>
      <c r="U36" s="24">
        <v>2405.9222487562597</v>
      </c>
      <c r="V36" s="24">
        <v>2634.9005398755899</v>
      </c>
      <c r="W36" s="24">
        <v>2916.551720994526</v>
      </c>
      <c r="X36" s="24">
        <v>3225.8067534499296</v>
      </c>
      <c r="Y36" s="24">
        <v>3025.7015819440198</v>
      </c>
      <c r="Z36" s="24">
        <v>2866.7039505040902</v>
      </c>
      <c r="AA36" s="24">
        <v>1378.5277001931702</v>
      </c>
      <c r="AB36" s="24">
        <v>960.52355143520504</v>
      </c>
      <c r="AC36" s="24">
        <v>963.15521133715993</v>
      </c>
      <c r="AD36" s="24">
        <v>960.52354807228005</v>
      </c>
      <c r="AE36" s="24">
        <v>960.52354785254602</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127.61230500000001</v>
      </c>
      <c r="J37" s="24">
        <v>151.93651</v>
      </c>
      <c r="K37" s="24">
        <v>156.67771999999999</v>
      </c>
      <c r="L37" s="24">
        <v>113.64934</v>
      </c>
      <c r="M37" s="24">
        <v>106.366889999999</v>
      </c>
      <c r="N37" s="24">
        <v>131.35730000000001</v>
      </c>
      <c r="O37" s="24">
        <v>196.19595000000001</v>
      </c>
      <c r="P37" s="24">
        <v>166.62039999999999</v>
      </c>
      <c r="Q37" s="24">
        <v>150.30463</v>
      </c>
      <c r="R37" s="24">
        <v>177.00156999999999</v>
      </c>
      <c r="S37" s="24">
        <v>205.57766999999899</v>
      </c>
      <c r="T37" s="24">
        <v>186.97353000000001</v>
      </c>
      <c r="U37" s="24">
        <v>162.51310000000001</v>
      </c>
      <c r="V37" s="24">
        <v>183.71635000000001</v>
      </c>
      <c r="W37" s="24">
        <v>238.09334999999999</v>
      </c>
      <c r="X37" s="24">
        <v>257.96809999999999</v>
      </c>
      <c r="Y37" s="24">
        <v>228.40906000000001</v>
      </c>
      <c r="Z37" s="24">
        <v>222.62634</v>
      </c>
      <c r="AA37" s="24">
        <v>194.04418999999999</v>
      </c>
      <c r="AB37" s="24">
        <v>0</v>
      </c>
      <c r="AC37" s="24">
        <v>0</v>
      </c>
      <c r="AD37" s="24">
        <v>0</v>
      </c>
      <c r="AE37" s="24">
        <v>0</v>
      </c>
    </row>
    <row r="38" spans="1:31" s="27" customFormat="1" x14ac:dyDescent="0.35">
      <c r="A38" s="28" t="s">
        <v>131</v>
      </c>
      <c r="B38" s="28" t="s">
        <v>66</v>
      </c>
      <c r="C38" s="24">
        <v>3.2439086899999958E-5</v>
      </c>
      <c r="D38" s="24">
        <v>3.3782117099999994E-5</v>
      </c>
      <c r="E38" s="24">
        <v>3.6158398199999987E-5</v>
      </c>
      <c r="F38" s="24">
        <v>109.71414861584401</v>
      </c>
      <c r="G38" s="24">
        <v>55.088801003369099</v>
      </c>
      <c r="H38" s="24">
        <v>66.003661562239898</v>
      </c>
      <c r="I38" s="24">
        <v>122.683943276085</v>
      </c>
      <c r="J38" s="24">
        <v>204.944007218118</v>
      </c>
      <c r="K38" s="24">
        <v>108.32875896746449</v>
      </c>
      <c r="L38" s="24">
        <v>213.34657185354871</v>
      </c>
      <c r="M38" s="24">
        <v>421.30933652872392</v>
      </c>
      <c r="N38" s="24">
        <v>661.95886191607497</v>
      </c>
      <c r="O38" s="24">
        <v>651.56998343826888</v>
      </c>
      <c r="P38" s="24">
        <v>460.43142331571192</v>
      </c>
      <c r="Q38" s="24">
        <v>523.68210835073887</v>
      </c>
      <c r="R38" s="24">
        <v>781.28183752058794</v>
      </c>
      <c r="S38" s="24">
        <v>1156.1879972519071</v>
      </c>
      <c r="T38" s="24">
        <v>706.07289003641347</v>
      </c>
      <c r="U38" s="24">
        <v>1510.3642748491179</v>
      </c>
      <c r="V38" s="24">
        <v>1728.0383624862579</v>
      </c>
      <c r="W38" s="24">
        <v>2127.7895778270504</v>
      </c>
      <c r="X38" s="24">
        <v>2570.7326944930051</v>
      </c>
      <c r="Y38" s="24">
        <v>2216.4230384529787</v>
      </c>
      <c r="Z38" s="24">
        <v>2548.7657713843478</v>
      </c>
      <c r="AA38" s="24">
        <v>2816.221846429175</v>
      </c>
      <c r="AB38" s="24">
        <v>5321.0981066454697</v>
      </c>
      <c r="AC38" s="24">
        <v>4090.77161444185</v>
      </c>
      <c r="AD38" s="24">
        <v>4198.5283491220098</v>
      </c>
      <c r="AE38" s="24">
        <v>3841.1501198392102</v>
      </c>
    </row>
    <row r="39" spans="1:31" s="27" customFormat="1" x14ac:dyDescent="0.35">
      <c r="A39" s="28" t="s">
        <v>131</v>
      </c>
      <c r="B39" s="28" t="s">
        <v>65</v>
      </c>
      <c r="C39" s="24">
        <v>698.90613000000008</v>
      </c>
      <c r="D39" s="24">
        <v>697.59740999999997</v>
      </c>
      <c r="E39" s="24">
        <v>700.34429999999998</v>
      </c>
      <c r="F39" s="24">
        <v>696.85268999999994</v>
      </c>
      <c r="G39" s="24">
        <v>695.68169999999895</v>
      </c>
      <c r="H39" s="24">
        <v>694.52697999999896</v>
      </c>
      <c r="I39" s="24">
        <v>695.63743999999906</v>
      </c>
      <c r="J39" s="24">
        <v>691.24324999999999</v>
      </c>
      <c r="K39" s="24">
        <v>690.96554999999898</v>
      </c>
      <c r="L39" s="24">
        <v>670.25012999999899</v>
      </c>
      <c r="M39" s="24">
        <v>693.91291999999999</v>
      </c>
      <c r="N39" s="24">
        <v>685.68682000000001</v>
      </c>
      <c r="O39" s="24">
        <v>686.58254999999997</v>
      </c>
      <c r="P39" s="24">
        <v>676.06537000000003</v>
      </c>
      <c r="Q39" s="24">
        <v>658.55053999999996</v>
      </c>
      <c r="R39" s="24">
        <v>656.47807999999998</v>
      </c>
      <c r="S39" s="24">
        <v>227.91216</v>
      </c>
      <c r="T39" s="24">
        <v>228.31191999999999</v>
      </c>
      <c r="U39" s="24">
        <v>208.12360000000001</v>
      </c>
      <c r="V39" s="24">
        <v>211.28082000000001</v>
      </c>
      <c r="W39" s="24">
        <v>209.29198</v>
      </c>
      <c r="X39" s="24">
        <v>0</v>
      </c>
      <c r="Y39" s="24">
        <v>0</v>
      </c>
      <c r="Z39" s="24">
        <v>0</v>
      </c>
      <c r="AA39" s="24">
        <v>0</v>
      </c>
      <c r="AB39" s="24">
        <v>0</v>
      </c>
      <c r="AC39" s="24">
        <v>0</v>
      </c>
      <c r="AD39" s="24">
        <v>0</v>
      </c>
      <c r="AE39" s="24">
        <v>0</v>
      </c>
    </row>
    <row r="40" spans="1:31" s="27" customFormat="1" x14ac:dyDescent="0.35">
      <c r="A40" s="28" t="s">
        <v>131</v>
      </c>
      <c r="B40" s="28" t="s">
        <v>69</v>
      </c>
      <c r="C40" s="24">
        <v>16586.546592198443</v>
      </c>
      <c r="D40" s="24">
        <v>17306.108802673301</v>
      </c>
      <c r="E40" s="24">
        <v>16202.288058295486</v>
      </c>
      <c r="F40" s="24">
        <v>18806.766674930444</v>
      </c>
      <c r="G40" s="24">
        <v>22109.257475195351</v>
      </c>
      <c r="H40" s="24">
        <v>21681.26991701145</v>
      </c>
      <c r="I40" s="24">
        <v>23491.14332228282</v>
      </c>
      <c r="J40" s="24">
        <v>25863.734543754072</v>
      </c>
      <c r="K40" s="24">
        <v>25407.841370365342</v>
      </c>
      <c r="L40" s="24">
        <v>26017.006429234865</v>
      </c>
      <c r="M40" s="24">
        <v>25547.454530175932</v>
      </c>
      <c r="N40" s="24">
        <v>25839.403845348923</v>
      </c>
      <c r="O40" s="24">
        <v>26644.226984984172</v>
      </c>
      <c r="P40" s="24">
        <v>31070.992728368983</v>
      </c>
      <c r="Q40" s="24">
        <v>31268.211392566685</v>
      </c>
      <c r="R40" s="24">
        <v>34588.32373475319</v>
      </c>
      <c r="S40" s="24">
        <v>37404.443037104975</v>
      </c>
      <c r="T40" s="24">
        <v>37324.358547916621</v>
      </c>
      <c r="U40" s="24">
        <v>37404.430480339244</v>
      </c>
      <c r="V40" s="24">
        <v>33810.305722703051</v>
      </c>
      <c r="W40" s="24">
        <v>34984.981292187214</v>
      </c>
      <c r="X40" s="24">
        <v>35095.91151447114</v>
      </c>
      <c r="Y40" s="24">
        <v>40778.715209026988</v>
      </c>
      <c r="Z40" s="24">
        <v>41097.616549037914</v>
      </c>
      <c r="AA40" s="24">
        <v>44571.308572397262</v>
      </c>
      <c r="AB40" s="24">
        <v>47805.97943894221</v>
      </c>
      <c r="AC40" s="24">
        <v>47855.437018362987</v>
      </c>
      <c r="AD40" s="24">
        <v>49015.094745539885</v>
      </c>
      <c r="AE40" s="24">
        <v>49241.727065073217</v>
      </c>
    </row>
    <row r="41" spans="1:31" s="27" customFormat="1" x14ac:dyDescent="0.35">
      <c r="A41" s="28" t="s">
        <v>131</v>
      </c>
      <c r="B41" s="28" t="s">
        <v>68</v>
      </c>
      <c r="C41" s="24">
        <v>5555.0959629231302</v>
      </c>
      <c r="D41" s="24">
        <v>7538.3542588623632</v>
      </c>
      <c r="E41" s="24">
        <v>7676.8528216407312</v>
      </c>
      <c r="F41" s="24">
        <v>7343.9827935833737</v>
      </c>
      <c r="G41" s="24">
        <v>7448.162681778088</v>
      </c>
      <c r="H41" s="24">
        <v>7800.568103862016</v>
      </c>
      <c r="I41" s="24">
        <v>7893.2072588734563</v>
      </c>
      <c r="J41" s="24">
        <v>6593.1081168012615</v>
      </c>
      <c r="K41" s="24">
        <v>7142.0037270237208</v>
      </c>
      <c r="L41" s="24">
        <v>7427.248355318894</v>
      </c>
      <c r="M41" s="24">
        <v>7845.4421917778654</v>
      </c>
      <c r="N41" s="24">
        <v>8782.4011668095718</v>
      </c>
      <c r="O41" s="24">
        <v>9468.6984916649817</v>
      </c>
      <c r="P41" s="24">
        <v>9543.1126985221872</v>
      </c>
      <c r="Q41" s="24">
        <v>9929.4986628149127</v>
      </c>
      <c r="R41" s="24">
        <v>9655.9103202697352</v>
      </c>
      <c r="S41" s="24">
        <v>11678.919029751176</v>
      </c>
      <c r="T41" s="24">
        <v>12501.244113707677</v>
      </c>
      <c r="U41" s="24">
        <v>13650.429679407869</v>
      </c>
      <c r="V41" s="24">
        <v>16025.401999334055</v>
      </c>
      <c r="W41" s="24">
        <v>18226.72379857289</v>
      </c>
      <c r="X41" s="24">
        <v>24041.818142362496</v>
      </c>
      <c r="Y41" s="24">
        <v>23225.770088737918</v>
      </c>
      <c r="Z41" s="24">
        <v>22776.808278198499</v>
      </c>
      <c r="AA41" s="24">
        <v>21979.141570947271</v>
      </c>
      <c r="AB41" s="24">
        <v>23063.156278135204</v>
      </c>
      <c r="AC41" s="24">
        <v>23922.230048315516</v>
      </c>
      <c r="AD41" s="24">
        <v>23020.630512279349</v>
      </c>
      <c r="AE41" s="24">
        <v>22661.465133069163</v>
      </c>
    </row>
    <row r="42" spans="1:31" s="27" customFormat="1" x14ac:dyDescent="0.35">
      <c r="A42" s="28" t="s">
        <v>131</v>
      </c>
      <c r="B42" s="28" t="s">
        <v>36</v>
      </c>
      <c r="C42" s="24">
        <v>2.7315398000000001E-5</v>
      </c>
      <c r="D42" s="24">
        <v>22.846849461744998</v>
      </c>
      <c r="E42" s="24">
        <v>25.866955889524</v>
      </c>
      <c r="F42" s="24">
        <v>29.36607762905</v>
      </c>
      <c r="G42" s="24">
        <v>28.947176552429998</v>
      </c>
      <c r="H42" s="24">
        <v>29.918385545560003</v>
      </c>
      <c r="I42" s="24">
        <v>29.644881165799998</v>
      </c>
      <c r="J42" s="24">
        <v>28.031384135850001</v>
      </c>
      <c r="K42" s="24">
        <v>27.540768608170001</v>
      </c>
      <c r="L42" s="24">
        <v>28.207406559600003</v>
      </c>
      <c r="M42" s="24">
        <v>27.510400598799997</v>
      </c>
      <c r="N42" s="24">
        <v>329.53549500000003</v>
      </c>
      <c r="O42" s="24">
        <v>735.19291399999997</v>
      </c>
      <c r="P42" s="24">
        <v>752.69236999999998</v>
      </c>
      <c r="Q42" s="24">
        <v>750.78433499999994</v>
      </c>
      <c r="R42" s="24">
        <v>764.50546799999995</v>
      </c>
      <c r="S42" s="24">
        <v>1204.898989</v>
      </c>
      <c r="T42" s="24">
        <v>1220.5183000000002</v>
      </c>
      <c r="U42" s="24">
        <v>1211.8747950000002</v>
      </c>
      <c r="V42" s="24">
        <v>1201.4353000000001</v>
      </c>
      <c r="W42" s="24">
        <v>1221.7251000000001</v>
      </c>
      <c r="X42" s="24">
        <v>1727.2079000000001</v>
      </c>
      <c r="Y42" s="24">
        <v>1718.9351999999999</v>
      </c>
      <c r="Z42" s="24">
        <v>1708.2191</v>
      </c>
      <c r="AA42" s="24">
        <v>1655.2107000000001</v>
      </c>
      <c r="AB42" s="24">
        <v>2996.1138000000001</v>
      </c>
      <c r="AC42" s="24">
        <v>3122.9591999999998</v>
      </c>
      <c r="AD42" s="24">
        <v>3883.8683999999998</v>
      </c>
      <c r="AE42" s="24">
        <v>3731.373</v>
      </c>
    </row>
    <row r="43" spans="1:31" s="27" customFormat="1" x14ac:dyDescent="0.35">
      <c r="A43" s="28" t="s">
        <v>131</v>
      </c>
      <c r="B43" s="28" t="s">
        <v>73</v>
      </c>
      <c r="C43" s="24">
        <v>224.12436</v>
      </c>
      <c r="D43" s="24">
        <v>310.51828</v>
      </c>
      <c r="E43" s="24">
        <v>389.91069022666699</v>
      </c>
      <c r="F43" s="24">
        <v>377.80106790845997</v>
      </c>
      <c r="G43" s="24">
        <v>397.97259891041</v>
      </c>
      <c r="H43" s="24">
        <v>490.32938801264999</v>
      </c>
      <c r="I43" s="24">
        <v>575.05110084049306</v>
      </c>
      <c r="J43" s="24">
        <v>531.65717422119906</v>
      </c>
      <c r="K43" s="24">
        <v>515.33733864160001</v>
      </c>
      <c r="L43" s="24">
        <v>553.46921377071999</v>
      </c>
      <c r="M43" s="24">
        <v>512.81871508007998</v>
      </c>
      <c r="N43" s="24">
        <v>1467.1461699999991</v>
      </c>
      <c r="O43" s="24">
        <v>1907.51323</v>
      </c>
      <c r="P43" s="24">
        <v>1873.6231</v>
      </c>
      <c r="Q43" s="24">
        <v>1961.3673999999999</v>
      </c>
      <c r="R43" s="24">
        <v>1980.7963299999901</v>
      </c>
      <c r="S43" s="24">
        <v>3383.6414</v>
      </c>
      <c r="T43" s="24">
        <v>3539.8431999999998</v>
      </c>
      <c r="U43" s="24">
        <v>3788.3917000000001</v>
      </c>
      <c r="V43" s="24">
        <v>3978.9925800000001</v>
      </c>
      <c r="W43" s="24">
        <v>4622.7206800000004</v>
      </c>
      <c r="X43" s="24">
        <v>7277.0469000000003</v>
      </c>
      <c r="Y43" s="24">
        <v>6772.5619800000004</v>
      </c>
      <c r="Z43" s="24">
        <v>6942.36834</v>
      </c>
      <c r="AA43" s="24">
        <v>6369.2548299999999</v>
      </c>
      <c r="AB43" s="24">
        <v>5355.19085</v>
      </c>
      <c r="AC43" s="24">
        <v>5519.0329599999995</v>
      </c>
      <c r="AD43" s="24">
        <v>5040.2340800000002</v>
      </c>
      <c r="AE43" s="24">
        <v>4780.6144699999986</v>
      </c>
    </row>
    <row r="44" spans="1:31" s="27" customFormat="1" x14ac:dyDescent="0.35">
      <c r="A44" s="28" t="s">
        <v>131</v>
      </c>
      <c r="B44" s="28" t="s">
        <v>56</v>
      </c>
      <c r="C44" s="24">
        <v>10.550824599999999</v>
      </c>
      <c r="D44" s="24">
        <v>38.478162399999903</v>
      </c>
      <c r="E44" s="24">
        <v>81.603270999999992</v>
      </c>
      <c r="F44" s="24">
        <v>164.35536400000001</v>
      </c>
      <c r="G44" s="24">
        <v>248.88784699999999</v>
      </c>
      <c r="H44" s="24">
        <v>339.81641300000001</v>
      </c>
      <c r="I44" s="24">
        <v>442.941755</v>
      </c>
      <c r="J44" s="24">
        <v>530.17128000000002</v>
      </c>
      <c r="K44" s="24">
        <v>630.83182499999998</v>
      </c>
      <c r="L44" s="24">
        <v>744.47878000000003</v>
      </c>
      <c r="M44" s="24">
        <v>850.61974399999895</v>
      </c>
      <c r="N44" s="24">
        <v>932.68821000000003</v>
      </c>
      <c r="O44" s="24">
        <v>1014.83215</v>
      </c>
      <c r="P44" s="24">
        <v>1130.73723</v>
      </c>
      <c r="Q44" s="24">
        <v>1271.68291</v>
      </c>
      <c r="R44" s="24">
        <v>1304.22795</v>
      </c>
      <c r="S44" s="24">
        <v>1213.0581899999988</v>
      </c>
      <c r="T44" s="24">
        <v>1318.3423299999999</v>
      </c>
      <c r="U44" s="24">
        <v>1352.61338</v>
      </c>
      <c r="V44" s="24">
        <v>1470.1501700000001</v>
      </c>
      <c r="W44" s="24">
        <v>1563.8090300000001</v>
      </c>
      <c r="X44" s="24">
        <v>1464.6541199999999</v>
      </c>
      <c r="Y44" s="24">
        <v>1332.90427</v>
      </c>
      <c r="Z44" s="24">
        <v>1348.0403000000001</v>
      </c>
      <c r="AA44" s="24">
        <v>1244.0107399999999</v>
      </c>
      <c r="AB44" s="24">
        <v>1003.1072999999999</v>
      </c>
      <c r="AC44" s="24">
        <v>1075.4094</v>
      </c>
      <c r="AD44" s="24">
        <v>778.43378999999993</v>
      </c>
      <c r="AE44" s="24">
        <v>823.02653999999904</v>
      </c>
    </row>
    <row r="45" spans="1:31" s="27" customFormat="1" x14ac:dyDescent="0.35">
      <c r="A45" s="31" t="s">
        <v>138</v>
      </c>
      <c r="B45" s="31"/>
      <c r="C45" s="32">
        <v>58125.259883887862</v>
      </c>
      <c r="D45" s="32">
        <v>58389.837972235087</v>
      </c>
      <c r="E45" s="32">
        <v>59023.544105640918</v>
      </c>
      <c r="F45" s="32">
        <v>55066.672856812773</v>
      </c>
      <c r="G45" s="32">
        <v>57541.865107932077</v>
      </c>
      <c r="H45" s="32">
        <v>56916.54789450681</v>
      </c>
      <c r="I45" s="32">
        <v>57319.884020602767</v>
      </c>
      <c r="J45" s="32">
        <v>59872.236417003565</v>
      </c>
      <c r="K45" s="32">
        <v>58468.876967791126</v>
      </c>
      <c r="L45" s="32">
        <v>58762.075187858427</v>
      </c>
      <c r="M45" s="32">
        <v>58511.438173706287</v>
      </c>
      <c r="N45" s="32">
        <v>60817.544644710513</v>
      </c>
      <c r="O45" s="32">
        <v>62067.329680595059</v>
      </c>
      <c r="P45" s="32">
        <v>63685.508712677612</v>
      </c>
      <c r="Q45" s="32">
        <v>63615.532155897308</v>
      </c>
      <c r="R45" s="32">
        <v>64535.40172785773</v>
      </c>
      <c r="S45" s="32">
        <v>69735.892904421882</v>
      </c>
      <c r="T45" s="32">
        <v>69658.177345445511</v>
      </c>
      <c r="U45" s="32">
        <v>69908.226471087866</v>
      </c>
      <c r="V45" s="32">
        <v>69632.440381585242</v>
      </c>
      <c r="W45" s="32">
        <v>71278.95748800438</v>
      </c>
      <c r="X45" s="32">
        <v>74995.970980358368</v>
      </c>
      <c r="Y45" s="32">
        <v>76198.946439183623</v>
      </c>
      <c r="Z45" s="32">
        <v>75242.087446782476</v>
      </c>
      <c r="AA45" s="32">
        <v>76299.085468655452</v>
      </c>
      <c r="AB45" s="32">
        <v>82614.841075158096</v>
      </c>
      <c r="AC45" s="32">
        <v>82224.135084250694</v>
      </c>
      <c r="AD45" s="32">
        <v>82146.143346405923</v>
      </c>
      <c r="AE45" s="32">
        <v>81768.393823715538</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26809.977999999999</v>
      </c>
      <c r="D49" s="24">
        <v>23000.877599999993</v>
      </c>
      <c r="E49" s="24">
        <v>24316.257400000002</v>
      </c>
      <c r="F49" s="24">
        <v>12590.68066224735</v>
      </c>
      <c r="G49" s="24">
        <v>12306.983533353199</v>
      </c>
      <c r="H49" s="24">
        <v>9797.4346053300505</v>
      </c>
      <c r="I49" s="24">
        <v>9.3689605499999995E-3</v>
      </c>
      <c r="J49" s="24">
        <v>6.7290016639999957E-3</v>
      </c>
      <c r="K49" s="24">
        <v>6.2330494839999999E-3</v>
      </c>
      <c r="L49" s="24">
        <v>6.2760826999999908E-3</v>
      </c>
      <c r="M49" s="24">
        <v>5.8030468899999983E-3</v>
      </c>
      <c r="N49" s="24">
        <v>5.8259562599999992E-3</v>
      </c>
      <c r="O49" s="24">
        <v>6.1261978799999981E-3</v>
      </c>
      <c r="P49" s="24">
        <v>5.6764001200000011E-3</v>
      </c>
      <c r="Q49" s="24">
        <v>5.6062306300000003E-3</v>
      </c>
      <c r="R49" s="24">
        <v>4.5837709360000006E-3</v>
      </c>
      <c r="S49" s="24">
        <v>2.8120811449999991E-3</v>
      </c>
      <c r="T49" s="24">
        <v>3.0518875849999999E-3</v>
      </c>
      <c r="U49" s="24">
        <v>2.5886782659999886E-3</v>
      </c>
      <c r="V49" s="24">
        <v>2.2964245999999898E-3</v>
      </c>
      <c r="W49" s="24">
        <v>2.8304835199999996E-3</v>
      </c>
      <c r="X49" s="24">
        <v>3.1295103639999984E-3</v>
      </c>
      <c r="Y49" s="24">
        <v>3.2671147159999991E-3</v>
      </c>
      <c r="Z49" s="24">
        <v>3.0092673349999995E-3</v>
      </c>
      <c r="AA49" s="24">
        <v>1.401471128E-3</v>
      </c>
      <c r="AB49" s="24">
        <v>1.5742037359999992E-3</v>
      </c>
      <c r="AC49" s="24">
        <v>3.8765652399999975E-4</v>
      </c>
      <c r="AD49" s="24">
        <v>0</v>
      </c>
      <c r="AE49" s="24">
        <v>0</v>
      </c>
    </row>
    <row r="50" spans="1:31" s="27" customFormat="1" x14ac:dyDescent="0.35">
      <c r="A50" s="28" t="s">
        <v>132</v>
      </c>
      <c r="B50" s="28" t="s">
        <v>20</v>
      </c>
      <c r="C50" s="24">
        <v>2.1500189999999899E-5</v>
      </c>
      <c r="D50" s="24">
        <v>2.1156479999999998E-5</v>
      </c>
      <c r="E50" s="24">
        <v>2.2270380000000001E-5</v>
      </c>
      <c r="F50" s="24">
        <v>3.8708367E-5</v>
      </c>
      <c r="G50" s="24">
        <v>3.9523817000000002E-5</v>
      </c>
      <c r="H50" s="24">
        <v>3.9579444999999999E-5</v>
      </c>
      <c r="I50" s="24">
        <v>4.1911261999999901E-5</v>
      </c>
      <c r="J50" s="24">
        <v>4.7661368000000003E-5</v>
      </c>
      <c r="K50" s="24">
        <v>4.697553E-5</v>
      </c>
      <c r="L50" s="24">
        <v>5.0319343999999998E-5</v>
      </c>
      <c r="M50" s="24">
        <v>5.5414739999999999E-5</v>
      </c>
      <c r="N50" s="24">
        <v>7.8369754000000004E-5</v>
      </c>
      <c r="O50" s="24">
        <v>7.9046289999999995E-5</v>
      </c>
      <c r="P50" s="24">
        <v>7.8403539999999998E-5</v>
      </c>
      <c r="Q50" s="24">
        <v>7.6408469999999997E-5</v>
      </c>
      <c r="R50" s="24">
        <v>7.6150245000000005E-5</v>
      </c>
      <c r="S50" s="24">
        <v>1.1302752E-4</v>
      </c>
      <c r="T50" s="24">
        <v>1.1428256E-4</v>
      </c>
      <c r="U50" s="24">
        <v>1.1343721000000001E-4</v>
      </c>
      <c r="V50" s="24">
        <v>1.1224481999999999E-4</v>
      </c>
      <c r="W50" s="24">
        <v>1.6482153E-4</v>
      </c>
      <c r="X50" s="24">
        <v>1.71406379999999E-4</v>
      </c>
      <c r="Y50" s="24">
        <v>2.6983877999999997E-4</v>
      </c>
      <c r="Z50" s="24">
        <v>2.549699E-4</v>
      </c>
      <c r="AA50" s="24">
        <v>2.6258666E-4</v>
      </c>
      <c r="AB50" s="24">
        <v>2.7625752E-4</v>
      </c>
      <c r="AC50" s="24">
        <v>2.7254721000000002E-4</v>
      </c>
      <c r="AD50" s="24">
        <v>2.841605E-4</v>
      </c>
      <c r="AE50" s="24">
        <v>5.499891E-4</v>
      </c>
    </row>
    <row r="51" spans="1:31" s="27" customFormat="1" x14ac:dyDescent="0.35">
      <c r="A51" s="28" t="s">
        <v>132</v>
      </c>
      <c r="B51" s="28" t="s">
        <v>32</v>
      </c>
      <c r="C51" s="24">
        <v>10.929957</v>
      </c>
      <c r="D51" s="24">
        <v>5.2122655</v>
      </c>
      <c r="E51" s="24">
        <v>9.5949000000000009</v>
      </c>
      <c r="F51" s="24">
        <v>69.295829999999995</v>
      </c>
      <c r="G51" s="24">
        <v>65.272414999999995</v>
      </c>
      <c r="H51" s="24">
        <v>66.156239999999997</v>
      </c>
      <c r="I51" s="24">
        <v>100.56676</v>
      </c>
      <c r="J51" s="24">
        <v>142.21473999999901</v>
      </c>
      <c r="K51" s="24">
        <v>39.482787999999999</v>
      </c>
      <c r="L51" s="24">
        <v>130.70421999999999</v>
      </c>
      <c r="M51" s="24">
        <v>385.08434999999997</v>
      </c>
      <c r="N51" s="24">
        <v>821.05740000000003</v>
      </c>
      <c r="O51" s="24">
        <v>667.77764999999999</v>
      </c>
      <c r="P51" s="24">
        <v>809.20525999999995</v>
      </c>
      <c r="Q51" s="24">
        <v>443.33505000000002</v>
      </c>
      <c r="R51" s="24">
        <v>365.07990000000001</v>
      </c>
      <c r="S51" s="24">
        <v>689.95087000000001</v>
      </c>
      <c r="T51" s="24">
        <v>1052.2662</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11.0490641691786</v>
      </c>
      <c r="D52" s="24">
        <v>0.30923576256980001</v>
      </c>
      <c r="E52" s="24">
        <v>9.3430982545909895</v>
      </c>
      <c r="F52" s="24">
        <v>41.531378401475287</v>
      </c>
      <c r="G52" s="24">
        <v>28.037256604739504</v>
      </c>
      <c r="H52" s="24">
        <v>71.491082178008909</v>
      </c>
      <c r="I52" s="24">
        <v>61.549656546594505</v>
      </c>
      <c r="J52" s="24">
        <v>93.814086770775987</v>
      </c>
      <c r="K52" s="24">
        <v>14.2664548479788</v>
      </c>
      <c r="L52" s="24">
        <v>61.288349829121003</v>
      </c>
      <c r="M52" s="24">
        <v>96.450623172085585</v>
      </c>
      <c r="N52" s="24">
        <v>357.799203348167</v>
      </c>
      <c r="O52" s="24">
        <v>202.77241106889721</v>
      </c>
      <c r="P52" s="24">
        <v>540.76014933664999</v>
      </c>
      <c r="Q52" s="24">
        <v>466.13245300418589</v>
      </c>
      <c r="R52" s="24">
        <v>437.47008581029991</v>
      </c>
      <c r="S52" s="24">
        <v>942.54116934240676</v>
      </c>
      <c r="T52" s="24">
        <v>889.94752626106799</v>
      </c>
      <c r="U52" s="24">
        <v>2194.3500907135499</v>
      </c>
      <c r="V52" s="24">
        <v>2366.87704895347</v>
      </c>
      <c r="W52" s="24">
        <v>3719.7381717899389</v>
      </c>
      <c r="X52" s="24">
        <v>4501.797216905089</v>
      </c>
      <c r="Y52" s="24">
        <v>5833.7851973796405</v>
      </c>
      <c r="Z52" s="24">
        <v>4423.1091371144003</v>
      </c>
      <c r="AA52" s="24">
        <v>4919.1807071353996</v>
      </c>
      <c r="AB52" s="24">
        <v>6560.2959430124693</v>
      </c>
      <c r="AC52" s="24">
        <v>6919.7154786977999</v>
      </c>
      <c r="AD52" s="24">
        <v>8646.0150276195982</v>
      </c>
      <c r="AE52" s="24">
        <v>10848.442269999998</v>
      </c>
    </row>
    <row r="53" spans="1:31" s="27" customFormat="1" x14ac:dyDescent="0.35">
      <c r="A53" s="28" t="s">
        <v>132</v>
      </c>
      <c r="B53" s="28" t="s">
        <v>65</v>
      </c>
      <c r="C53" s="24">
        <v>2782.0990169999995</v>
      </c>
      <c r="D53" s="24">
        <v>2809.5277019999976</v>
      </c>
      <c r="E53" s="24">
        <v>2555.3373199999901</v>
      </c>
      <c r="F53" s="24">
        <v>3150.7977399999995</v>
      </c>
      <c r="G53" s="24">
        <v>3233.6988350000001</v>
      </c>
      <c r="H53" s="24">
        <v>3062.9782600000003</v>
      </c>
      <c r="I53" s="24">
        <v>3095.998067</v>
      </c>
      <c r="J53" s="24">
        <v>3900.873638</v>
      </c>
      <c r="K53" s="24">
        <v>3237.4695999999999</v>
      </c>
      <c r="L53" s="24">
        <v>2775.2347</v>
      </c>
      <c r="M53" s="24">
        <v>2799.1245199999998</v>
      </c>
      <c r="N53" s="24">
        <v>2524.5685000000003</v>
      </c>
      <c r="O53" s="24">
        <v>3113.5316239999993</v>
      </c>
      <c r="P53" s="24">
        <v>3212.9409989999995</v>
      </c>
      <c r="Q53" s="24">
        <v>3046.1519679999997</v>
      </c>
      <c r="R53" s="24">
        <v>3066.1367399999999</v>
      </c>
      <c r="S53" s="24">
        <v>3873.0159269999986</v>
      </c>
      <c r="T53" s="24">
        <v>3219.0916699999989</v>
      </c>
      <c r="U53" s="24">
        <v>2769.2524669999989</v>
      </c>
      <c r="V53" s="24">
        <v>2767.6104099999998</v>
      </c>
      <c r="W53" s="24">
        <v>2512.2658319999996</v>
      </c>
      <c r="X53" s="24">
        <v>3091.045744</v>
      </c>
      <c r="Y53" s="24">
        <v>3200.9725349999899</v>
      </c>
      <c r="Z53" s="24">
        <v>3024.0133099999989</v>
      </c>
      <c r="AA53" s="24">
        <v>3047.8389949999996</v>
      </c>
      <c r="AB53" s="24">
        <v>3842.1781859999992</v>
      </c>
      <c r="AC53" s="24">
        <v>3191.2012729999992</v>
      </c>
      <c r="AD53" s="24">
        <v>2736.5090619999992</v>
      </c>
      <c r="AE53" s="24">
        <v>2745.800272999998</v>
      </c>
    </row>
    <row r="54" spans="1:31" s="27" customFormat="1" x14ac:dyDescent="0.35">
      <c r="A54" s="28" t="s">
        <v>132</v>
      </c>
      <c r="B54" s="28" t="s">
        <v>69</v>
      </c>
      <c r="C54" s="24">
        <v>10715.049949735621</v>
      </c>
      <c r="D54" s="24">
        <v>13592.324795686767</v>
      </c>
      <c r="E54" s="24">
        <v>11498.434082015396</v>
      </c>
      <c r="F54" s="24">
        <v>15220.834346647462</v>
      </c>
      <c r="G54" s="24">
        <v>15938.445527416085</v>
      </c>
      <c r="H54" s="24">
        <v>17314.45097497146</v>
      </c>
      <c r="I54" s="24">
        <v>24037.917006499814</v>
      </c>
      <c r="J54" s="24">
        <v>24099.934343262783</v>
      </c>
      <c r="K54" s="24">
        <v>24880.926930843456</v>
      </c>
      <c r="L54" s="24">
        <v>23553.19279154106</v>
      </c>
      <c r="M54" s="24">
        <v>26213.621583924771</v>
      </c>
      <c r="N54" s="24">
        <v>22695.257640060136</v>
      </c>
      <c r="O54" s="24">
        <v>24624.140974593945</v>
      </c>
      <c r="P54" s="24">
        <v>26779.661915197325</v>
      </c>
      <c r="Q54" s="24">
        <v>28549.385653557005</v>
      </c>
      <c r="R54" s="24">
        <v>29615.429425328297</v>
      </c>
      <c r="S54" s="24">
        <v>33825.403192590064</v>
      </c>
      <c r="T54" s="24">
        <v>34859.966247940625</v>
      </c>
      <c r="U54" s="24">
        <v>32583.461595686731</v>
      </c>
      <c r="V54" s="24">
        <v>33400.931197225451</v>
      </c>
      <c r="W54" s="24">
        <v>30607.024326644005</v>
      </c>
      <c r="X54" s="24">
        <v>30830.229300151204</v>
      </c>
      <c r="Y54" s="24">
        <v>31528.403308565015</v>
      </c>
      <c r="Z54" s="24">
        <v>32233.414565185656</v>
      </c>
      <c r="AA54" s="24">
        <v>30546.017461552237</v>
      </c>
      <c r="AB54" s="24">
        <v>30114.628689313624</v>
      </c>
      <c r="AC54" s="24">
        <v>30827.293690898929</v>
      </c>
      <c r="AD54" s="24">
        <v>29167.284350126753</v>
      </c>
      <c r="AE54" s="24">
        <v>28838.81773677795</v>
      </c>
    </row>
    <row r="55" spans="1:31" s="27" customFormat="1" x14ac:dyDescent="0.35">
      <c r="A55" s="28" t="s">
        <v>132</v>
      </c>
      <c r="B55" s="28" t="s">
        <v>68</v>
      </c>
      <c r="C55" s="24">
        <v>2656.0009402598166</v>
      </c>
      <c r="D55" s="24">
        <v>2636.7224658723844</v>
      </c>
      <c r="E55" s="24">
        <v>2731.4461732380764</v>
      </c>
      <c r="F55" s="24">
        <v>2624.9482604891564</v>
      </c>
      <c r="G55" s="24">
        <v>2493.1714920532895</v>
      </c>
      <c r="H55" s="24">
        <v>2629.2736785614488</v>
      </c>
      <c r="I55" s="24">
        <v>2864.2384763685013</v>
      </c>
      <c r="J55" s="24">
        <v>2677.1175750676434</v>
      </c>
      <c r="K55" s="24">
        <v>2766.8914639658137</v>
      </c>
      <c r="L55" s="24">
        <v>3256.0599614558118</v>
      </c>
      <c r="M55" s="24">
        <v>3772.3967434715819</v>
      </c>
      <c r="N55" s="24">
        <v>8099.6969007654789</v>
      </c>
      <c r="O55" s="24">
        <v>7566.9468778390983</v>
      </c>
      <c r="P55" s="24">
        <v>7553.7652242621489</v>
      </c>
      <c r="Q55" s="24">
        <v>7929.9097382309074</v>
      </c>
      <c r="R55" s="24">
        <v>8122.5610170881992</v>
      </c>
      <c r="S55" s="24">
        <v>7396.7628690689689</v>
      </c>
      <c r="T55" s="24">
        <v>7510.4253497840164</v>
      </c>
      <c r="U55" s="24">
        <v>7634.5907515476592</v>
      </c>
      <c r="V55" s="24">
        <v>7720.0620423718392</v>
      </c>
      <c r="W55" s="24">
        <v>10642.742115000001</v>
      </c>
      <c r="X55" s="24">
        <v>10172.540809999999</v>
      </c>
      <c r="Y55" s="24">
        <v>11266.474409999999</v>
      </c>
      <c r="Z55" s="24">
        <v>11728.021140000001</v>
      </c>
      <c r="AA55" s="24">
        <v>12510.503649999997</v>
      </c>
      <c r="AB55" s="24">
        <v>14832.592185</v>
      </c>
      <c r="AC55" s="24">
        <v>15025.555599999996</v>
      </c>
      <c r="AD55" s="24">
        <v>14698.735229999998</v>
      </c>
      <c r="AE55" s="24">
        <v>14861.67936</v>
      </c>
    </row>
    <row r="56" spans="1:31" s="27" customFormat="1" x14ac:dyDescent="0.35">
      <c r="A56" s="28" t="s">
        <v>132</v>
      </c>
      <c r="B56" s="28" t="s">
        <v>36</v>
      </c>
      <c r="C56" s="24">
        <v>51.349646569209</v>
      </c>
      <c r="D56" s="24">
        <v>108.95356779485701</v>
      </c>
      <c r="E56" s="24">
        <v>121.56554515683001</v>
      </c>
      <c r="F56" s="24">
        <v>158.37724579368003</v>
      </c>
      <c r="G56" s="24">
        <v>155.95056995752</v>
      </c>
      <c r="H56" s="24">
        <v>161.01582525796999</v>
      </c>
      <c r="I56" s="24">
        <v>156.94258027424999</v>
      </c>
      <c r="J56" s="24">
        <v>150.64887355278</v>
      </c>
      <c r="K56" s="24">
        <v>144.09899370143</v>
      </c>
      <c r="L56" s="24">
        <v>145.71508588447998</v>
      </c>
      <c r="M56" s="24">
        <v>136.75583580538989</v>
      </c>
      <c r="N56" s="24">
        <v>145.59875489460001</v>
      </c>
      <c r="O56" s="24">
        <v>110.7730830632</v>
      </c>
      <c r="P56" s="24">
        <v>103.0432278494</v>
      </c>
      <c r="Q56" s="24">
        <v>113.03840102849999</v>
      </c>
      <c r="R56" s="24">
        <v>113.492579793</v>
      </c>
      <c r="S56" s="24">
        <v>105.4321195016999</v>
      </c>
      <c r="T56" s="24">
        <v>100.4731574567999</v>
      </c>
      <c r="U56" s="24">
        <v>112.333190647999</v>
      </c>
      <c r="V56" s="24">
        <v>108.154618946</v>
      </c>
      <c r="W56" s="24">
        <v>37.9685511478</v>
      </c>
      <c r="X56" s="24">
        <v>2.4292089999999999E-3</v>
      </c>
      <c r="Y56" s="24">
        <v>2.6221791999999902E-3</v>
      </c>
      <c r="Z56" s="24">
        <v>214.88363999999899</v>
      </c>
      <c r="AA56" s="24">
        <v>215.04587999999899</v>
      </c>
      <c r="AB56" s="24">
        <v>215.30005</v>
      </c>
      <c r="AC56" s="24">
        <v>214.33125000000001</v>
      </c>
      <c r="AD56" s="24">
        <v>216.73937999999899</v>
      </c>
      <c r="AE56" s="24">
        <v>436.31247000000002</v>
      </c>
    </row>
    <row r="57" spans="1:31" s="27" customFormat="1" x14ac:dyDescent="0.35">
      <c r="A57" s="28" t="s">
        <v>132</v>
      </c>
      <c r="B57" s="28" t="s">
        <v>73</v>
      </c>
      <c r="C57" s="24">
        <v>0</v>
      </c>
      <c r="D57" s="24">
        <v>0</v>
      </c>
      <c r="E57" s="24">
        <v>5.6042317999999898E-5</v>
      </c>
      <c r="F57" s="24">
        <v>1.1921567E-4</v>
      </c>
      <c r="G57" s="24">
        <v>1.1856495E-4</v>
      </c>
      <c r="H57" s="24">
        <v>2.2774583E-4</v>
      </c>
      <c r="I57" s="24">
        <v>2.2070675999999901E-4</v>
      </c>
      <c r="J57" s="24">
        <v>3.8352779999999999E-4</v>
      </c>
      <c r="K57" s="24">
        <v>4.3960905E-4</v>
      </c>
      <c r="L57" s="24">
        <v>7.9350476E-4</v>
      </c>
      <c r="M57" s="24">
        <v>8.3175952999999902E-4</v>
      </c>
      <c r="N57" s="24">
        <v>3173.6165000000001</v>
      </c>
      <c r="O57" s="24">
        <v>2997.7433999999998</v>
      </c>
      <c r="P57" s="24">
        <v>2817.4285</v>
      </c>
      <c r="Q57" s="24">
        <v>3595.7366000000002</v>
      </c>
      <c r="R57" s="24">
        <v>3626.5785999999998</v>
      </c>
      <c r="S57" s="24">
        <v>3641.5796</v>
      </c>
      <c r="T57" s="24">
        <v>3632.8335000000002</v>
      </c>
      <c r="U57" s="24">
        <v>3949.0390000000002</v>
      </c>
      <c r="V57" s="24">
        <v>3840.8274000000001</v>
      </c>
      <c r="W57" s="24">
        <v>5345.7275</v>
      </c>
      <c r="X57" s="24">
        <v>5092.3530000000001</v>
      </c>
      <c r="Y57" s="24">
        <v>4786.4233000000004</v>
      </c>
      <c r="Z57" s="24">
        <v>5306.6169999999902</v>
      </c>
      <c r="AA57" s="24">
        <v>5222.7606999999998</v>
      </c>
      <c r="AB57" s="24">
        <v>5086.3212999999996</v>
      </c>
      <c r="AC57" s="24">
        <v>5032.4673000000003</v>
      </c>
      <c r="AD57" s="24">
        <v>5287.8280000000004</v>
      </c>
      <c r="AE57" s="24">
        <v>5038.0739999999996</v>
      </c>
    </row>
    <row r="58" spans="1:31" s="27" customFormat="1" x14ac:dyDescent="0.35">
      <c r="A58" s="28" t="s">
        <v>132</v>
      </c>
      <c r="B58" s="28" t="s">
        <v>56</v>
      </c>
      <c r="C58" s="24">
        <v>7.6490545000000001</v>
      </c>
      <c r="D58" s="24">
        <v>20.023505699999902</v>
      </c>
      <c r="E58" s="24">
        <v>71.607163999999898</v>
      </c>
      <c r="F58" s="24">
        <v>183.92543299999991</v>
      </c>
      <c r="G58" s="24">
        <v>292.91284999999897</v>
      </c>
      <c r="H58" s="24">
        <v>429.06916000000001</v>
      </c>
      <c r="I58" s="24">
        <v>566.94697999999994</v>
      </c>
      <c r="J58" s="24">
        <v>667.30428000000006</v>
      </c>
      <c r="K58" s="24">
        <v>802.16467</v>
      </c>
      <c r="L58" s="24">
        <v>884.36009999999999</v>
      </c>
      <c r="M58" s="24">
        <v>1004.8632699999999</v>
      </c>
      <c r="N58" s="24">
        <v>1119.0456200000001</v>
      </c>
      <c r="O58" s="24">
        <v>1233.2233000000001</v>
      </c>
      <c r="P58" s="24">
        <v>1317.08762</v>
      </c>
      <c r="Q58" s="24">
        <v>1563.5347899999999</v>
      </c>
      <c r="R58" s="24">
        <v>1626.75845</v>
      </c>
      <c r="S58" s="24">
        <v>1542.477879999999</v>
      </c>
      <c r="T58" s="24">
        <v>1589.383579999999</v>
      </c>
      <c r="U58" s="24">
        <v>1739.4954700000001</v>
      </c>
      <c r="V58" s="24">
        <v>1734.4947199999999</v>
      </c>
      <c r="W58" s="24">
        <v>1836.9525799999992</v>
      </c>
      <c r="X58" s="24">
        <v>1808.9699300000002</v>
      </c>
      <c r="Y58" s="24">
        <v>1616.7239</v>
      </c>
      <c r="Z58" s="24">
        <v>1837.5216500000001</v>
      </c>
      <c r="AA58" s="24">
        <v>1866.0528299999999</v>
      </c>
      <c r="AB58" s="24">
        <v>1791.414929999999</v>
      </c>
      <c r="AC58" s="24">
        <v>1694.2695699999999</v>
      </c>
      <c r="AD58" s="24">
        <v>1794.19965</v>
      </c>
      <c r="AE58" s="24">
        <v>1653.1628399999991</v>
      </c>
    </row>
    <row r="59" spans="1:31" s="27" customFormat="1" x14ac:dyDescent="0.35">
      <c r="A59" s="31" t="s">
        <v>138</v>
      </c>
      <c r="B59" s="31"/>
      <c r="C59" s="32">
        <v>42985.106949664805</v>
      </c>
      <c r="D59" s="32">
        <v>42044.974085978189</v>
      </c>
      <c r="E59" s="32">
        <v>41120.412995778432</v>
      </c>
      <c r="F59" s="32">
        <v>33698.088256493807</v>
      </c>
      <c r="G59" s="32">
        <v>34065.609098951129</v>
      </c>
      <c r="H59" s="32">
        <v>32941.784880620413</v>
      </c>
      <c r="I59" s="32">
        <v>30160.279377286723</v>
      </c>
      <c r="J59" s="32">
        <v>30913.961159764236</v>
      </c>
      <c r="K59" s="32">
        <v>30939.043517682261</v>
      </c>
      <c r="L59" s="32">
        <v>29776.486349228038</v>
      </c>
      <c r="M59" s="32">
        <v>33266.683679030066</v>
      </c>
      <c r="N59" s="32">
        <v>34498.385548499798</v>
      </c>
      <c r="O59" s="32">
        <v>36175.175742746113</v>
      </c>
      <c r="P59" s="32">
        <v>38896.339302599787</v>
      </c>
      <c r="Q59" s="32">
        <v>40434.920545431196</v>
      </c>
      <c r="R59" s="32">
        <v>41606.681828147979</v>
      </c>
      <c r="S59" s="32">
        <v>46727.676953110102</v>
      </c>
      <c r="T59" s="32">
        <v>47531.700160155851</v>
      </c>
      <c r="U59" s="32">
        <v>45181.657607063411</v>
      </c>
      <c r="V59" s="32">
        <v>46255.483107220178</v>
      </c>
      <c r="W59" s="32">
        <v>47481.773440738994</v>
      </c>
      <c r="X59" s="32">
        <v>48595.616371973032</v>
      </c>
      <c r="Y59" s="32">
        <v>51829.638987898143</v>
      </c>
      <c r="Z59" s="32">
        <v>51408.561416537297</v>
      </c>
      <c r="AA59" s="32">
        <v>51023.542477745425</v>
      </c>
      <c r="AB59" s="32">
        <v>55349.696853787347</v>
      </c>
      <c r="AC59" s="32">
        <v>55963.766702800451</v>
      </c>
      <c r="AD59" s="32">
        <v>55248.543953906847</v>
      </c>
      <c r="AE59" s="32">
        <v>57294.740189767042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1114.832631080895</v>
      </c>
      <c r="D64" s="24">
        <v>1114.832630843591</v>
      </c>
      <c r="E64" s="24">
        <v>490.00182668359201</v>
      </c>
      <c r="F64" s="24">
        <v>751.17773182258691</v>
      </c>
      <c r="G64" s="24">
        <v>976.54898249210601</v>
      </c>
      <c r="H64" s="24">
        <v>912.2435320439721</v>
      </c>
      <c r="I64" s="24">
        <v>687.03783228448299</v>
      </c>
      <c r="J64" s="24">
        <v>623.00137233575299</v>
      </c>
      <c r="K64" s="24">
        <v>481.55615198824603</v>
      </c>
      <c r="L64" s="24">
        <v>784.32779498907598</v>
      </c>
      <c r="M64" s="24">
        <v>949.02233565454594</v>
      </c>
      <c r="N64" s="24">
        <v>1105.9883530314601</v>
      </c>
      <c r="O64" s="24">
        <v>1258.9275535869369</v>
      </c>
      <c r="P64" s="24">
        <v>1314.1874538739701</v>
      </c>
      <c r="Q64" s="24">
        <v>1069.60126058482</v>
      </c>
      <c r="R64" s="24">
        <v>1078.51106072375</v>
      </c>
      <c r="S64" s="24">
        <v>9.1253659999999994E-5</v>
      </c>
      <c r="T64" s="24">
        <v>9.1657609999999995E-5</v>
      </c>
      <c r="U64" s="24">
        <v>9.1210020000000004E-5</v>
      </c>
      <c r="V64" s="24">
        <v>8.9845639999999995E-5</v>
      </c>
      <c r="W64" s="24">
        <v>1.07138819999999E-4</v>
      </c>
      <c r="X64" s="24">
        <v>1.1003548000000001E-4</v>
      </c>
      <c r="Y64" s="24">
        <v>1.11372385E-4</v>
      </c>
      <c r="Z64" s="24">
        <v>1.0564153E-4</v>
      </c>
      <c r="AA64" s="24">
        <v>1.08176463999999E-4</v>
      </c>
      <c r="AB64" s="24">
        <v>1.1091681999999899E-4</v>
      </c>
      <c r="AC64" s="24">
        <v>1.0904196E-4</v>
      </c>
      <c r="AD64" s="24">
        <v>1.0847956E-4</v>
      </c>
      <c r="AE64" s="24">
        <v>1.06796989999999E-4</v>
      </c>
    </row>
    <row r="65" spans="1:31" s="27" customFormat="1" x14ac:dyDescent="0.35">
      <c r="A65" s="28" t="s">
        <v>133</v>
      </c>
      <c r="B65" s="28" t="s">
        <v>32</v>
      </c>
      <c r="C65" s="24">
        <v>661.44740000000002</v>
      </c>
      <c r="D65" s="24">
        <v>677.58745999999996</v>
      </c>
      <c r="E65" s="24">
        <v>642.73987</v>
      </c>
      <c r="F65" s="24">
        <v>131.41154</v>
      </c>
      <c r="G65" s="24">
        <v>149.96223000000001</v>
      </c>
      <c r="H65" s="24">
        <v>155.77869999999999</v>
      </c>
      <c r="I65" s="24">
        <v>121.62306</v>
      </c>
      <c r="J65" s="24">
        <v>132.79310000000001</v>
      </c>
      <c r="K65" s="24">
        <v>81.573119999999903</v>
      </c>
      <c r="L65" s="24">
        <v>111.76918000000001</v>
      </c>
      <c r="M65" s="24">
        <v>220.66535999999999</v>
      </c>
      <c r="N65" s="24">
        <v>487.71262000000002</v>
      </c>
      <c r="O65" s="24">
        <v>541.51337000000001</v>
      </c>
      <c r="P65" s="24">
        <v>906.85270000000003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48.752034125208802</v>
      </c>
      <c r="D66" s="24">
        <v>23.803991487365401</v>
      </c>
      <c r="E66" s="24">
        <v>83.516398182050906</v>
      </c>
      <c r="F66" s="24">
        <v>136.25091138344035</v>
      </c>
      <c r="G66" s="24">
        <v>190.57612006088681</v>
      </c>
      <c r="H66" s="24">
        <v>130.93755223991269</v>
      </c>
      <c r="I66" s="24">
        <v>87.171025139660401</v>
      </c>
      <c r="J66" s="24">
        <v>111.96322235742316</v>
      </c>
      <c r="K66" s="24">
        <v>22.702976942111601</v>
      </c>
      <c r="L66" s="24">
        <v>149.85283259043445</v>
      </c>
      <c r="M66" s="24">
        <v>196.08170076358877</v>
      </c>
      <c r="N66" s="24">
        <v>354.6105687730759</v>
      </c>
      <c r="O66" s="24">
        <v>340.44209146130675</v>
      </c>
      <c r="P66" s="24">
        <v>479.59038856264493</v>
      </c>
      <c r="Q66" s="24">
        <v>412.95540585139491</v>
      </c>
      <c r="R66" s="24">
        <v>401.47684405997688</v>
      </c>
      <c r="S66" s="24">
        <v>951.4214017601671</v>
      </c>
      <c r="T66" s="24">
        <v>947.03927866170488</v>
      </c>
      <c r="U66" s="24">
        <v>1180.9008751615199</v>
      </c>
      <c r="V66" s="24">
        <v>1188.221353192409</v>
      </c>
      <c r="W66" s="24">
        <v>1200.465746798845</v>
      </c>
      <c r="X66" s="24">
        <v>1391.1805806664127</v>
      </c>
      <c r="Y66" s="24">
        <v>1779.88437865688</v>
      </c>
      <c r="Z66" s="24">
        <v>772.51890461386995</v>
      </c>
      <c r="AA66" s="24">
        <v>794.11005644628995</v>
      </c>
      <c r="AB66" s="24">
        <v>795.45540294373052</v>
      </c>
      <c r="AC66" s="24">
        <v>738.53044631410603</v>
      </c>
      <c r="AD66" s="24">
        <v>974.07150902623005</v>
      </c>
      <c r="AE66" s="24">
        <v>848.72701984838989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7009.2528841886196</v>
      </c>
      <c r="D68" s="24">
        <v>7774.2839081603206</v>
      </c>
      <c r="E68" s="24">
        <v>7067.1751606110583</v>
      </c>
      <c r="F68" s="24">
        <v>9599.8632698583115</v>
      </c>
      <c r="G68" s="24">
        <v>9340.4557389537204</v>
      </c>
      <c r="H68" s="24">
        <v>10349.52199391342</v>
      </c>
      <c r="I68" s="24">
        <v>10591.358120550574</v>
      </c>
      <c r="J68" s="24">
        <v>12079.197558256372</v>
      </c>
      <c r="K68" s="24">
        <v>11920.808622780161</v>
      </c>
      <c r="L68" s="24">
        <v>11511.882638675865</v>
      </c>
      <c r="M68" s="24">
        <v>11995.688143147863</v>
      </c>
      <c r="N68" s="24">
        <v>12281.511862103773</v>
      </c>
      <c r="O68" s="24">
        <v>11889.907261468388</v>
      </c>
      <c r="P68" s="24">
        <v>11084.061981455301</v>
      </c>
      <c r="Q68" s="24">
        <v>12433.404870958771</v>
      </c>
      <c r="R68" s="24">
        <v>12237.458486759655</v>
      </c>
      <c r="S68" s="24">
        <v>11473.924436494395</v>
      </c>
      <c r="T68" s="24">
        <v>12036.154352660944</v>
      </c>
      <c r="U68" s="24">
        <v>11693.835942058586</v>
      </c>
      <c r="V68" s="24">
        <v>12092.41730671056</v>
      </c>
      <c r="W68" s="24">
        <v>11796.671560695138</v>
      </c>
      <c r="X68" s="24">
        <v>11995.946338561447</v>
      </c>
      <c r="Y68" s="24">
        <v>12145.771463173758</v>
      </c>
      <c r="Z68" s="24">
        <v>13638.95439832255</v>
      </c>
      <c r="AA68" s="24">
        <v>13450.18175648893</v>
      </c>
      <c r="AB68" s="24">
        <v>16026.687142435725</v>
      </c>
      <c r="AC68" s="24">
        <v>16448.82349392066</v>
      </c>
      <c r="AD68" s="24">
        <v>15793.787759800869</v>
      </c>
      <c r="AE68" s="24">
        <v>16546.046078583669</v>
      </c>
    </row>
    <row r="69" spans="1:31" s="27" customFormat="1" x14ac:dyDescent="0.35">
      <c r="A69" s="28" t="s">
        <v>133</v>
      </c>
      <c r="B69" s="28" t="s">
        <v>68</v>
      </c>
      <c r="C69" s="24">
        <v>947.13773044921709</v>
      </c>
      <c r="D69" s="24">
        <v>1101.2375141829839</v>
      </c>
      <c r="E69" s="24">
        <v>1099.887467341822</v>
      </c>
      <c r="F69" s="24">
        <v>1067.4594677364551</v>
      </c>
      <c r="G69" s="24">
        <v>1041.4939199199753</v>
      </c>
      <c r="H69" s="24">
        <v>1066.2781553336433</v>
      </c>
      <c r="I69" s="24">
        <v>1099.2714642637677</v>
      </c>
      <c r="J69" s="24">
        <v>1045.207486378594</v>
      </c>
      <c r="K69" s="24">
        <v>1089.2548628139371</v>
      </c>
      <c r="L69" s="24">
        <v>1098.931702238184</v>
      </c>
      <c r="M69" s="24">
        <v>1320.3549885009161</v>
      </c>
      <c r="N69" s="24">
        <v>1326.4994989348868</v>
      </c>
      <c r="O69" s="24">
        <v>1254.9576139798908</v>
      </c>
      <c r="P69" s="24">
        <v>1406.2962380926599</v>
      </c>
      <c r="Q69" s="24">
        <v>1438.8778753343354</v>
      </c>
      <c r="R69" s="24">
        <v>1489.7708091276929</v>
      </c>
      <c r="S69" s="24">
        <v>2788.8539069337676</v>
      </c>
      <c r="T69" s="24">
        <v>2753.8662723980642</v>
      </c>
      <c r="U69" s="24">
        <v>2709.7790327691423</v>
      </c>
      <c r="V69" s="24">
        <v>2780.9891313196395</v>
      </c>
      <c r="W69" s="24">
        <v>2765.9345604245896</v>
      </c>
      <c r="X69" s="24">
        <v>2691.454165874221</v>
      </c>
      <c r="Y69" s="24">
        <v>3252.6633662305949</v>
      </c>
      <c r="Z69" s="24">
        <v>2976.8568389055263</v>
      </c>
      <c r="AA69" s="24">
        <v>3060.4744986351716</v>
      </c>
      <c r="AB69" s="24">
        <v>2679.4243020103991</v>
      </c>
      <c r="AC69" s="24">
        <v>2652.7680932967019</v>
      </c>
      <c r="AD69" s="24">
        <v>2557.6030910408658</v>
      </c>
      <c r="AE69" s="24">
        <v>2884.3253092464574</v>
      </c>
    </row>
    <row r="70" spans="1:31" s="27" customFormat="1" x14ac:dyDescent="0.35">
      <c r="A70" s="28" t="s">
        <v>133</v>
      </c>
      <c r="B70" s="28" t="s">
        <v>36</v>
      </c>
      <c r="C70" s="24">
        <v>86.850921517774893</v>
      </c>
      <c r="D70" s="24">
        <v>86.174495501529904</v>
      </c>
      <c r="E70" s="24">
        <v>101.89231700162</v>
      </c>
      <c r="F70" s="24">
        <v>98.768225792154993</v>
      </c>
      <c r="G70" s="24">
        <v>92.977347775079991</v>
      </c>
      <c r="H70" s="24">
        <v>95.511319664499908</v>
      </c>
      <c r="I70" s="24">
        <v>92.800029112760001</v>
      </c>
      <c r="J70" s="24">
        <v>88.988274069739902</v>
      </c>
      <c r="K70" s="24">
        <v>84.031581886699996</v>
      </c>
      <c r="L70" s="24">
        <v>84.041578713990006</v>
      </c>
      <c r="M70" s="24">
        <v>77.440138234539901</v>
      </c>
      <c r="N70" s="24">
        <v>80.605091399999992</v>
      </c>
      <c r="O70" s="24">
        <v>78.433696300000008</v>
      </c>
      <c r="P70" s="24">
        <v>59.2369542</v>
      </c>
      <c r="Q70" s="24">
        <v>473.24069499999899</v>
      </c>
      <c r="R70" s="24">
        <v>468.53068799999897</v>
      </c>
      <c r="S70" s="24">
        <v>661.42861999999991</v>
      </c>
      <c r="T70" s="24">
        <v>649.97798599999999</v>
      </c>
      <c r="U70" s="24">
        <v>670.30232599999999</v>
      </c>
      <c r="V70" s="24">
        <v>655.78035</v>
      </c>
      <c r="W70" s="24">
        <v>953.95911000000001</v>
      </c>
      <c r="X70" s="24">
        <v>934.93746999999996</v>
      </c>
      <c r="Y70" s="24">
        <v>879.455062</v>
      </c>
      <c r="Z70" s="24">
        <v>924.30116799999996</v>
      </c>
      <c r="AA70" s="24">
        <v>920.79289000000006</v>
      </c>
      <c r="AB70" s="24">
        <v>844.39155000000005</v>
      </c>
      <c r="AC70" s="24">
        <v>819.71201699999983</v>
      </c>
      <c r="AD70" s="24">
        <v>835.59627599999999</v>
      </c>
      <c r="AE70" s="24">
        <v>803.65616</v>
      </c>
    </row>
    <row r="71" spans="1:31" s="27" customFormat="1" x14ac:dyDescent="0.35">
      <c r="A71" s="28" t="s">
        <v>133</v>
      </c>
      <c r="B71" s="28" t="s">
        <v>73</v>
      </c>
      <c r="C71" s="24">
        <v>0</v>
      </c>
      <c r="D71" s="24">
        <v>0</v>
      </c>
      <c r="E71" s="24">
        <v>4.6816690000000001E-5</v>
      </c>
      <c r="F71" s="24">
        <v>4.8519929999999998E-5</v>
      </c>
      <c r="G71" s="24">
        <v>4.7709505000000002E-5</v>
      </c>
      <c r="H71" s="24">
        <v>5.8609722999999999E-5</v>
      </c>
      <c r="I71" s="24">
        <v>5.9738389999999902E-5</v>
      </c>
      <c r="J71" s="24">
        <v>6.235507E-5</v>
      </c>
      <c r="K71" s="24">
        <v>6.5024419999999995E-5</v>
      </c>
      <c r="L71" s="24">
        <v>7.5178504999999897E-5</v>
      </c>
      <c r="M71" s="24">
        <v>7.6002690000000003E-5</v>
      </c>
      <c r="N71" s="24">
        <v>1.3256338000000001E-4</v>
      </c>
      <c r="O71" s="24">
        <v>1.2991176E-4</v>
      </c>
      <c r="P71" s="24">
        <v>1.2904748999999999E-4</v>
      </c>
      <c r="Q71" s="24">
        <v>1.6249708000000001E-4</v>
      </c>
      <c r="R71" s="24">
        <v>1.6237103000000001E-4</v>
      </c>
      <c r="S71" s="24">
        <v>2.0995743E-4</v>
      </c>
      <c r="T71" s="24">
        <v>2.1009887999999999E-4</v>
      </c>
      <c r="U71" s="24">
        <v>2.164182E-4</v>
      </c>
      <c r="V71" s="24">
        <v>2.166879E-4</v>
      </c>
      <c r="W71" s="24">
        <v>2.6546784999999999E-4</v>
      </c>
      <c r="X71" s="24">
        <v>2.5476443000000001E-4</v>
      </c>
      <c r="Y71" s="24">
        <v>2.5680066999999999E-4</v>
      </c>
      <c r="Z71" s="24">
        <v>4.2217250000000002E-4</v>
      </c>
      <c r="AA71" s="24">
        <v>4.2053905999999899E-4</v>
      </c>
      <c r="AB71" s="24">
        <v>4.0780699999999999E-4</v>
      </c>
      <c r="AC71" s="24">
        <v>4.1483169999999899E-4</v>
      </c>
      <c r="AD71" s="24">
        <v>4.2258339999999897E-4</v>
      </c>
      <c r="AE71" s="24">
        <v>4.2811455000000003E-4</v>
      </c>
    </row>
    <row r="72" spans="1:31" s="27" customFormat="1" x14ac:dyDescent="0.35">
      <c r="A72" s="28" t="s">
        <v>133</v>
      </c>
      <c r="B72" s="28" t="s">
        <v>56</v>
      </c>
      <c r="C72" s="24">
        <v>13.8353217</v>
      </c>
      <c r="D72" s="24">
        <v>27.198933699999998</v>
      </c>
      <c r="E72" s="24">
        <v>53.810158999999999</v>
      </c>
      <c r="F72" s="24">
        <v>78.063913999999997</v>
      </c>
      <c r="G72" s="24">
        <v>103.55810699999991</v>
      </c>
      <c r="H72" s="24">
        <v>132.9637799999999</v>
      </c>
      <c r="I72" s="24">
        <v>164.19158299999998</v>
      </c>
      <c r="J72" s="24">
        <v>195.48512499999998</v>
      </c>
      <c r="K72" s="24">
        <v>228.5939699999999</v>
      </c>
      <c r="L72" s="24">
        <v>258.66413999999997</v>
      </c>
      <c r="M72" s="24">
        <v>275.939977</v>
      </c>
      <c r="N72" s="24">
        <v>316.87466699999987</v>
      </c>
      <c r="O72" s="24">
        <v>339.54668399999991</v>
      </c>
      <c r="P72" s="24">
        <v>368.081774</v>
      </c>
      <c r="Q72" s="24">
        <v>386.24020000000002</v>
      </c>
      <c r="R72" s="24">
        <v>395.17910999999998</v>
      </c>
      <c r="S72" s="24">
        <v>396.53764499999994</v>
      </c>
      <c r="T72" s="24">
        <v>402.96118999999999</v>
      </c>
      <c r="U72" s="24">
        <v>426.88445999999988</v>
      </c>
      <c r="V72" s="24">
        <v>424.56106999999997</v>
      </c>
      <c r="W72" s="24">
        <v>436.26895999999999</v>
      </c>
      <c r="X72" s="24">
        <v>433.03975000000003</v>
      </c>
      <c r="Y72" s="24">
        <v>386.27204</v>
      </c>
      <c r="Z72" s="24">
        <v>424.95213000000001</v>
      </c>
      <c r="AA72" s="24">
        <v>432.12313999999998</v>
      </c>
      <c r="AB72" s="24">
        <v>375.20924000000002</v>
      </c>
      <c r="AC72" s="24">
        <v>361.49025</v>
      </c>
      <c r="AD72" s="24">
        <v>360.88823500000001</v>
      </c>
      <c r="AE72" s="24">
        <v>345.04807399999999</v>
      </c>
    </row>
    <row r="73" spans="1:31" s="27" customFormat="1" x14ac:dyDescent="0.35">
      <c r="A73" s="31" t="s">
        <v>138</v>
      </c>
      <c r="B73" s="31"/>
      <c r="C73" s="32">
        <v>9781.4226798439413</v>
      </c>
      <c r="D73" s="32">
        <v>10691.74550467426</v>
      </c>
      <c r="E73" s="32">
        <v>9383.320722818522</v>
      </c>
      <c r="F73" s="32">
        <v>11686.162920800794</v>
      </c>
      <c r="G73" s="32">
        <v>11699.036991426688</v>
      </c>
      <c r="H73" s="32">
        <v>12614.759933530948</v>
      </c>
      <c r="I73" s="32">
        <v>12586.461502238486</v>
      </c>
      <c r="J73" s="32">
        <v>13992.162739328143</v>
      </c>
      <c r="K73" s="32">
        <v>13595.895734524456</v>
      </c>
      <c r="L73" s="32">
        <v>13656.764148493559</v>
      </c>
      <c r="M73" s="32">
        <v>14681.812528066914</v>
      </c>
      <c r="N73" s="32">
        <v>15556.322902843196</v>
      </c>
      <c r="O73" s="32">
        <v>15285.747890496523</v>
      </c>
      <c r="P73" s="32">
        <v>15190.988761984576</v>
      </c>
      <c r="Q73" s="32">
        <v>15354.839412729321</v>
      </c>
      <c r="R73" s="32">
        <v>15207.217200671075</v>
      </c>
      <c r="S73" s="32">
        <v>15214.199836441991</v>
      </c>
      <c r="T73" s="32">
        <v>15737.059995378324</v>
      </c>
      <c r="U73" s="32">
        <v>15584.515941199268</v>
      </c>
      <c r="V73" s="32">
        <v>16061.627881068249</v>
      </c>
      <c r="W73" s="32">
        <v>15763.071975057394</v>
      </c>
      <c r="X73" s="32">
        <v>16078.581195137562</v>
      </c>
      <c r="Y73" s="32">
        <v>17178.319319433616</v>
      </c>
      <c r="Z73" s="32">
        <v>17388.330247483478</v>
      </c>
      <c r="AA73" s="32">
        <v>17304.766419746855</v>
      </c>
      <c r="AB73" s="32">
        <v>19501.566958306677</v>
      </c>
      <c r="AC73" s="32">
        <v>19840.122142573426</v>
      </c>
      <c r="AD73" s="32">
        <v>19325.462468347527</v>
      </c>
      <c r="AE73" s="32">
        <v>20279.098514475507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1.647756E-5</v>
      </c>
      <c r="D78" s="24">
        <v>1.6139673E-5</v>
      </c>
      <c r="E78" s="24">
        <v>1.6481808000000001E-5</v>
      </c>
      <c r="F78" s="24">
        <v>1.64695959999999E-5</v>
      </c>
      <c r="G78" s="24">
        <v>1.6088616000000001E-5</v>
      </c>
      <c r="H78" s="24">
        <v>1.6222873E-5</v>
      </c>
      <c r="I78" s="24">
        <v>1.6200166999999899E-5</v>
      </c>
      <c r="J78" s="24">
        <v>1.5865599999999999E-5</v>
      </c>
      <c r="K78" s="24">
        <v>1.5943975E-5</v>
      </c>
      <c r="L78" s="24">
        <v>1.6040339999999999E-5</v>
      </c>
      <c r="M78" s="24">
        <v>1.6230779E-5</v>
      </c>
      <c r="N78" s="24">
        <v>1.7195032000000001E-5</v>
      </c>
      <c r="O78" s="24">
        <v>1.73518899999999E-5</v>
      </c>
      <c r="P78" s="24">
        <v>1.7761170999999999E-5</v>
      </c>
      <c r="Q78" s="24">
        <v>1.8421499E-5</v>
      </c>
      <c r="R78" s="24">
        <v>1.8993427000000001E-5</v>
      </c>
      <c r="S78" s="24">
        <v>1.9780333000000001E-5</v>
      </c>
      <c r="T78" s="24">
        <v>2.0436769999999998E-5</v>
      </c>
      <c r="U78" s="24">
        <v>2.1804616999999899E-5</v>
      </c>
      <c r="V78" s="24">
        <v>2.2073458E-5</v>
      </c>
      <c r="W78" s="24">
        <v>2.3202305E-5</v>
      </c>
      <c r="X78" s="24">
        <v>2.3889027999999899E-5</v>
      </c>
      <c r="Y78" s="24">
        <v>2.5057936000000001E-5</v>
      </c>
      <c r="Z78" s="24">
        <v>2.5882067E-5</v>
      </c>
      <c r="AA78" s="24">
        <v>2.6739345999999999E-5</v>
      </c>
      <c r="AB78" s="24">
        <v>2.7785440999999999E-5</v>
      </c>
      <c r="AC78" s="24">
        <v>2.8902065999999999E-5</v>
      </c>
      <c r="AD78" s="24">
        <v>3.0199802000000001E-5</v>
      </c>
      <c r="AE78" s="24">
        <v>3.0988909999999998E-5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1.2830113499999991E-5</v>
      </c>
      <c r="D80" s="24">
        <v>1.2100394499999998E-5</v>
      </c>
      <c r="E80" s="24">
        <v>1.3089778600000001E-5</v>
      </c>
      <c r="F80" s="24">
        <v>1.332663179999999E-5</v>
      </c>
      <c r="G80" s="24">
        <v>1.2309188000000001E-5</v>
      </c>
      <c r="H80" s="24">
        <v>1.2944517500000001E-5</v>
      </c>
      <c r="I80" s="24">
        <v>1.2820254499999999E-5</v>
      </c>
      <c r="J80" s="24">
        <v>1.2174002299999999E-5</v>
      </c>
      <c r="K80" s="24">
        <v>1.2620772999999989E-5</v>
      </c>
      <c r="L80" s="24">
        <v>1.3041117700000001E-5</v>
      </c>
      <c r="M80" s="24">
        <v>1.3448771299999991E-5</v>
      </c>
      <c r="N80" s="24">
        <v>0.1576093004573999</v>
      </c>
      <c r="O80" s="24">
        <v>1.4392329E-5</v>
      </c>
      <c r="P80" s="24">
        <v>1.47774119E-5</v>
      </c>
      <c r="Q80" s="24">
        <v>1.5275533100000002E-5</v>
      </c>
      <c r="R80" s="24">
        <v>1.5691725200000003E-5</v>
      </c>
      <c r="S80" s="24">
        <v>1.63966777E-5</v>
      </c>
      <c r="T80" s="24">
        <v>1.670450129999999E-5</v>
      </c>
      <c r="U80" s="24">
        <v>1.7487687499999991E-5</v>
      </c>
      <c r="V80" s="24">
        <v>0.23039058753959901</v>
      </c>
      <c r="W80" s="24">
        <v>0.1772770142392</v>
      </c>
      <c r="X80" s="24">
        <v>1.5704152399999989E-5</v>
      </c>
      <c r="Y80" s="24">
        <v>1.6699803699999988E-5</v>
      </c>
      <c r="Z80" s="24">
        <v>0.22915566477750002</v>
      </c>
      <c r="AA80" s="24">
        <v>1.7434289499999998E-5</v>
      </c>
      <c r="AB80" s="24">
        <v>1.8195393299999991E-5</v>
      </c>
      <c r="AC80" s="24">
        <v>1.8835328199999999E-5</v>
      </c>
      <c r="AD80" s="24">
        <v>0.78219633175400005</v>
      </c>
      <c r="AE80" s="24">
        <v>2.0022629999999999E-5</v>
      </c>
    </row>
    <row r="81" spans="1:35" s="27" customFormat="1" x14ac:dyDescent="0.35">
      <c r="A81" s="28" t="s">
        <v>134</v>
      </c>
      <c r="B81" s="28" t="s">
        <v>65</v>
      </c>
      <c r="C81" s="24">
        <v>7841.4396199999974</v>
      </c>
      <c r="D81" s="24">
        <v>8171.6776399999972</v>
      </c>
      <c r="E81" s="24">
        <v>8036.1427899999981</v>
      </c>
      <c r="F81" s="24">
        <v>9093.874039999997</v>
      </c>
      <c r="G81" s="24">
        <v>10026.532639999999</v>
      </c>
      <c r="H81" s="24">
        <v>9567.1572500000002</v>
      </c>
      <c r="I81" s="24">
        <v>9175.12644</v>
      </c>
      <c r="J81" s="24">
        <v>9123.9373100000012</v>
      </c>
      <c r="K81" s="24">
        <v>8580.00245</v>
      </c>
      <c r="L81" s="24">
        <v>8275.1887100000004</v>
      </c>
      <c r="M81" s="24">
        <v>7114.2597939999978</v>
      </c>
      <c r="N81" s="24">
        <v>7240.5063699999992</v>
      </c>
      <c r="O81" s="24">
        <v>6765.7274599999992</v>
      </c>
      <c r="P81" s="24">
        <v>6168.3231986299998</v>
      </c>
      <c r="Q81" s="24">
        <v>5603.4802878999981</v>
      </c>
      <c r="R81" s="24">
        <v>5162.2874406000001</v>
      </c>
      <c r="S81" s="24">
        <v>5349.6663909999988</v>
      </c>
      <c r="T81" s="24">
        <v>5016.4268338000002</v>
      </c>
      <c r="U81" s="24">
        <v>5056.0237371999992</v>
      </c>
      <c r="V81" s="24">
        <v>4385.4230135999996</v>
      </c>
      <c r="W81" s="24">
        <v>4914.9724019999985</v>
      </c>
      <c r="X81" s="24">
        <v>4933.4771570999992</v>
      </c>
      <c r="Y81" s="24">
        <v>4670.7132519999986</v>
      </c>
      <c r="Z81" s="24">
        <v>4293.9790047999968</v>
      </c>
      <c r="AA81" s="24">
        <v>4288.6156135999991</v>
      </c>
      <c r="AB81" s="24">
        <v>5319.4765469999993</v>
      </c>
      <c r="AC81" s="24">
        <v>4979.6369703</v>
      </c>
      <c r="AD81" s="24">
        <v>5144.315662</v>
      </c>
      <c r="AE81" s="24">
        <v>4951.4040149999973</v>
      </c>
    </row>
    <row r="82" spans="1:35" s="27" customFormat="1" x14ac:dyDescent="0.35">
      <c r="A82" s="28" t="s">
        <v>134</v>
      </c>
      <c r="B82" s="28" t="s">
        <v>69</v>
      </c>
      <c r="C82" s="24">
        <v>3038.2835584721342</v>
      </c>
      <c r="D82" s="24">
        <v>3439.6283204580263</v>
      </c>
      <c r="E82" s="24">
        <v>3679.0164132562099</v>
      </c>
      <c r="F82" s="24">
        <v>3660.8950293884886</v>
      </c>
      <c r="G82" s="24">
        <v>3841.8656374952498</v>
      </c>
      <c r="H82" s="24">
        <v>3888.2275554702796</v>
      </c>
      <c r="I82" s="24">
        <v>4509.2020071926681</v>
      </c>
      <c r="J82" s="24">
        <v>4760.3934282841492</v>
      </c>
      <c r="K82" s="24">
        <v>5229.5814256968506</v>
      </c>
      <c r="L82" s="24">
        <v>5512.6511980406895</v>
      </c>
      <c r="M82" s="24">
        <v>6577.0524850860102</v>
      </c>
      <c r="N82" s="24">
        <v>6544.0404237330577</v>
      </c>
      <c r="O82" s="24">
        <v>6909.6303601155296</v>
      </c>
      <c r="P82" s="24">
        <v>7623.9665528789592</v>
      </c>
      <c r="Q82" s="24">
        <v>8042.4605441734793</v>
      </c>
      <c r="R82" s="24">
        <v>8689.919402463951</v>
      </c>
      <c r="S82" s="24">
        <v>8367.4990542693013</v>
      </c>
      <c r="T82" s="24">
        <v>8670.3930560458793</v>
      </c>
      <c r="U82" s="24">
        <v>8475.0048137861795</v>
      </c>
      <c r="V82" s="24">
        <v>9214.7318515727402</v>
      </c>
      <c r="W82" s="24">
        <v>8753.4972340283384</v>
      </c>
      <c r="X82" s="24">
        <v>8926.2995378913693</v>
      </c>
      <c r="Y82" s="24">
        <v>9067.3108445539892</v>
      </c>
      <c r="Z82" s="24">
        <v>8989.2566954449194</v>
      </c>
      <c r="AA82" s="24">
        <v>9383.4960996953705</v>
      </c>
      <c r="AB82" s="24">
        <v>8897.5747555409998</v>
      </c>
      <c r="AC82" s="24">
        <v>8943.9668076307698</v>
      </c>
      <c r="AD82" s="24">
        <v>8434.8272402486909</v>
      </c>
      <c r="AE82" s="24">
        <v>9026.2448237560693</v>
      </c>
    </row>
    <row r="83" spans="1:35" s="27" customFormat="1" x14ac:dyDescent="0.35">
      <c r="A83" s="28" t="s">
        <v>134</v>
      </c>
      <c r="B83" s="28" t="s">
        <v>68</v>
      </c>
      <c r="C83" s="24">
        <v>3.2090859999999999E-6</v>
      </c>
      <c r="D83" s="24">
        <v>5.8632076999999996E-6</v>
      </c>
      <c r="E83" s="24">
        <v>7.5749275999999901E-6</v>
      </c>
      <c r="F83" s="24">
        <v>1.1750367999999999E-5</v>
      </c>
      <c r="G83" s="24">
        <v>9.5421869999999993E-6</v>
      </c>
      <c r="H83" s="24">
        <v>1.5600915999999999E-5</v>
      </c>
      <c r="I83" s="24">
        <v>2.6736384999999999E-5</v>
      </c>
      <c r="J83" s="24">
        <v>2.2428083E-5</v>
      </c>
      <c r="K83" s="24">
        <v>3.1416154999999901E-5</v>
      </c>
      <c r="L83" s="24">
        <v>3.4018869999999998E-5</v>
      </c>
      <c r="M83" s="24">
        <v>3.2734046000000001E-5</v>
      </c>
      <c r="N83" s="24">
        <v>3.2168212999999997E-5</v>
      </c>
      <c r="O83" s="24">
        <v>3.2433520000000002E-5</v>
      </c>
      <c r="P83" s="24">
        <v>2.8566652000000001E-5</v>
      </c>
      <c r="Q83" s="24">
        <v>3.0638188000000001E-5</v>
      </c>
      <c r="R83" s="24">
        <v>2.9303840000000002E-5</v>
      </c>
      <c r="S83" s="24">
        <v>3.053212E-5</v>
      </c>
      <c r="T83" s="24">
        <v>3.9131719999999998E-5</v>
      </c>
      <c r="U83" s="24">
        <v>6.8449389999999995E-5</v>
      </c>
      <c r="V83" s="24">
        <v>1.5234413E-4</v>
      </c>
      <c r="W83" s="24">
        <v>1.5440952999999999E-4</v>
      </c>
      <c r="X83" s="24">
        <v>1.5730371999999999E-4</v>
      </c>
      <c r="Y83" s="24">
        <v>1.3899290000000001E-4</v>
      </c>
      <c r="Z83" s="24">
        <v>1.4796341999999901E-4</v>
      </c>
      <c r="AA83" s="24">
        <v>1.4108386E-4</v>
      </c>
      <c r="AB83" s="24">
        <v>1.4445768000000001E-4</v>
      </c>
      <c r="AC83" s="24">
        <v>1.5179506000000001E-4</v>
      </c>
      <c r="AD83" s="24">
        <v>1.4912844999999999E-4</v>
      </c>
      <c r="AE83" s="24">
        <v>1.4475504999999901E-4</v>
      </c>
    </row>
    <row r="84" spans="1:35" s="27" customFormat="1" x14ac:dyDescent="0.35">
      <c r="A84" s="28" t="s">
        <v>134</v>
      </c>
      <c r="B84" s="28" t="s">
        <v>36</v>
      </c>
      <c r="C84" s="24">
        <v>2.6155210000000001E-5</v>
      </c>
      <c r="D84" s="24">
        <v>3.7760291999999901E-5</v>
      </c>
      <c r="E84" s="24">
        <v>3.6988844000000001E-5</v>
      </c>
      <c r="F84" s="24">
        <v>4.4266166E-5</v>
      </c>
      <c r="G84" s="24">
        <v>6.5188135000000003E-5</v>
      </c>
      <c r="H84" s="24">
        <v>6.5430903999999995E-5</v>
      </c>
      <c r="I84" s="24">
        <v>8.1445200000000004E-5</v>
      </c>
      <c r="J84" s="24">
        <v>1.09746994E-4</v>
      </c>
      <c r="K84" s="24">
        <v>1.2478819999999901E-4</v>
      </c>
      <c r="L84" s="24">
        <v>1.31386539999999E-4</v>
      </c>
      <c r="M84" s="24">
        <v>1.47368069999999E-4</v>
      </c>
      <c r="N84" s="24">
        <v>1.730716E-4</v>
      </c>
      <c r="O84" s="24">
        <v>1.7389438000000001E-4</v>
      </c>
      <c r="P84" s="24">
        <v>1.75470589999999E-4</v>
      </c>
      <c r="Q84" s="24">
        <v>1.91698669999999E-4</v>
      </c>
      <c r="R84" s="24">
        <v>1.9438392E-4</v>
      </c>
      <c r="S84" s="24">
        <v>2.2288642999999901E-4</v>
      </c>
      <c r="T84" s="24">
        <v>2.29538329999999E-4</v>
      </c>
      <c r="U84" s="24">
        <v>2.8049302999999997E-4</v>
      </c>
      <c r="V84" s="24">
        <v>2.8223767999999898E-4</v>
      </c>
      <c r="W84" s="24">
        <v>2.9363585000000001E-4</v>
      </c>
      <c r="X84" s="24">
        <v>2.9719547999999899E-4</v>
      </c>
      <c r="Y84" s="24">
        <v>3.1947373999999999E-4</v>
      </c>
      <c r="Z84" s="24">
        <v>3.4387764999999998E-4</v>
      </c>
      <c r="AA84" s="24">
        <v>3.5875092999999999E-4</v>
      </c>
      <c r="AB84" s="24">
        <v>3.7922699999999999E-4</v>
      </c>
      <c r="AC84" s="24">
        <v>3.998691E-4</v>
      </c>
      <c r="AD84" s="24">
        <v>4.3303792999999899E-4</v>
      </c>
      <c r="AE84" s="24">
        <v>4.5270652999999998E-4</v>
      </c>
    </row>
    <row r="85" spans="1:35" s="27" customFormat="1" x14ac:dyDescent="0.35">
      <c r="A85" s="28" t="s">
        <v>134</v>
      </c>
      <c r="B85" s="28" t="s">
        <v>73</v>
      </c>
      <c r="C85" s="24">
        <v>0</v>
      </c>
      <c r="D85" s="24">
        <v>0</v>
      </c>
      <c r="E85" s="24">
        <v>1.0298978299999999E-4</v>
      </c>
      <c r="F85" s="24">
        <v>1.0588647699999991E-4</v>
      </c>
      <c r="G85" s="24">
        <v>1.262914399999999E-4</v>
      </c>
      <c r="H85" s="24">
        <v>1.3173391500000001E-4</v>
      </c>
      <c r="I85" s="24">
        <v>1.4739773E-4</v>
      </c>
      <c r="J85" s="24">
        <v>1.7679042999999998E-4</v>
      </c>
      <c r="K85" s="24">
        <v>1.8518196100000001E-4</v>
      </c>
      <c r="L85" s="24">
        <v>1.9467947500000001E-4</v>
      </c>
      <c r="M85" s="24">
        <v>2.0797401999999898E-4</v>
      </c>
      <c r="N85" s="24">
        <v>2.4446734999999898E-4</v>
      </c>
      <c r="O85" s="24">
        <v>2.4567150499999997E-4</v>
      </c>
      <c r="P85" s="24">
        <v>2.4840280999999898E-4</v>
      </c>
      <c r="Q85" s="24">
        <v>2.6185037999999902E-4</v>
      </c>
      <c r="R85" s="24">
        <v>2.7521748E-4</v>
      </c>
      <c r="S85" s="24">
        <v>2.9804381000000002E-4</v>
      </c>
      <c r="T85" s="24">
        <v>3.0522427999999996E-4</v>
      </c>
      <c r="U85" s="24">
        <v>3.5956738999999999E-4</v>
      </c>
      <c r="V85" s="24">
        <v>3.6162141999999996E-4</v>
      </c>
      <c r="W85" s="24">
        <v>3.7729361000000001E-4</v>
      </c>
      <c r="X85" s="24">
        <v>3.7873003000000002E-4</v>
      </c>
      <c r="Y85" s="24">
        <v>4.0819188999999999E-4</v>
      </c>
      <c r="Z85" s="24">
        <v>4.3694668999999997E-4</v>
      </c>
      <c r="AA85" s="24">
        <v>4.4592915000000002E-4</v>
      </c>
      <c r="AB85" s="24">
        <v>4.6042858999999995E-4</v>
      </c>
      <c r="AC85" s="24">
        <v>4.8157302999999999E-4</v>
      </c>
      <c r="AD85" s="24">
        <v>5.334489400000001E-4</v>
      </c>
      <c r="AE85" s="24">
        <v>5.3875667999999906E-4</v>
      </c>
    </row>
    <row r="86" spans="1:35" s="27" customFormat="1" x14ac:dyDescent="0.35">
      <c r="A86" s="28" t="s">
        <v>134</v>
      </c>
      <c r="B86" s="28" t="s">
        <v>56</v>
      </c>
      <c r="C86" s="24">
        <v>0.38119536599999987</v>
      </c>
      <c r="D86" s="24">
        <v>1.9295959299999901</v>
      </c>
      <c r="E86" s="24">
        <v>3.2642879300000001</v>
      </c>
      <c r="F86" s="24">
        <v>4.4613741000000005</v>
      </c>
      <c r="G86" s="24">
        <v>7.2200698299999999</v>
      </c>
      <c r="H86" s="24">
        <v>9.9911557000000002</v>
      </c>
      <c r="I86" s="24">
        <v>14.725089499999999</v>
      </c>
      <c r="J86" s="24">
        <v>20.851133700000002</v>
      </c>
      <c r="K86" s="24">
        <v>26.959885499999992</v>
      </c>
      <c r="L86" s="24">
        <v>34.104874000000002</v>
      </c>
      <c r="M86" s="24">
        <v>43.066799999999986</v>
      </c>
      <c r="N86" s="24">
        <v>52.211443000000003</v>
      </c>
      <c r="O86" s="24">
        <v>61.767680300000002</v>
      </c>
      <c r="P86" s="24">
        <v>72.972747999999996</v>
      </c>
      <c r="Q86" s="24">
        <v>82.276494</v>
      </c>
      <c r="R86" s="24">
        <v>91.596353000000008</v>
      </c>
      <c r="S86" s="24">
        <v>98.116532000000007</v>
      </c>
      <c r="T86" s="24">
        <v>97.303845999999993</v>
      </c>
      <c r="U86" s="24">
        <v>102.8714149999999</v>
      </c>
      <c r="V86" s="24">
        <v>114.062341</v>
      </c>
      <c r="W86" s="24">
        <v>116.2382649999999</v>
      </c>
      <c r="X86" s="24">
        <v>115.893151</v>
      </c>
      <c r="Y86" s="24">
        <v>106.62056199999999</v>
      </c>
      <c r="Z86" s="24">
        <v>117.93791300000001</v>
      </c>
      <c r="AA86" s="24">
        <v>127.185716</v>
      </c>
      <c r="AB86" s="24">
        <v>118.676806</v>
      </c>
      <c r="AC86" s="24">
        <v>117.00031399999999</v>
      </c>
      <c r="AD86" s="24">
        <v>114.85640099999999</v>
      </c>
      <c r="AE86" s="24">
        <v>112.75081399999999</v>
      </c>
      <c r="AH86" s="12"/>
      <c r="AI86" s="12"/>
    </row>
    <row r="87" spans="1:35" s="27" customFormat="1" x14ac:dyDescent="0.35">
      <c r="A87" s="31" t="s">
        <v>138</v>
      </c>
      <c r="B87" s="31"/>
      <c r="C87" s="32">
        <v>10879.723210988892</v>
      </c>
      <c r="D87" s="32">
        <v>11611.3059945613</v>
      </c>
      <c r="E87" s="32">
        <v>11715.159240402721</v>
      </c>
      <c r="F87" s="32">
        <v>12754.76911093508</v>
      </c>
      <c r="G87" s="32">
        <v>13868.398315435241</v>
      </c>
      <c r="H87" s="32">
        <v>13455.384850238586</v>
      </c>
      <c r="I87" s="32">
        <v>13684.328502949475</v>
      </c>
      <c r="J87" s="32">
        <v>13884.330788751835</v>
      </c>
      <c r="K87" s="32">
        <v>13809.583935677754</v>
      </c>
      <c r="L87" s="32">
        <v>13787.839971141017</v>
      </c>
      <c r="M87" s="32">
        <v>13691.312341499604</v>
      </c>
      <c r="N87" s="32">
        <v>13784.70445239676</v>
      </c>
      <c r="O87" s="32">
        <v>13675.357884293267</v>
      </c>
      <c r="P87" s="32">
        <v>13792.289812614194</v>
      </c>
      <c r="Q87" s="32">
        <v>13645.940896408698</v>
      </c>
      <c r="R87" s="32">
        <v>13852.206907052943</v>
      </c>
      <c r="S87" s="32">
        <v>13717.16551197843</v>
      </c>
      <c r="T87" s="32">
        <v>13686.819966118872</v>
      </c>
      <c r="U87" s="32">
        <v>13531.028658727873</v>
      </c>
      <c r="V87" s="32">
        <v>13600.385430177868</v>
      </c>
      <c r="W87" s="32">
        <v>13668.647090654411</v>
      </c>
      <c r="X87" s="32">
        <v>13859.77689188827</v>
      </c>
      <c r="Y87" s="32">
        <v>13738.024277304628</v>
      </c>
      <c r="Z87" s="32">
        <v>13283.46502975518</v>
      </c>
      <c r="AA87" s="32">
        <v>13672.111898552865</v>
      </c>
      <c r="AB87" s="32">
        <v>14217.051492979512</v>
      </c>
      <c r="AC87" s="32">
        <v>13923.603977463225</v>
      </c>
      <c r="AD87" s="32">
        <v>13579.925277908696</v>
      </c>
      <c r="AE87" s="32">
        <v>13977.649034522656</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169.85344999925292</v>
      </c>
      <c r="D92" s="24">
        <v>269.90012116183607</v>
      </c>
      <c r="E92" s="24">
        <v>306.914564358267</v>
      </c>
      <c r="F92" s="24">
        <v>354.61288099244905</v>
      </c>
      <c r="G92" s="24">
        <v>342.74557402034503</v>
      </c>
      <c r="H92" s="24">
        <v>353.05211060155</v>
      </c>
      <c r="I92" s="24">
        <v>345.81701713635096</v>
      </c>
      <c r="J92" s="24">
        <v>329.56129277788989</v>
      </c>
      <c r="K92" s="24">
        <v>315.9394925236798</v>
      </c>
      <c r="L92" s="24">
        <v>318.17994886533</v>
      </c>
      <c r="M92" s="24">
        <v>299.09356809367006</v>
      </c>
      <c r="N92" s="24">
        <v>668.05729665738909</v>
      </c>
      <c r="O92" s="24">
        <v>1099.6401547675589</v>
      </c>
      <c r="P92" s="24">
        <v>1087.7306706852098</v>
      </c>
      <c r="Q92" s="24">
        <v>1584.6828292708899</v>
      </c>
      <c r="R92" s="24">
        <v>1595.0021126186789</v>
      </c>
      <c r="S92" s="24">
        <v>2334.58677236021</v>
      </c>
      <c r="T92" s="24">
        <v>2328.24684836608</v>
      </c>
      <c r="U92" s="24">
        <v>3092.6362033657992</v>
      </c>
      <c r="V92" s="24">
        <v>3060.0666412049704</v>
      </c>
      <c r="W92" s="24">
        <v>4904.036695577799</v>
      </c>
      <c r="X92" s="24">
        <v>5417.8377924432698</v>
      </c>
      <c r="Y92" s="24">
        <v>5262.4319661508698</v>
      </c>
      <c r="Z92" s="24">
        <v>7771.5711844966991</v>
      </c>
      <c r="AA92" s="24">
        <v>7642.3044022663398</v>
      </c>
      <c r="AB92" s="24">
        <v>9023.1088290042408</v>
      </c>
      <c r="AC92" s="24">
        <v>9058.8171105134516</v>
      </c>
      <c r="AD92" s="24">
        <v>10077.249889404167</v>
      </c>
      <c r="AE92" s="24">
        <v>10020.063259523102</v>
      </c>
      <c r="AF92" s="12"/>
      <c r="AG92" s="12"/>
      <c r="AH92" s="12"/>
      <c r="AI92" s="12"/>
    </row>
    <row r="93" spans="1:35" collapsed="1" x14ac:dyDescent="0.35">
      <c r="A93" s="28" t="s">
        <v>40</v>
      </c>
      <c r="B93" s="28" t="s">
        <v>72</v>
      </c>
      <c r="C93" s="24">
        <v>687.73636599999998</v>
      </c>
      <c r="D93" s="24">
        <v>1166.6523079999999</v>
      </c>
      <c r="E93" s="24">
        <v>1459.8264722909116</v>
      </c>
      <c r="F93" s="24">
        <v>3067.8819344494536</v>
      </c>
      <c r="G93" s="24">
        <v>6580.5455380164058</v>
      </c>
      <c r="H93" s="24">
        <v>7005.4712415749409</v>
      </c>
      <c r="I93" s="24">
        <v>8978.9710726085505</v>
      </c>
      <c r="J93" s="24">
        <v>9142.6372996652317</v>
      </c>
      <c r="K93" s="24">
        <v>14115.054553376245</v>
      </c>
      <c r="L93" s="24">
        <v>14650.629354856501</v>
      </c>
      <c r="M93" s="24">
        <v>15515.610695816462</v>
      </c>
      <c r="N93" s="24">
        <v>20533.705929879303</v>
      </c>
      <c r="O93" s="24">
        <v>20885.929909459152</v>
      </c>
      <c r="P93" s="24">
        <v>20385.007287344863</v>
      </c>
      <c r="Q93" s="24">
        <v>22715.164971451541</v>
      </c>
      <c r="R93" s="24">
        <v>22270.510520588126</v>
      </c>
      <c r="S93" s="24">
        <v>24361.410636798981</v>
      </c>
      <c r="T93" s="24">
        <v>23764.232370177029</v>
      </c>
      <c r="U93" s="24">
        <v>25819.358226683198</v>
      </c>
      <c r="V93" s="24">
        <v>26155.59555289998</v>
      </c>
      <c r="W93" s="24">
        <v>29943.898685180338</v>
      </c>
      <c r="X93" s="24">
        <v>33198.269603739369</v>
      </c>
      <c r="Y93" s="24">
        <v>31133.40005956584</v>
      </c>
      <c r="Z93" s="24">
        <v>33716.218600494823</v>
      </c>
      <c r="AA93" s="24">
        <v>32555.939831057549</v>
      </c>
      <c r="AB93" s="24">
        <v>30439.436354914469</v>
      </c>
      <c r="AC93" s="24">
        <v>29358.756736744901</v>
      </c>
      <c r="AD93" s="24">
        <v>29779.066012105475</v>
      </c>
      <c r="AE93" s="24">
        <v>28212.259836961221</v>
      </c>
    </row>
    <row r="94" spans="1:35" x14ac:dyDescent="0.35">
      <c r="A94" s="28" t="s">
        <v>40</v>
      </c>
      <c r="B94" s="28" t="s">
        <v>76</v>
      </c>
      <c r="C94" s="24">
        <v>48.005273019999983</v>
      </c>
      <c r="D94" s="24">
        <v>159.91016160000001</v>
      </c>
      <c r="E94" s="24">
        <v>365.56815173000001</v>
      </c>
      <c r="F94" s="24">
        <v>731.00297134999983</v>
      </c>
      <c r="G94" s="24">
        <v>1126.0174566999999</v>
      </c>
      <c r="H94" s="24">
        <v>1577.1794592999997</v>
      </c>
      <c r="I94" s="24">
        <v>2045.4260730999988</v>
      </c>
      <c r="J94" s="24">
        <v>2463.4817630000002</v>
      </c>
      <c r="K94" s="24">
        <v>2957.4386536999968</v>
      </c>
      <c r="L94" s="24">
        <v>3395.9741210000002</v>
      </c>
      <c r="M94" s="24">
        <v>3832.1417659999993</v>
      </c>
      <c r="N94" s="24">
        <v>4336.7221779999973</v>
      </c>
      <c r="O94" s="24">
        <v>4806.8587739999994</v>
      </c>
      <c r="P94" s="24">
        <v>5242.1243160000004</v>
      </c>
      <c r="Q94" s="24">
        <v>5993.5033370000001</v>
      </c>
      <c r="R94" s="24">
        <v>6201.0039370000004</v>
      </c>
      <c r="S94" s="24">
        <v>6003.9853169999997</v>
      </c>
      <c r="T94" s="24">
        <v>6231.0375469999999</v>
      </c>
      <c r="U94" s="24">
        <v>6596.6482120000001</v>
      </c>
      <c r="V94" s="24">
        <v>6821.4854329999989</v>
      </c>
      <c r="W94" s="24">
        <v>7182.5762109999978</v>
      </c>
      <c r="X94" s="24">
        <v>7159.8019339999992</v>
      </c>
      <c r="Y94" s="24">
        <v>6458.0148649999992</v>
      </c>
      <c r="Z94" s="24">
        <v>7051.4531160000006</v>
      </c>
      <c r="AA94" s="24">
        <v>6933.6042229999975</v>
      </c>
      <c r="AB94" s="24">
        <v>6435.9779549999994</v>
      </c>
      <c r="AC94" s="24">
        <v>6278.6914859999888</v>
      </c>
      <c r="AD94" s="24">
        <v>6001.4585879999977</v>
      </c>
      <c r="AE94" s="24">
        <v>5782.621498999998</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4.5953467999999999E-5</v>
      </c>
      <c r="D97" s="24">
        <v>6.6600761999999794E-5</v>
      </c>
      <c r="E97" s="24">
        <v>6.717242099999989E-5</v>
      </c>
      <c r="F97" s="24">
        <v>9.8137332000000001E-5</v>
      </c>
      <c r="G97" s="24">
        <v>1.0528596999999999E-4</v>
      </c>
      <c r="H97" s="24">
        <v>1.1401309599999999E-4</v>
      </c>
      <c r="I97" s="24">
        <v>1.6245803599999989E-4</v>
      </c>
      <c r="J97" s="24">
        <v>1.86189239999999E-4</v>
      </c>
      <c r="K97" s="24">
        <v>7.0866055999999999E-4</v>
      </c>
      <c r="L97" s="24">
        <v>7.5705196999999896E-4</v>
      </c>
      <c r="M97" s="24">
        <v>7.6536098999999895E-4</v>
      </c>
      <c r="N97" s="24">
        <v>1.3483179E-3</v>
      </c>
      <c r="O97" s="24">
        <v>1.3370300600000001E-3</v>
      </c>
      <c r="P97" s="24">
        <v>1.4112612000000001E-3</v>
      </c>
      <c r="Q97" s="24">
        <v>2.1920526000000001E-3</v>
      </c>
      <c r="R97" s="24">
        <v>2.1297142000000001E-3</v>
      </c>
      <c r="S97" s="24">
        <v>2.23392444E-3</v>
      </c>
      <c r="T97" s="24">
        <v>2.2441627400000001E-3</v>
      </c>
      <c r="U97" s="24">
        <v>737.32708181629994</v>
      </c>
      <c r="V97" s="24">
        <v>733.18483782769999</v>
      </c>
      <c r="W97" s="24">
        <v>2299.3018000000002</v>
      </c>
      <c r="X97" s="24">
        <v>2278.8007000000002</v>
      </c>
      <c r="Y97" s="24">
        <v>2204.14914</v>
      </c>
      <c r="Z97" s="24">
        <v>4419.6437999999998</v>
      </c>
      <c r="AA97" s="24">
        <v>4352.9011599999994</v>
      </c>
      <c r="AB97" s="24">
        <v>4243.9546399999999</v>
      </c>
      <c r="AC97" s="24">
        <v>4170.4493999999995</v>
      </c>
      <c r="AD97" s="24">
        <v>4266.5730999999996</v>
      </c>
      <c r="AE97" s="24">
        <v>4173.4102300000004</v>
      </c>
    </row>
    <row r="98" spans="1:31" x14ac:dyDescent="0.35">
      <c r="A98" s="28" t="s">
        <v>130</v>
      </c>
      <c r="B98" s="28" t="s">
        <v>72</v>
      </c>
      <c r="C98" s="24">
        <v>367.02596599999998</v>
      </c>
      <c r="D98" s="24">
        <v>719.59123799999998</v>
      </c>
      <c r="E98" s="24">
        <v>900.25275152990798</v>
      </c>
      <c r="F98" s="24">
        <v>2522.5745069145551</v>
      </c>
      <c r="G98" s="24">
        <v>6007.7663363842084</v>
      </c>
      <c r="H98" s="24">
        <v>6303.9531097924755</v>
      </c>
      <c r="I98" s="24">
        <v>8152.5251596988837</v>
      </c>
      <c r="J98" s="24">
        <v>8378.5555602813147</v>
      </c>
      <c r="K98" s="24">
        <v>13374.427115529925</v>
      </c>
      <c r="L98" s="24">
        <v>13855.19953512712</v>
      </c>
      <c r="M98" s="24">
        <v>14775.4340011779</v>
      </c>
      <c r="N98" s="24">
        <v>14637.73555830702</v>
      </c>
      <c r="O98" s="24">
        <v>14669.148540075719</v>
      </c>
      <c r="P98" s="24">
        <v>14452.000915692401</v>
      </c>
      <c r="Q98" s="24">
        <v>15706.491081174061</v>
      </c>
      <c r="R98" s="24">
        <v>15187.181673288778</v>
      </c>
      <c r="S98" s="24">
        <v>15500.123821910331</v>
      </c>
      <c r="T98" s="24">
        <v>14741.539625147729</v>
      </c>
      <c r="U98" s="24">
        <v>16109.058327606601</v>
      </c>
      <c r="V98" s="24">
        <v>16268.856828441851</v>
      </c>
      <c r="W98" s="24">
        <v>17432.12935298813</v>
      </c>
      <c r="X98" s="24">
        <v>17652.806760965799</v>
      </c>
      <c r="Y98" s="24">
        <v>16659.591628811901</v>
      </c>
      <c r="Z98" s="24">
        <v>18357.1283661909</v>
      </c>
      <c r="AA98" s="24">
        <v>17973.902766131097</v>
      </c>
      <c r="AB98" s="24">
        <v>17370.67659239774</v>
      </c>
      <c r="AC98" s="24">
        <v>16133.465913602638</v>
      </c>
      <c r="AD98" s="24">
        <v>16837.112439458499</v>
      </c>
      <c r="AE98" s="24">
        <v>15955.5013281961</v>
      </c>
    </row>
    <row r="99" spans="1:31" x14ac:dyDescent="0.35">
      <c r="A99" s="28" t="s">
        <v>130</v>
      </c>
      <c r="B99" s="28" t="s">
        <v>76</v>
      </c>
      <c r="C99" s="24">
        <v>9.0978941999999812</v>
      </c>
      <c r="D99" s="24">
        <v>54.553820999999999</v>
      </c>
      <c r="E99" s="24">
        <v>113.332249</v>
      </c>
      <c r="F99" s="24">
        <v>213.237032</v>
      </c>
      <c r="G99" s="24">
        <v>342.05924000000005</v>
      </c>
      <c r="H99" s="24">
        <v>484.18219499999998</v>
      </c>
      <c r="I99" s="24">
        <v>616.36074000000008</v>
      </c>
      <c r="J99" s="24">
        <v>768.78790000000004</v>
      </c>
      <c r="K99" s="24">
        <v>930.25263999999902</v>
      </c>
      <c r="L99" s="24">
        <v>1090.1124199999999</v>
      </c>
      <c r="M99" s="24">
        <v>1216.2194300000001</v>
      </c>
      <c r="N99" s="24">
        <v>1434.5812299999989</v>
      </c>
      <c r="O99" s="24">
        <v>1629.3368</v>
      </c>
      <c r="P99" s="24">
        <v>1774.1347000000001</v>
      </c>
      <c r="Q99" s="24">
        <v>2027.96522</v>
      </c>
      <c r="R99" s="24">
        <v>2099.6758300000001</v>
      </c>
      <c r="S99" s="24">
        <v>2098.7354</v>
      </c>
      <c r="T99" s="24">
        <v>2137.6143000000002</v>
      </c>
      <c r="U99" s="24">
        <v>2257.1929799999998</v>
      </c>
      <c r="V99" s="24">
        <v>2317.4629</v>
      </c>
      <c r="W99" s="24">
        <v>2448.9254999999998</v>
      </c>
      <c r="X99" s="24">
        <v>2560.4745799999992</v>
      </c>
      <c r="Y99" s="24">
        <v>2334.2371600000001</v>
      </c>
      <c r="Z99" s="24">
        <v>2577.6456400000002</v>
      </c>
      <c r="AA99" s="24">
        <v>2521.3411299999989</v>
      </c>
      <c r="AB99" s="24">
        <v>2494.7159200000001</v>
      </c>
      <c r="AC99" s="24">
        <v>2374.2769600000001</v>
      </c>
      <c r="AD99" s="24">
        <v>2349.6854699999999</v>
      </c>
      <c r="AE99" s="24">
        <v>2264.5719299999992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3.2148789999999999E-5</v>
      </c>
      <c r="D102" s="24">
        <v>28.107221257715</v>
      </c>
      <c r="E102" s="24">
        <v>31.934510740737</v>
      </c>
      <c r="F102" s="24">
        <v>36.299103129359999</v>
      </c>
      <c r="G102" s="24">
        <v>35.791324798524997</v>
      </c>
      <c r="H102" s="24">
        <v>36.837507045034997</v>
      </c>
      <c r="I102" s="24">
        <v>36.598611343580004</v>
      </c>
      <c r="J102" s="24">
        <v>34.6066130735</v>
      </c>
      <c r="K102" s="24">
        <v>34.000921362699998</v>
      </c>
      <c r="L102" s="24">
        <v>34.823929716039999</v>
      </c>
      <c r="M102" s="24">
        <v>34.062195207560002</v>
      </c>
      <c r="N102" s="24">
        <v>389.182163</v>
      </c>
      <c r="O102" s="24">
        <v>866.42437799999993</v>
      </c>
      <c r="P102" s="24">
        <v>887.34801999999991</v>
      </c>
      <c r="Q102" s="24">
        <v>885.16387700000007</v>
      </c>
      <c r="R102" s="24">
        <v>900.29832299999998</v>
      </c>
      <c r="S102" s="24">
        <v>1422.872883</v>
      </c>
      <c r="T102" s="24">
        <v>1433.497764</v>
      </c>
      <c r="U102" s="24">
        <v>1427.2462930000002</v>
      </c>
      <c r="V102" s="24">
        <v>1415.8157000000001</v>
      </c>
      <c r="W102" s="24">
        <v>1434.9612</v>
      </c>
      <c r="X102" s="24">
        <v>2035.2644</v>
      </c>
      <c r="Y102" s="24">
        <v>2021.5352</v>
      </c>
      <c r="Z102" s="24">
        <v>2008.3869999999999</v>
      </c>
      <c r="AA102" s="24">
        <v>1946.0753</v>
      </c>
      <c r="AB102" s="24">
        <v>3533.7921999999999</v>
      </c>
      <c r="AC102" s="24">
        <v>3665.1172000000001</v>
      </c>
      <c r="AD102" s="24">
        <v>4573.8755000000001</v>
      </c>
      <c r="AE102" s="24">
        <v>4385.232</v>
      </c>
    </row>
    <row r="103" spans="1:31" x14ac:dyDescent="0.35">
      <c r="A103" s="28" t="s">
        <v>131</v>
      </c>
      <c r="B103" s="28" t="s">
        <v>72</v>
      </c>
      <c r="C103" s="24">
        <v>320.71039999999999</v>
      </c>
      <c r="D103" s="24">
        <v>447.06106999999997</v>
      </c>
      <c r="E103" s="24">
        <v>559.57346282729998</v>
      </c>
      <c r="F103" s="24">
        <v>545.30708499063996</v>
      </c>
      <c r="G103" s="24">
        <v>572.77883624943399</v>
      </c>
      <c r="H103" s="24">
        <v>701.51760982431006</v>
      </c>
      <c r="I103" s="24">
        <v>826.44537620179995</v>
      </c>
      <c r="J103" s="24">
        <v>764.08096256392992</v>
      </c>
      <c r="K103" s="24">
        <v>740.62657351109999</v>
      </c>
      <c r="L103" s="24">
        <v>795.42849200597993</v>
      </c>
      <c r="M103" s="24">
        <v>740.17529551860002</v>
      </c>
      <c r="N103" s="24">
        <v>1928.9494</v>
      </c>
      <c r="O103" s="24">
        <v>2458.0592000000001</v>
      </c>
      <c r="P103" s="24">
        <v>2414.5983999999999</v>
      </c>
      <c r="Q103" s="24">
        <v>2522.167359999989</v>
      </c>
      <c r="R103" s="24">
        <v>2549.8337000000001</v>
      </c>
      <c r="S103" s="24">
        <v>4308.8731799999887</v>
      </c>
      <c r="T103" s="24">
        <v>4461.0671000000002</v>
      </c>
      <c r="U103" s="24">
        <v>4795.2937799999991</v>
      </c>
      <c r="V103" s="24">
        <v>5060.3014999999996</v>
      </c>
      <c r="W103" s="24">
        <v>5855.0115299999998</v>
      </c>
      <c r="X103" s="24">
        <v>9168.3490499999989</v>
      </c>
      <c r="Y103" s="24">
        <v>8502.4501999999993</v>
      </c>
      <c r="Z103" s="24">
        <v>8723.6174599999995</v>
      </c>
      <c r="AA103" s="24">
        <v>8019.7854800000005</v>
      </c>
      <c r="AB103" s="24">
        <v>6746.856679999999</v>
      </c>
      <c r="AC103" s="24">
        <v>6898.7051999999994</v>
      </c>
      <c r="AD103" s="24">
        <v>6368.1676799999996</v>
      </c>
      <c r="AE103" s="24">
        <v>5959.165</v>
      </c>
    </row>
    <row r="104" spans="1:31" x14ac:dyDescent="0.35">
      <c r="A104" s="28" t="s">
        <v>131</v>
      </c>
      <c r="B104" s="28" t="s">
        <v>76</v>
      </c>
      <c r="C104" s="24">
        <v>12.6634964</v>
      </c>
      <c r="D104" s="24">
        <v>46.182938</v>
      </c>
      <c r="E104" s="24">
        <v>97.943320999999997</v>
      </c>
      <c r="F104" s="24">
        <v>197.6417669999999</v>
      </c>
      <c r="G104" s="24">
        <v>299.02768499999991</v>
      </c>
      <c r="H104" s="24">
        <v>407.18107499999985</v>
      </c>
      <c r="I104" s="24">
        <v>531.63536399999896</v>
      </c>
      <c r="J104" s="24">
        <v>636.33145999999999</v>
      </c>
      <c r="K104" s="24">
        <v>757.14810999999997</v>
      </c>
      <c r="L104" s="24">
        <v>893.55142000000001</v>
      </c>
      <c r="M104" s="24">
        <v>1023.60092</v>
      </c>
      <c r="N104" s="24">
        <v>1116.79243</v>
      </c>
      <c r="O104" s="24">
        <v>1218.03979</v>
      </c>
      <c r="P104" s="24">
        <v>1357.1587599999998</v>
      </c>
      <c r="Q104" s="24">
        <v>1527.4842200000001</v>
      </c>
      <c r="R104" s="24">
        <v>1564.2156</v>
      </c>
      <c r="S104" s="24">
        <v>1460.5768600000001</v>
      </c>
      <c r="T104" s="24">
        <v>1577.7052699999999</v>
      </c>
      <c r="U104" s="24">
        <v>1623.4574</v>
      </c>
      <c r="V104" s="24">
        <v>1767.1405400000001</v>
      </c>
      <c r="W104" s="24">
        <v>1874.331439999999</v>
      </c>
      <c r="X104" s="24">
        <v>1761.2653700000001</v>
      </c>
      <c r="Y104" s="24">
        <v>1599.7166099999999</v>
      </c>
      <c r="Z104" s="24">
        <v>1616.49127</v>
      </c>
      <c r="AA104" s="24">
        <v>1491.3387899999989</v>
      </c>
      <c r="AB104" s="24">
        <v>1208.5667199999989</v>
      </c>
      <c r="AC104" s="24">
        <v>1286.1472999999989</v>
      </c>
      <c r="AD104" s="24">
        <v>937.73946000000001</v>
      </c>
      <c r="AE104" s="24">
        <v>984.39359999999999</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62.934929048675002</v>
      </c>
      <c r="D107" s="24">
        <v>135.09958562662001</v>
      </c>
      <c r="E107" s="24">
        <v>149.49190162877397</v>
      </c>
      <c r="F107" s="24">
        <v>196.11644548700002</v>
      </c>
      <c r="G107" s="24">
        <v>192.42833191329001</v>
      </c>
      <c r="H107" s="24">
        <v>198.29920660458899</v>
      </c>
      <c r="I107" s="24">
        <v>194.34528301927992</v>
      </c>
      <c r="J107" s="24">
        <v>185.39724231117</v>
      </c>
      <c r="K107" s="24">
        <v>177.89997586602991</v>
      </c>
      <c r="L107" s="24">
        <v>179.89514838645999</v>
      </c>
      <c r="M107" s="24">
        <v>169.42337068135001</v>
      </c>
      <c r="N107" s="24">
        <v>179.16242029929901</v>
      </c>
      <c r="O107" s="24">
        <v>136.77434586259901</v>
      </c>
      <c r="P107" s="24">
        <v>127.34338697720001</v>
      </c>
      <c r="Q107" s="24">
        <v>139.40621472679999</v>
      </c>
      <c r="R107" s="24">
        <v>140.11417116300001</v>
      </c>
      <c r="S107" s="24">
        <v>130.1629772327</v>
      </c>
      <c r="T107" s="24">
        <v>124.53105015919999</v>
      </c>
      <c r="U107" s="24">
        <v>138.19255853279998</v>
      </c>
      <c r="V107" s="24">
        <v>133.98963129730001</v>
      </c>
      <c r="W107" s="24">
        <v>46.409040194100001</v>
      </c>
      <c r="X107" s="24">
        <v>2.8627004999999999E-3</v>
      </c>
      <c r="Y107" s="24">
        <v>3.0803100000000002E-3</v>
      </c>
      <c r="Z107" s="24">
        <v>252.80427999999901</v>
      </c>
      <c r="AA107" s="24">
        <v>253.74086</v>
      </c>
      <c r="AB107" s="24">
        <v>252.54845</v>
      </c>
      <c r="AC107" s="24">
        <v>252.90011999999999</v>
      </c>
      <c r="AD107" s="24">
        <v>254.24178999999901</v>
      </c>
      <c r="AE107" s="24">
        <v>513.30880000000002</v>
      </c>
    </row>
    <row r="108" spans="1:31" x14ac:dyDescent="0.35">
      <c r="A108" s="28" t="s">
        <v>132</v>
      </c>
      <c r="B108" s="28" t="s">
        <v>72</v>
      </c>
      <c r="C108" s="24">
        <v>0</v>
      </c>
      <c r="D108" s="24">
        <v>0</v>
      </c>
      <c r="E108" s="24">
        <v>7.0195249999999897E-5</v>
      </c>
      <c r="F108" s="24">
        <v>1.4926828E-4</v>
      </c>
      <c r="G108" s="24">
        <v>1.4808382999999999E-4</v>
      </c>
      <c r="H108" s="24">
        <v>2.8441683E-4</v>
      </c>
      <c r="I108" s="24">
        <v>2.771033E-4</v>
      </c>
      <c r="J108" s="24">
        <v>4.7819559999999999E-4</v>
      </c>
      <c r="K108" s="24">
        <v>5.5123284000000003E-4</v>
      </c>
      <c r="L108" s="24">
        <v>9.9057019999999993E-4</v>
      </c>
      <c r="M108" s="24">
        <v>1.0439664E-3</v>
      </c>
      <c r="N108" s="24">
        <v>3967.0205000000001</v>
      </c>
      <c r="O108" s="24">
        <v>3758.7217000000001</v>
      </c>
      <c r="P108" s="24">
        <v>3518.4074999999998</v>
      </c>
      <c r="Q108" s="24">
        <v>4486.5059999999903</v>
      </c>
      <c r="R108" s="24">
        <v>4533.4946</v>
      </c>
      <c r="S108" s="24">
        <v>4552.4129999999996</v>
      </c>
      <c r="T108" s="24">
        <v>4561.625</v>
      </c>
      <c r="U108" s="24">
        <v>4915.0054</v>
      </c>
      <c r="V108" s="24">
        <v>4826.4364999999998</v>
      </c>
      <c r="W108" s="24">
        <v>6656.7569999999996</v>
      </c>
      <c r="X108" s="24">
        <v>6377.1130000000003</v>
      </c>
      <c r="Y108" s="24">
        <v>5971.3573999999999</v>
      </c>
      <c r="Z108" s="24">
        <v>6635.4717000000001</v>
      </c>
      <c r="AA108" s="24">
        <v>6562.2505000000001</v>
      </c>
      <c r="AB108" s="24">
        <v>6321.90199999999</v>
      </c>
      <c r="AC108" s="24">
        <v>6326.5844999999999</v>
      </c>
      <c r="AD108" s="24">
        <v>6573.7847000000002</v>
      </c>
      <c r="AE108" s="24">
        <v>6297.5923000000003</v>
      </c>
    </row>
    <row r="109" spans="1:31" x14ac:dyDescent="0.35">
      <c r="A109" s="28" t="s">
        <v>132</v>
      </c>
      <c r="B109" s="28" t="s">
        <v>76</v>
      </c>
      <c r="C109" s="24">
        <v>9.1806833000000001</v>
      </c>
      <c r="D109" s="24">
        <v>24.117995000000001</v>
      </c>
      <c r="E109" s="24">
        <v>85.860588000000007</v>
      </c>
      <c r="F109" s="24">
        <v>220.96982799999998</v>
      </c>
      <c r="G109" s="24">
        <v>352.09498000000002</v>
      </c>
      <c r="H109" s="24">
        <v>514.23942999999986</v>
      </c>
      <c r="I109" s="24">
        <v>682.11536999999998</v>
      </c>
      <c r="J109" s="24">
        <v>799.27948000000004</v>
      </c>
      <c r="K109" s="24">
        <v>962.788219999999</v>
      </c>
      <c r="L109" s="24">
        <v>1061.4423200000001</v>
      </c>
      <c r="M109" s="24">
        <v>1209.435549999999</v>
      </c>
      <c r="N109" s="24">
        <v>1341.1047800000001</v>
      </c>
      <c r="O109" s="24">
        <v>1478.9464</v>
      </c>
      <c r="P109" s="24">
        <v>1581.2572299999999</v>
      </c>
      <c r="Q109" s="24">
        <v>1876.04375</v>
      </c>
      <c r="R109" s="24">
        <v>1952.4967000000001</v>
      </c>
      <c r="S109" s="24">
        <v>1851.34006</v>
      </c>
      <c r="T109" s="24">
        <v>1913.7247599999998</v>
      </c>
      <c r="U109" s="24">
        <v>2081.7212</v>
      </c>
      <c r="V109" s="24">
        <v>2088.3636299999998</v>
      </c>
      <c r="W109" s="24">
        <v>2198.2215999999999</v>
      </c>
      <c r="X109" s="24">
        <v>2178.2550999999999</v>
      </c>
      <c r="Y109" s="24">
        <v>1933.3915500000001</v>
      </c>
      <c r="Z109" s="24">
        <v>2205.4625500000002</v>
      </c>
      <c r="AA109" s="24">
        <v>2247.5351000000001</v>
      </c>
      <c r="AB109" s="24">
        <v>2142.2952300000002</v>
      </c>
      <c r="AC109" s="24">
        <v>2041.5807999999902</v>
      </c>
      <c r="AD109" s="24">
        <v>2145.4111200000002</v>
      </c>
      <c r="AE109" s="24">
        <v>1984.1883700000001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106.91841207418391</v>
      </c>
      <c r="D112" s="24">
        <v>106.693203230672</v>
      </c>
      <c r="E112" s="24">
        <v>125.488041299955</v>
      </c>
      <c r="F112" s="24">
        <v>122.19718213740001</v>
      </c>
      <c r="G112" s="24">
        <v>114.52573533541501</v>
      </c>
      <c r="H112" s="24">
        <v>117.91520598576</v>
      </c>
      <c r="I112" s="24">
        <v>114.87286445626999</v>
      </c>
      <c r="J112" s="24">
        <v>109.5571220811799</v>
      </c>
      <c r="K112" s="24">
        <v>104.0377398113699</v>
      </c>
      <c r="L112" s="24">
        <v>103.45995914378</v>
      </c>
      <c r="M112" s="24">
        <v>95.607063447800002</v>
      </c>
      <c r="N112" s="24">
        <v>99.711161399999995</v>
      </c>
      <c r="O112" s="24">
        <v>96.43988929999999</v>
      </c>
      <c r="P112" s="24">
        <v>73.037645999999995</v>
      </c>
      <c r="Q112" s="24">
        <v>560.11031999999989</v>
      </c>
      <c r="R112" s="24">
        <v>554.58725999999899</v>
      </c>
      <c r="S112" s="24">
        <v>781.54841599999997</v>
      </c>
      <c r="T112" s="24">
        <v>770.21551999999986</v>
      </c>
      <c r="U112" s="24">
        <v>789.86993999999902</v>
      </c>
      <c r="V112" s="24">
        <v>777.07614000000001</v>
      </c>
      <c r="W112" s="24">
        <v>1123.3643099999999</v>
      </c>
      <c r="X112" s="24">
        <v>1103.7694799999999</v>
      </c>
      <c r="Y112" s="24">
        <v>1036.7441699999999</v>
      </c>
      <c r="Z112" s="24">
        <v>1090.7357</v>
      </c>
      <c r="AA112" s="24">
        <v>1089.5866599999999</v>
      </c>
      <c r="AB112" s="24">
        <v>992.81309299999998</v>
      </c>
      <c r="AC112" s="24">
        <v>970.34991999999988</v>
      </c>
      <c r="AD112" s="24">
        <v>982.55898999999999</v>
      </c>
      <c r="AE112" s="24">
        <v>948.11169699999994</v>
      </c>
    </row>
    <row r="113" spans="1:31" x14ac:dyDescent="0.35">
      <c r="A113" s="28" t="s">
        <v>133</v>
      </c>
      <c r="B113" s="28" t="s">
        <v>72</v>
      </c>
      <c r="C113" s="24">
        <v>0</v>
      </c>
      <c r="D113" s="24">
        <v>0</v>
      </c>
      <c r="E113" s="24">
        <v>5.8558180000000003E-5</v>
      </c>
      <c r="F113" s="24">
        <v>6.0758324000000003E-5</v>
      </c>
      <c r="G113" s="24">
        <v>5.9563644999999902E-5</v>
      </c>
      <c r="H113" s="24">
        <v>7.31889E-5</v>
      </c>
      <c r="I113" s="24">
        <v>7.4953610000000001E-5</v>
      </c>
      <c r="J113" s="24">
        <v>7.7662843999999897E-5</v>
      </c>
      <c r="K113" s="24">
        <v>8.1533149999999895E-5</v>
      </c>
      <c r="L113" s="24">
        <v>9.3839570000000007E-5</v>
      </c>
      <c r="M113" s="24">
        <v>9.5080819999999994E-5</v>
      </c>
      <c r="N113" s="24">
        <v>1.6583276999999999E-4</v>
      </c>
      <c r="O113" s="24">
        <v>1.6236087999999999E-4</v>
      </c>
      <c r="P113" s="24">
        <v>1.6103341E-4</v>
      </c>
      <c r="Q113" s="24">
        <v>2.0309985999999999E-4</v>
      </c>
      <c r="R113" s="24">
        <v>2.0301109E-4</v>
      </c>
      <c r="S113" s="24">
        <v>2.6240772999999999E-4</v>
      </c>
      <c r="T113" s="24">
        <v>2.6357220000000002E-4</v>
      </c>
      <c r="U113" s="24">
        <v>2.6955942E-4</v>
      </c>
      <c r="V113" s="24">
        <v>2.7191496000000001E-4</v>
      </c>
      <c r="W113" s="24">
        <v>3.3078095000000003E-4</v>
      </c>
      <c r="X113" s="24">
        <v>3.1908372E-4</v>
      </c>
      <c r="Y113" s="24">
        <v>3.2071969999999998E-4</v>
      </c>
      <c r="Z113" s="24">
        <v>5.2841539999999999E-4</v>
      </c>
      <c r="AA113" s="24">
        <v>5.2662653999999999E-4</v>
      </c>
      <c r="AB113" s="24">
        <v>5.077568E-4</v>
      </c>
      <c r="AC113" s="24">
        <v>5.2059074999999996E-4</v>
      </c>
      <c r="AD113" s="24">
        <v>5.2618290000000002E-4</v>
      </c>
      <c r="AE113" s="24">
        <v>5.3570856000000001E-4</v>
      </c>
    </row>
    <row r="114" spans="1:31" x14ac:dyDescent="0.35">
      <c r="A114" s="28" t="s">
        <v>133</v>
      </c>
      <c r="B114" s="28" t="s">
        <v>76</v>
      </c>
      <c r="C114" s="24">
        <v>16.605674099999998</v>
      </c>
      <c r="D114" s="24">
        <v>32.726590999999999</v>
      </c>
      <c r="E114" s="24">
        <v>64.503570999999994</v>
      </c>
      <c r="F114" s="24">
        <v>93.783577999999892</v>
      </c>
      <c r="G114" s="24">
        <v>124.20601500000001</v>
      </c>
      <c r="H114" s="24">
        <v>159.58813799999999</v>
      </c>
      <c r="I114" s="24">
        <v>197.537307</v>
      </c>
      <c r="J114" s="24">
        <v>234.16020499999999</v>
      </c>
      <c r="K114" s="24">
        <v>274.86975699999903</v>
      </c>
      <c r="L114" s="24">
        <v>309.95575000000002</v>
      </c>
      <c r="M114" s="24">
        <v>331.19545999999997</v>
      </c>
      <c r="N114" s="24">
        <v>381.32741999999899</v>
      </c>
      <c r="O114" s="24">
        <v>406.53223000000003</v>
      </c>
      <c r="P114" s="24">
        <v>441.78560000000004</v>
      </c>
      <c r="Q114" s="24">
        <v>463.58004</v>
      </c>
      <c r="R114" s="24">
        <v>474.30885000000001</v>
      </c>
      <c r="S114" s="24">
        <v>475.93940999999995</v>
      </c>
      <c r="T114" s="24">
        <v>485.15980999999988</v>
      </c>
      <c r="U114" s="24">
        <v>510.85217</v>
      </c>
      <c r="V114" s="24">
        <v>511.18279000000001</v>
      </c>
      <c r="W114" s="24">
        <v>522.01778999999999</v>
      </c>
      <c r="X114" s="24">
        <v>520.2516139999999</v>
      </c>
      <c r="Y114" s="24">
        <v>463.11721399999999</v>
      </c>
      <c r="Z114" s="24">
        <v>510.33841000000001</v>
      </c>
      <c r="AA114" s="24">
        <v>520.21478999999999</v>
      </c>
      <c r="AB114" s="24">
        <v>448.48103599999996</v>
      </c>
      <c r="AC114" s="24">
        <v>435.77041599999995</v>
      </c>
      <c r="AD114" s="24">
        <v>431.25539999999899</v>
      </c>
      <c r="AE114" s="24">
        <v>414.13983499999898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3.0774135999999999E-5</v>
      </c>
      <c r="D117" s="24">
        <v>4.4446066999999998E-5</v>
      </c>
      <c r="E117" s="24">
        <v>4.3516380000000001E-5</v>
      </c>
      <c r="F117" s="24">
        <v>5.2101356999999998E-5</v>
      </c>
      <c r="G117" s="24">
        <v>7.6687144999999996E-5</v>
      </c>
      <c r="H117" s="24">
        <v>7.6953069999999998E-5</v>
      </c>
      <c r="I117" s="24">
        <v>9.5859184999999998E-5</v>
      </c>
      <c r="J117" s="24">
        <v>1.2912279999999999E-4</v>
      </c>
      <c r="K117" s="24">
        <v>1.4682302E-4</v>
      </c>
      <c r="L117" s="24">
        <v>1.5456707999999999E-4</v>
      </c>
      <c r="M117" s="24">
        <v>1.7339596999999999E-4</v>
      </c>
      <c r="N117" s="24">
        <v>2.0364018999999999E-4</v>
      </c>
      <c r="O117" s="24">
        <v>2.0457489999999999E-4</v>
      </c>
      <c r="P117" s="24">
        <v>2.0644681000000001E-4</v>
      </c>
      <c r="Q117" s="24">
        <v>2.2549148999999899E-4</v>
      </c>
      <c r="R117" s="24">
        <v>2.28741479999999E-4</v>
      </c>
      <c r="S117" s="24">
        <v>2.6220307000000002E-4</v>
      </c>
      <c r="T117" s="24">
        <v>2.7004413999999997E-4</v>
      </c>
      <c r="U117" s="24">
        <v>3.300167E-4</v>
      </c>
      <c r="V117" s="24">
        <v>3.3207997000000002E-4</v>
      </c>
      <c r="W117" s="24">
        <v>3.4538370000000002E-4</v>
      </c>
      <c r="X117" s="24">
        <v>3.4974277000000001E-4</v>
      </c>
      <c r="Y117" s="24">
        <v>3.7584087E-4</v>
      </c>
      <c r="Z117" s="24">
        <v>4.0449669999999998E-4</v>
      </c>
      <c r="AA117" s="24">
        <v>4.2226634000000002E-4</v>
      </c>
      <c r="AB117" s="24">
        <v>4.4600424000000002E-4</v>
      </c>
      <c r="AC117" s="24">
        <v>4.7051344999999998E-4</v>
      </c>
      <c r="AD117" s="24">
        <v>5.0940416999999995E-4</v>
      </c>
      <c r="AE117" s="24">
        <v>5.3252309999999995E-4</v>
      </c>
    </row>
    <row r="118" spans="1:31" x14ac:dyDescent="0.35">
      <c r="A118" s="28" t="s">
        <v>134</v>
      </c>
      <c r="B118" s="28" t="s">
        <v>72</v>
      </c>
      <c r="C118" s="24">
        <v>0</v>
      </c>
      <c r="D118" s="24">
        <v>0</v>
      </c>
      <c r="E118" s="24">
        <v>1.29180274E-4</v>
      </c>
      <c r="F118" s="24">
        <v>1.325176549999999E-4</v>
      </c>
      <c r="G118" s="24">
        <v>1.57735289E-4</v>
      </c>
      <c r="H118" s="24">
        <v>1.64352425E-4</v>
      </c>
      <c r="I118" s="24">
        <v>1.8465095599999999E-4</v>
      </c>
      <c r="J118" s="24">
        <v>2.2096154399999998E-4</v>
      </c>
      <c r="K118" s="24">
        <v>2.3156922999999999E-4</v>
      </c>
      <c r="L118" s="24">
        <v>2.4331363E-4</v>
      </c>
      <c r="M118" s="24">
        <v>2.6007274E-4</v>
      </c>
      <c r="N118" s="24">
        <v>3.0573950999999999E-4</v>
      </c>
      <c r="O118" s="24">
        <v>3.07022549999999E-4</v>
      </c>
      <c r="P118" s="24">
        <v>3.1061905000000001E-4</v>
      </c>
      <c r="Q118" s="24">
        <v>3.2717763999999896E-4</v>
      </c>
      <c r="R118" s="24">
        <v>3.4428825999999901E-4</v>
      </c>
      <c r="S118" s="24">
        <v>3.7248092999999998E-4</v>
      </c>
      <c r="T118" s="24">
        <v>3.8145710000000001E-4</v>
      </c>
      <c r="U118" s="24">
        <v>4.4951717999999898E-4</v>
      </c>
      <c r="V118" s="24">
        <v>4.5254316999999902E-4</v>
      </c>
      <c r="W118" s="24">
        <v>4.7141125999999997E-4</v>
      </c>
      <c r="X118" s="24">
        <v>4.7368984999999998E-4</v>
      </c>
      <c r="Y118" s="24">
        <v>5.1003424000000005E-4</v>
      </c>
      <c r="Z118" s="24">
        <v>5.4588852E-4</v>
      </c>
      <c r="AA118" s="24">
        <v>5.5829990999999891E-4</v>
      </c>
      <c r="AB118" s="24">
        <v>5.7475993999999992E-4</v>
      </c>
      <c r="AC118" s="24">
        <v>6.0255151000000002E-4</v>
      </c>
      <c r="AD118" s="24">
        <v>6.6646407999999997E-4</v>
      </c>
      <c r="AE118" s="24">
        <v>6.7305655999999993E-4</v>
      </c>
    </row>
    <row r="119" spans="1:31" x14ac:dyDescent="0.35">
      <c r="A119" s="28" t="s">
        <v>134</v>
      </c>
      <c r="B119" s="28" t="s">
        <v>76</v>
      </c>
      <c r="C119" s="24">
        <v>0.45752502</v>
      </c>
      <c r="D119" s="24">
        <v>2.3288166000000001</v>
      </c>
      <c r="E119" s="24">
        <v>3.9284227299999999</v>
      </c>
      <c r="F119" s="24">
        <v>5.3707663499999994</v>
      </c>
      <c r="G119" s="24">
        <v>8.6295367000000009</v>
      </c>
      <c r="H119" s="24">
        <v>11.9886213</v>
      </c>
      <c r="I119" s="24">
        <v>17.777292099999901</v>
      </c>
      <c r="J119" s="24">
        <v>24.922718</v>
      </c>
      <c r="K119" s="24">
        <v>32.379926699999999</v>
      </c>
      <c r="L119" s="24">
        <v>40.912210999999999</v>
      </c>
      <c r="M119" s="24">
        <v>51.690405999999989</v>
      </c>
      <c r="N119" s="24">
        <v>62.91631799999999</v>
      </c>
      <c r="O119" s="24">
        <v>74.003553999999994</v>
      </c>
      <c r="P119" s="24">
        <v>87.788026000000002</v>
      </c>
      <c r="Q119" s="24">
        <v>98.430107000000007</v>
      </c>
      <c r="R119" s="24">
        <v>110.3069569999999</v>
      </c>
      <c r="S119" s="24">
        <v>117.393587</v>
      </c>
      <c r="T119" s="24">
        <v>116.83340699999999</v>
      </c>
      <c r="U119" s="24">
        <v>123.42446199999999</v>
      </c>
      <c r="V119" s="24">
        <v>137.33557299999902</v>
      </c>
      <c r="W119" s="24">
        <v>139.07988099999901</v>
      </c>
      <c r="X119" s="24">
        <v>139.55527000000001</v>
      </c>
      <c r="Y119" s="24">
        <v>127.5523309999989</v>
      </c>
      <c r="Z119" s="24">
        <v>141.51524599999991</v>
      </c>
      <c r="AA119" s="24">
        <v>153.17441300000002</v>
      </c>
      <c r="AB119" s="24">
        <v>141.919049</v>
      </c>
      <c r="AC119" s="24">
        <v>140.91601</v>
      </c>
      <c r="AD119" s="24">
        <v>137.36713799999899</v>
      </c>
      <c r="AE119" s="24">
        <v>135.327764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19609.820524798753</v>
      </c>
      <c r="D124" s="24">
        <v>22593.02581538949</v>
      </c>
      <c r="E124" s="24">
        <v>25795.440529221392</v>
      </c>
      <c r="F124" s="24">
        <v>28515.647989408993</v>
      </c>
      <c r="G124" s="24">
        <v>30896.268913726803</v>
      </c>
      <c r="H124" s="24">
        <v>36193.482707354939</v>
      </c>
      <c r="I124" s="24">
        <v>39710.144623191954</v>
      </c>
      <c r="J124" s="24">
        <v>38725.984701624904</v>
      </c>
      <c r="K124" s="24">
        <v>43631.990621909186</v>
      </c>
      <c r="L124" s="24">
        <v>48413.251200431951</v>
      </c>
      <c r="M124" s="24">
        <v>52307.938097032616</v>
      </c>
      <c r="N124" s="24">
        <v>56014.182328491297</v>
      </c>
      <c r="O124" s="24">
        <v>58003.92001024339</v>
      </c>
      <c r="P124" s="24">
        <v>58926.417366580266</v>
      </c>
      <c r="Q124" s="24">
        <v>65866.101334952735</v>
      </c>
      <c r="R124" s="24">
        <v>68092.082337759988</v>
      </c>
      <c r="S124" s="24">
        <v>63807.389096906387</v>
      </c>
      <c r="T124" s="24">
        <v>69181.156659901229</v>
      </c>
      <c r="U124" s="24">
        <v>74209.076598701708</v>
      </c>
      <c r="V124" s="24">
        <v>78074.278965345511</v>
      </c>
      <c r="W124" s="24">
        <v>80449.260138346421</v>
      </c>
      <c r="X124" s="24">
        <v>80681.864023744085</v>
      </c>
      <c r="Y124" s="24">
        <v>80496.349668902156</v>
      </c>
      <c r="Z124" s="24">
        <v>88733.667211950335</v>
      </c>
      <c r="AA124" s="24">
        <v>91059.096006789143</v>
      </c>
      <c r="AB124" s="24">
        <v>84167.160307204715</v>
      </c>
      <c r="AC124" s="24">
        <v>90920.65386458888</v>
      </c>
      <c r="AD124" s="24">
        <v>97349.545013143375</v>
      </c>
      <c r="AE124" s="24">
        <v>101355.04649412778</v>
      </c>
    </row>
    <row r="125" spans="1:31" collapsed="1" x14ac:dyDescent="0.35">
      <c r="A125" s="28" t="s">
        <v>40</v>
      </c>
      <c r="B125" s="28" t="s">
        <v>77</v>
      </c>
      <c r="C125" s="24">
        <v>287.73691275426609</v>
      </c>
      <c r="D125" s="24">
        <v>515.40787073588285</v>
      </c>
      <c r="E125" s="24">
        <v>884.83406588973048</v>
      </c>
      <c r="F125" s="24">
        <v>1254.7849748144738</v>
      </c>
      <c r="G125" s="24">
        <v>1593.4650659952131</v>
      </c>
      <c r="H125" s="24">
        <v>1866.0164059986998</v>
      </c>
      <c r="I125" s="24">
        <v>2141.760206632694</v>
      </c>
      <c r="J125" s="24">
        <v>2361.8162965853339</v>
      </c>
      <c r="K125" s="24">
        <v>2552.4657322368294</v>
      </c>
      <c r="L125" s="24">
        <v>2810.5931129098599</v>
      </c>
      <c r="M125" s="24">
        <v>3083.7037668790745</v>
      </c>
      <c r="N125" s="24">
        <v>3382.269755081526</v>
      </c>
      <c r="O125" s="24">
        <v>3716.9767982453018</v>
      </c>
      <c r="P125" s="24">
        <v>3982.877085965144</v>
      </c>
      <c r="Q125" s="24">
        <v>4236.6884073985748</v>
      </c>
      <c r="R125" s="24">
        <v>4189.6005468433723</v>
      </c>
      <c r="S125" s="24">
        <v>4164.9550386451247</v>
      </c>
      <c r="T125" s="24">
        <v>4139.2710786534481</v>
      </c>
      <c r="U125" s="24">
        <v>4136.7706898771457</v>
      </c>
      <c r="V125" s="24">
        <v>4095.7536186569719</v>
      </c>
      <c r="W125" s="24">
        <v>4080.5611695041625</v>
      </c>
      <c r="X125" s="24">
        <v>4061.1181196429652</v>
      </c>
      <c r="Y125" s="24">
        <v>4052.4213580448532</v>
      </c>
      <c r="Z125" s="24">
        <v>4004.517632231526</v>
      </c>
      <c r="AA125" s="24">
        <v>3963.4951713576256</v>
      </c>
      <c r="AB125" s="24">
        <v>3836.8522372622392</v>
      </c>
      <c r="AC125" s="24">
        <v>3731.3040564041066</v>
      </c>
      <c r="AD125" s="24">
        <v>3603.5117044224648</v>
      </c>
      <c r="AE125" s="24">
        <v>3483.2237242953734</v>
      </c>
    </row>
    <row r="126" spans="1:31" collapsed="1" x14ac:dyDescent="0.35">
      <c r="A126" s="28" t="s">
        <v>40</v>
      </c>
      <c r="B126" s="28" t="s">
        <v>78</v>
      </c>
      <c r="C126" s="24">
        <v>244.39855218300195</v>
      </c>
      <c r="D126" s="24">
        <v>437.83511100160956</v>
      </c>
      <c r="E126" s="24">
        <v>751.51685023187736</v>
      </c>
      <c r="F126" s="24">
        <v>1066.2117721221434</v>
      </c>
      <c r="G126" s="24">
        <v>1353.535995967894</v>
      </c>
      <c r="H126" s="24">
        <v>1585.0053865919087</v>
      </c>
      <c r="I126" s="24">
        <v>1820.0294973418661</v>
      </c>
      <c r="J126" s="24">
        <v>2006.0316135415947</v>
      </c>
      <c r="K126" s="24">
        <v>2167.827870375686</v>
      </c>
      <c r="L126" s="24">
        <v>2387.2175252604402</v>
      </c>
      <c r="M126" s="24">
        <v>2618.8192551523357</v>
      </c>
      <c r="N126" s="24">
        <v>2873.0492508742686</v>
      </c>
      <c r="O126" s="24">
        <v>3158.6308122963815</v>
      </c>
      <c r="P126" s="24">
        <v>3383.0910177141354</v>
      </c>
      <c r="Q126" s="24">
        <v>3598.8653545999446</v>
      </c>
      <c r="R126" s="24">
        <v>3557.9991105661338</v>
      </c>
      <c r="S126" s="24">
        <v>3537.7465030085968</v>
      </c>
      <c r="T126" s="24">
        <v>3515.3024822125371</v>
      </c>
      <c r="U126" s="24">
        <v>3513.3349930000199</v>
      </c>
      <c r="V126" s="24">
        <v>3480.064449957843</v>
      </c>
      <c r="W126" s="24">
        <v>3466.5362884251758</v>
      </c>
      <c r="X126" s="24">
        <v>3449.386447727883</v>
      </c>
      <c r="Y126" s="24">
        <v>3443.129058732085</v>
      </c>
      <c r="Z126" s="24">
        <v>3400.9046564581881</v>
      </c>
      <c r="AA126" s="24">
        <v>3367.1337146603978</v>
      </c>
      <c r="AB126" s="24">
        <v>3259.9543613195342</v>
      </c>
      <c r="AC126" s="24">
        <v>3169.3735571215093</v>
      </c>
      <c r="AD126" s="24">
        <v>3061.4142901630357</v>
      </c>
      <c r="AE126" s="24">
        <v>2957.9154762473622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5840.3921095261285</v>
      </c>
      <c r="D129" s="24">
        <v>6848.5857851676201</v>
      </c>
      <c r="E129" s="24">
        <v>7568.6907309200897</v>
      </c>
      <c r="F129" s="24">
        <v>8523.6303782349605</v>
      </c>
      <c r="G129" s="24">
        <v>9260.6378658641006</v>
      </c>
      <c r="H129" s="24">
        <v>11220.51553852562</v>
      </c>
      <c r="I129" s="24">
        <v>12200.04355338293</v>
      </c>
      <c r="J129" s="24">
        <v>11840.568266161839</v>
      </c>
      <c r="K129" s="24">
        <v>13148.031712476379</v>
      </c>
      <c r="L129" s="24">
        <v>14967.899162005449</v>
      </c>
      <c r="M129" s="24">
        <v>16704.443926411892</v>
      </c>
      <c r="N129" s="24">
        <v>17428.944707672737</v>
      </c>
      <c r="O129" s="24">
        <v>18411.568835787592</v>
      </c>
      <c r="P129" s="24">
        <v>18706.437080883661</v>
      </c>
      <c r="Q129" s="24">
        <v>21549.80948255958</v>
      </c>
      <c r="R129" s="24">
        <v>22022.328899635671</v>
      </c>
      <c r="S129" s="24">
        <v>20511.78968151053</v>
      </c>
      <c r="T129" s="24">
        <v>21846.137956977469</v>
      </c>
      <c r="U129" s="24">
        <v>23896.48756332359</v>
      </c>
      <c r="V129" s="24">
        <v>25827.632976557081</v>
      </c>
      <c r="W129" s="24">
        <v>25866.633962248161</v>
      </c>
      <c r="X129" s="24">
        <v>26322.658967029471</v>
      </c>
      <c r="Y129" s="24">
        <v>26189.115850600429</v>
      </c>
      <c r="Z129" s="24">
        <v>29655.965120395271</v>
      </c>
      <c r="AA129" s="24">
        <v>30038.817272152271</v>
      </c>
      <c r="AB129" s="24">
        <v>27505.50493109665</v>
      </c>
      <c r="AC129" s="24">
        <v>29065.966556606851</v>
      </c>
      <c r="AD129" s="24">
        <v>31621.801150546489</v>
      </c>
      <c r="AE129" s="24">
        <v>33685.242024408151</v>
      </c>
    </row>
    <row r="130" spans="1:31" x14ac:dyDescent="0.35">
      <c r="A130" s="28" t="s">
        <v>130</v>
      </c>
      <c r="B130" s="28" t="s">
        <v>77</v>
      </c>
      <c r="C130" s="24">
        <v>100.58281710910751</v>
      </c>
      <c r="D130" s="24">
        <v>193.1589085588455</v>
      </c>
      <c r="E130" s="24">
        <v>291.10654456740201</v>
      </c>
      <c r="F130" s="24">
        <v>396.213918386459</v>
      </c>
      <c r="G130" s="24">
        <v>501.90241513395</v>
      </c>
      <c r="H130" s="24">
        <v>585.40249528884499</v>
      </c>
      <c r="I130" s="24">
        <v>672.77160983419003</v>
      </c>
      <c r="J130" s="24">
        <v>746.57528838014503</v>
      </c>
      <c r="K130" s="24">
        <v>809.24615791511496</v>
      </c>
      <c r="L130" s="24">
        <v>898.89602584434999</v>
      </c>
      <c r="M130" s="24">
        <v>990.65309636759503</v>
      </c>
      <c r="N130" s="24">
        <v>1097.5089204624849</v>
      </c>
      <c r="O130" s="24">
        <v>1203.957169733045</v>
      </c>
      <c r="P130" s="24">
        <v>1289.4710901718099</v>
      </c>
      <c r="Q130" s="24">
        <v>1377.5795031290049</v>
      </c>
      <c r="R130" s="24">
        <v>1364.1938231480101</v>
      </c>
      <c r="S130" s="24">
        <v>1359.3640117130249</v>
      </c>
      <c r="T130" s="24">
        <v>1353.4315302653301</v>
      </c>
      <c r="U130" s="24">
        <v>1358.2135330066651</v>
      </c>
      <c r="V130" s="24">
        <v>1347.5027647827701</v>
      </c>
      <c r="W130" s="24">
        <v>1347.997830696105</v>
      </c>
      <c r="X130" s="24">
        <v>1344.7628960542652</v>
      </c>
      <c r="Y130" s="24">
        <v>1341.927045290945</v>
      </c>
      <c r="Z130" s="24">
        <v>1330.3631493911698</v>
      </c>
      <c r="AA130" s="24">
        <v>1318.1665059661848</v>
      </c>
      <c r="AB130" s="24">
        <v>1275.3935429294099</v>
      </c>
      <c r="AC130" s="24">
        <v>1239.7391591472601</v>
      </c>
      <c r="AD130" s="24">
        <v>1196.3678171691849</v>
      </c>
      <c r="AE130" s="24">
        <v>1156.4911894207</v>
      </c>
    </row>
    <row r="131" spans="1:31" x14ac:dyDescent="0.35">
      <c r="A131" s="28" t="s">
        <v>130</v>
      </c>
      <c r="B131" s="28" t="s">
        <v>78</v>
      </c>
      <c r="C131" s="24">
        <v>85.410216801166499</v>
      </c>
      <c r="D131" s="24">
        <v>164.06932347488402</v>
      </c>
      <c r="E131" s="24">
        <v>247.29409481191601</v>
      </c>
      <c r="F131" s="24">
        <v>336.77311413288101</v>
      </c>
      <c r="G131" s="24">
        <v>426.51979870605453</v>
      </c>
      <c r="H131" s="24">
        <v>497.18382034683196</v>
      </c>
      <c r="I131" s="24">
        <v>571.82752171897505</v>
      </c>
      <c r="J131" s="24">
        <v>634.16396278381001</v>
      </c>
      <c r="K131" s="24">
        <v>687.24308460616999</v>
      </c>
      <c r="L131" s="24">
        <v>763.51792943573003</v>
      </c>
      <c r="M131" s="24">
        <v>841.06944710540506</v>
      </c>
      <c r="N131" s="24">
        <v>932.08545687674996</v>
      </c>
      <c r="O131" s="24">
        <v>1022.915764251705</v>
      </c>
      <c r="P131" s="24">
        <v>1095.5481060790999</v>
      </c>
      <c r="Q131" s="24">
        <v>1169.7831059408149</v>
      </c>
      <c r="R131" s="24">
        <v>1158.630858617305</v>
      </c>
      <c r="S131" s="24">
        <v>1154.235188848495</v>
      </c>
      <c r="T131" s="24">
        <v>1150.0294416389449</v>
      </c>
      <c r="U131" s="24">
        <v>1153.2682791213949</v>
      </c>
      <c r="V131" s="24">
        <v>1144.4845349683751</v>
      </c>
      <c r="W131" s="24">
        <v>1145.2489641780851</v>
      </c>
      <c r="X131" s="24">
        <v>1142.9919884948699</v>
      </c>
      <c r="Y131" s="24">
        <v>1140.5826252040849</v>
      </c>
      <c r="Z131" s="24">
        <v>1129.407562284465</v>
      </c>
      <c r="AA131" s="24">
        <v>1119.82276217651</v>
      </c>
      <c r="AB131" s="24">
        <v>1083.9476464576701</v>
      </c>
      <c r="AC131" s="24">
        <v>1053.3342291679351</v>
      </c>
      <c r="AD131" s="24">
        <v>1016.48851031494</v>
      </c>
      <c r="AE131" s="24">
        <v>981.96600183104999</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5969.3902084891197</v>
      </c>
      <c r="D134" s="24">
        <v>6978.0983621853293</v>
      </c>
      <c r="E134" s="24">
        <v>7706.5945134791709</v>
      </c>
      <c r="F134" s="24">
        <v>8304.5519187279006</v>
      </c>
      <c r="G134" s="24">
        <v>9311.8179760340699</v>
      </c>
      <c r="H134" s="24">
        <v>10739.56155344832</v>
      </c>
      <c r="I134" s="24">
        <v>11742.373032706892</v>
      </c>
      <c r="J134" s="24">
        <v>10679.37559169023</v>
      </c>
      <c r="K134" s="24">
        <v>12453.050436443789</v>
      </c>
      <c r="L134" s="24">
        <v>13739.22051775133</v>
      </c>
      <c r="M134" s="24">
        <v>15349.065650939579</v>
      </c>
      <c r="N134" s="24">
        <v>16175.815343390799</v>
      </c>
      <c r="O134" s="24">
        <v>16542.175996491191</v>
      </c>
      <c r="P134" s="24">
        <v>17496.420165388201</v>
      </c>
      <c r="Q134" s="24">
        <v>19379.26663198007</v>
      </c>
      <c r="R134" s="24">
        <v>20059.13190183089</v>
      </c>
      <c r="S134" s="24">
        <v>17627.639741902891</v>
      </c>
      <c r="T134" s="24">
        <v>19804.64101872551</v>
      </c>
      <c r="U134" s="24">
        <v>21119.9602723875</v>
      </c>
      <c r="V134" s="24">
        <v>22953.599527396949</v>
      </c>
      <c r="W134" s="24">
        <v>23292.484485983703</v>
      </c>
      <c r="X134" s="24">
        <v>23042.700561143702</v>
      </c>
      <c r="Y134" s="24">
        <v>23920.27058115472</v>
      </c>
      <c r="Z134" s="24">
        <v>26062.117362780271</v>
      </c>
      <c r="AA134" s="24">
        <v>26829.54028746931</v>
      </c>
      <c r="AB134" s="24">
        <v>23237.570748645579</v>
      </c>
      <c r="AC134" s="24">
        <v>26038.77737440604</v>
      </c>
      <c r="AD134" s="24">
        <v>27730.282477203909</v>
      </c>
      <c r="AE134" s="24">
        <v>29886.573220772021</v>
      </c>
    </row>
    <row r="135" spans="1:31" x14ac:dyDescent="0.35">
      <c r="A135" s="28" t="s">
        <v>131</v>
      </c>
      <c r="B135" s="28" t="s">
        <v>77</v>
      </c>
      <c r="C135" s="24">
        <v>56.242850093662497</v>
      </c>
      <c r="D135" s="24">
        <v>136.370387511432</v>
      </c>
      <c r="E135" s="24">
        <v>221.91403595638249</v>
      </c>
      <c r="F135" s="24">
        <v>314.59989267921446</v>
      </c>
      <c r="G135" s="24">
        <v>403.05946062421799</v>
      </c>
      <c r="H135" s="24">
        <v>466.63424376010846</v>
      </c>
      <c r="I135" s="24">
        <v>534.06534857475503</v>
      </c>
      <c r="J135" s="24">
        <v>596.54048186397495</v>
      </c>
      <c r="K135" s="24">
        <v>649.752934215545</v>
      </c>
      <c r="L135" s="24">
        <v>718.37751611900001</v>
      </c>
      <c r="M135" s="24">
        <v>792.88135350608502</v>
      </c>
      <c r="N135" s="24">
        <v>877.55771448755002</v>
      </c>
      <c r="O135" s="24">
        <v>964.18944078826496</v>
      </c>
      <c r="P135" s="24">
        <v>1032.56017232513</v>
      </c>
      <c r="Q135" s="24">
        <v>1100.2361424560499</v>
      </c>
      <c r="R135" s="24">
        <v>1082.6174977493249</v>
      </c>
      <c r="S135" s="24">
        <v>1073.4900666804299</v>
      </c>
      <c r="T135" s="24">
        <v>1066.27268629074</v>
      </c>
      <c r="U135" s="24">
        <v>1063.9109301872252</v>
      </c>
      <c r="V135" s="24">
        <v>1054.644392829895</v>
      </c>
      <c r="W135" s="24">
        <v>1049.15128923416</v>
      </c>
      <c r="X135" s="24">
        <v>1044.3507645454399</v>
      </c>
      <c r="Y135" s="24">
        <v>1042.7963181438399</v>
      </c>
      <c r="Z135" s="24">
        <v>1030.99485810852</v>
      </c>
      <c r="AA135" s="24">
        <v>1021.2672477951049</v>
      </c>
      <c r="AB135" s="24">
        <v>990.01691356277001</v>
      </c>
      <c r="AC135" s="24">
        <v>962.76025371551498</v>
      </c>
      <c r="AD135" s="24">
        <v>929.61482192993003</v>
      </c>
      <c r="AE135" s="24">
        <v>900.36011828708502</v>
      </c>
    </row>
    <row r="136" spans="1:31" x14ac:dyDescent="0.35">
      <c r="A136" s="28" t="s">
        <v>131</v>
      </c>
      <c r="B136" s="28" t="s">
        <v>78</v>
      </c>
      <c r="C136" s="24">
        <v>47.793100020885454</v>
      </c>
      <c r="D136" s="24">
        <v>115.9103081727025</v>
      </c>
      <c r="E136" s="24">
        <v>188.42778067016599</v>
      </c>
      <c r="F136" s="24">
        <v>267.36707398605301</v>
      </c>
      <c r="G136" s="24">
        <v>342.24955185556399</v>
      </c>
      <c r="H136" s="24">
        <v>396.50315398406946</v>
      </c>
      <c r="I136" s="24">
        <v>453.77135266113254</v>
      </c>
      <c r="J136" s="24">
        <v>506.84904228210002</v>
      </c>
      <c r="K136" s="24">
        <v>552.08166618347002</v>
      </c>
      <c r="L136" s="24">
        <v>610.43663561391509</v>
      </c>
      <c r="M136" s="24">
        <v>673.19479323577502</v>
      </c>
      <c r="N136" s="24">
        <v>745.04495789146006</v>
      </c>
      <c r="O136" s="24">
        <v>819.44777878952004</v>
      </c>
      <c r="P136" s="24">
        <v>877.23907796668993</v>
      </c>
      <c r="Q136" s="24">
        <v>934.64072244262502</v>
      </c>
      <c r="R136" s="24">
        <v>919.12829329490501</v>
      </c>
      <c r="S136" s="24">
        <v>912.27970465850501</v>
      </c>
      <c r="T136" s="24">
        <v>905.30950876998509</v>
      </c>
      <c r="U136" s="24">
        <v>903.59331521605998</v>
      </c>
      <c r="V136" s="24">
        <v>896.41867400360002</v>
      </c>
      <c r="W136" s="24">
        <v>891.54806703186</v>
      </c>
      <c r="X136" s="24">
        <v>886.766575282095</v>
      </c>
      <c r="Y136" s="24">
        <v>886.34667524766508</v>
      </c>
      <c r="Z136" s="24">
        <v>875.64146440505499</v>
      </c>
      <c r="AA136" s="24">
        <v>867.73913314819004</v>
      </c>
      <c r="AB136" s="24">
        <v>841.45093851470506</v>
      </c>
      <c r="AC136" s="24">
        <v>817.57811919021503</v>
      </c>
      <c r="AD136" s="24">
        <v>790.029704185485</v>
      </c>
      <c r="AE136" s="24">
        <v>765.08198606109499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4714.6600286831308</v>
      </c>
      <c r="D139" s="24">
        <v>5401.111898515127</v>
      </c>
      <c r="E139" s="24">
        <v>6729.5041696521403</v>
      </c>
      <c r="F139" s="24">
        <v>7622.35929129531</v>
      </c>
      <c r="G139" s="24">
        <v>8154.7270711943102</v>
      </c>
      <c r="H139" s="24">
        <v>9640.4108714234189</v>
      </c>
      <c r="I139" s="24">
        <v>10744.217408973491</v>
      </c>
      <c r="J139" s="24">
        <v>11140.377875394001</v>
      </c>
      <c r="K139" s="24">
        <v>12492.40512871707</v>
      </c>
      <c r="L139" s="24">
        <v>13821.87748025677</v>
      </c>
      <c r="M139" s="24">
        <v>14113.150520499141</v>
      </c>
      <c r="N139" s="24">
        <v>15787.111335841841</v>
      </c>
      <c r="O139" s="24">
        <v>16301.066191329861</v>
      </c>
      <c r="P139" s="24">
        <v>16086.168040095279</v>
      </c>
      <c r="Q139" s="24">
        <v>17792.752289108441</v>
      </c>
      <c r="R139" s="24">
        <v>18477.372846607381</v>
      </c>
      <c r="S139" s="24">
        <v>18243.154772918359</v>
      </c>
      <c r="T139" s="24">
        <v>19618.149999365342</v>
      </c>
      <c r="U139" s="24">
        <v>20981.14615760832</v>
      </c>
      <c r="V139" s="24">
        <v>20868.686725700791</v>
      </c>
      <c r="W139" s="24">
        <v>22468.509694389169</v>
      </c>
      <c r="X139" s="24">
        <v>22545.67317473275</v>
      </c>
      <c r="Y139" s="24">
        <v>21856.43981808185</v>
      </c>
      <c r="Z139" s="24">
        <v>23900.002845363957</v>
      </c>
      <c r="AA139" s="24">
        <v>24625.893553684262</v>
      </c>
      <c r="AB139" s="24">
        <v>24087.16738393471</v>
      </c>
      <c r="AC139" s="24">
        <v>25874.884569309961</v>
      </c>
      <c r="AD139" s="24">
        <v>27659.718210843759</v>
      </c>
      <c r="AE139" s="24">
        <v>27267.166559578342</v>
      </c>
    </row>
    <row r="140" spans="1:31" x14ac:dyDescent="0.35">
      <c r="A140" s="28" t="s">
        <v>132</v>
      </c>
      <c r="B140" s="28" t="s">
        <v>77</v>
      </c>
      <c r="C140" s="24">
        <v>63.706353758334998</v>
      </c>
      <c r="D140" s="24">
        <v>83.535371884822496</v>
      </c>
      <c r="E140" s="24">
        <v>232.43778735446901</v>
      </c>
      <c r="F140" s="24">
        <v>366.05255883312202</v>
      </c>
      <c r="G140" s="24">
        <v>485.67293929624554</v>
      </c>
      <c r="H140" s="24">
        <v>593.18143881654498</v>
      </c>
      <c r="I140" s="24">
        <v>693.28820276737008</v>
      </c>
      <c r="J140" s="24">
        <v>758.04535062694504</v>
      </c>
      <c r="K140" s="24">
        <v>813.39779290139495</v>
      </c>
      <c r="L140" s="24">
        <v>889.13376986312505</v>
      </c>
      <c r="M140" s="24">
        <v>969.78893636083501</v>
      </c>
      <c r="N140" s="24">
        <v>1045.6273289865248</v>
      </c>
      <c r="O140" s="24">
        <v>1156.33551260948</v>
      </c>
      <c r="P140" s="24">
        <v>1246.666709692475</v>
      </c>
      <c r="Q140" s="24">
        <v>1327.5945813293449</v>
      </c>
      <c r="R140" s="24">
        <v>1319.532170989035</v>
      </c>
      <c r="S140" s="24">
        <v>1315.5875199217751</v>
      </c>
      <c r="T140" s="24">
        <v>1305.81984352779</v>
      </c>
      <c r="U140" s="24">
        <v>1303.9338912486999</v>
      </c>
      <c r="V140" s="24">
        <v>1288.8103582194999</v>
      </c>
      <c r="W140" s="24">
        <v>1281.5177757132051</v>
      </c>
      <c r="X140" s="24">
        <v>1274.04557287788</v>
      </c>
      <c r="Y140" s="24">
        <v>1271.634345086095</v>
      </c>
      <c r="Z140" s="24">
        <v>1255.112791618345</v>
      </c>
      <c r="AA140" s="24">
        <v>1242.4704397201501</v>
      </c>
      <c r="AB140" s="24">
        <v>1204.1400572166401</v>
      </c>
      <c r="AC140" s="24">
        <v>1172.092659379955</v>
      </c>
      <c r="AD140" s="24">
        <v>1134.3676618776301</v>
      </c>
      <c r="AE140" s="24">
        <v>1095.50092767143</v>
      </c>
    </row>
    <row r="141" spans="1:31" x14ac:dyDescent="0.35">
      <c r="A141" s="28" t="s">
        <v>132</v>
      </c>
      <c r="B141" s="28" t="s">
        <v>78</v>
      </c>
      <c r="C141" s="24">
        <v>54.114773856163005</v>
      </c>
      <c r="D141" s="24">
        <v>70.931096943377995</v>
      </c>
      <c r="E141" s="24">
        <v>197.39531739783249</v>
      </c>
      <c r="F141" s="24">
        <v>310.970507808685</v>
      </c>
      <c r="G141" s="24">
        <v>412.38448505401601</v>
      </c>
      <c r="H141" s="24">
        <v>503.69507407379001</v>
      </c>
      <c r="I141" s="24">
        <v>589.17821201229003</v>
      </c>
      <c r="J141" s="24">
        <v>643.68784975862502</v>
      </c>
      <c r="K141" s="24">
        <v>690.57787186049995</v>
      </c>
      <c r="L141" s="24">
        <v>754.97223226737503</v>
      </c>
      <c r="M141" s="24">
        <v>823.87155947089002</v>
      </c>
      <c r="N141" s="24">
        <v>888.712026899335</v>
      </c>
      <c r="O141" s="24">
        <v>982.68795968627501</v>
      </c>
      <c r="P141" s="24">
        <v>1058.45718407249</v>
      </c>
      <c r="Q141" s="24">
        <v>1128.14845923805</v>
      </c>
      <c r="R141" s="24">
        <v>1120.552872969625</v>
      </c>
      <c r="S141" s="24">
        <v>1117.3367594003651</v>
      </c>
      <c r="T141" s="24">
        <v>1108.5959852523799</v>
      </c>
      <c r="U141" s="24">
        <v>1107.7797586278898</v>
      </c>
      <c r="V141" s="24">
        <v>1095.36265536165</v>
      </c>
      <c r="W141" s="24">
        <v>1088.313867519855</v>
      </c>
      <c r="X141" s="24">
        <v>1081.66408863163</v>
      </c>
      <c r="Y141" s="24">
        <v>1079.755548906325</v>
      </c>
      <c r="Z141" s="24">
        <v>1066.3239801836</v>
      </c>
      <c r="AA141" s="24">
        <v>1055.4156748886098</v>
      </c>
      <c r="AB141" s="24">
        <v>1022.5106196274751</v>
      </c>
      <c r="AC141" s="24">
        <v>995.36697982024998</v>
      </c>
      <c r="AD141" s="24">
        <v>963.56184230613496</v>
      </c>
      <c r="AE141" s="24">
        <v>930.01305094909503</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2818.5279799899808</v>
      </c>
      <c r="D144" s="24">
        <v>3066.2401536142593</v>
      </c>
      <c r="E144" s="24">
        <v>3432.4233504559288</v>
      </c>
      <c r="F144" s="24">
        <v>3643.8284178302579</v>
      </c>
      <c r="G144" s="24">
        <v>3713.135767305329</v>
      </c>
      <c r="H144" s="24">
        <v>4061.5736027173398</v>
      </c>
      <c r="I144" s="24">
        <v>4431.6913132446298</v>
      </c>
      <c r="J144" s="24">
        <v>4443.6233562296402</v>
      </c>
      <c r="K144" s="24">
        <v>4871.0817123822098</v>
      </c>
      <c r="L144" s="24">
        <v>5157.1547184982001</v>
      </c>
      <c r="M144" s="24">
        <v>5377.2638652783698</v>
      </c>
      <c r="N144" s="24">
        <v>5776.25359726431</v>
      </c>
      <c r="O144" s="24">
        <v>5841.5307030009299</v>
      </c>
      <c r="P144" s="24">
        <v>5728.6246211231191</v>
      </c>
      <c r="Q144" s="24">
        <v>6131.6550200377606</v>
      </c>
      <c r="R144" s="24">
        <v>6480.9676774729896</v>
      </c>
      <c r="S144" s="24">
        <v>6348.5891865822496</v>
      </c>
      <c r="T144" s="24">
        <v>6792.2711768255904</v>
      </c>
      <c r="U144" s="24">
        <v>7032.0583940591105</v>
      </c>
      <c r="V144" s="24">
        <v>7208.99990844289</v>
      </c>
      <c r="W144" s="24">
        <v>7534.4853990750498</v>
      </c>
      <c r="X144" s="24">
        <v>7444.1909712773895</v>
      </c>
      <c r="Y144" s="24">
        <v>7224.9321854178397</v>
      </c>
      <c r="Z144" s="24">
        <v>7683.4260370165402</v>
      </c>
      <c r="AA144" s="24">
        <v>8089.9369853931103</v>
      </c>
      <c r="AB144" s="24">
        <v>7867.0909950539008</v>
      </c>
      <c r="AC144" s="24">
        <v>8425.16739254614</v>
      </c>
      <c r="AD144" s="24">
        <v>8743.8600942044104</v>
      </c>
      <c r="AE144" s="24">
        <v>8910.1287648327489</v>
      </c>
    </row>
    <row r="145" spans="1:31" x14ac:dyDescent="0.35">
      <c r="A145" s="28" t="s">
        <v>133</v>
      </c>
      <c r="B145" s="28" t="s">
        <v>77</v>
      </c>
      <c r="C145" s="24">
        <v>59.529391595005499</v>
      </c>
      <c r="D145" s="24">
        <v>88.261502460539006</v>
      </c>
      <c r="E145" s="24">
        <v>118.534748483866</v>
      </c>
      <c r="F145" s="24">
        <v>149.73100545787798</v>
      </c>
      <c r="G145" s="24">
        <v>168.26975243377652</v>
      </c>
      <c r="H145" s="24">
        <v>181.06107205522048</v>
      </c>
      <c r="I145" s="24">
        <v>196.5109359779355</v>
      </c>
      <c r="J145" s="24">
        <v>211.08447593450501</v>
      </c>
      <c r="K145" s="24">
        <v>226.64744787740699</v>
      </c>
      <c r="L145" s="24">
        <v>245.11380401849701</v>
      </c>
      <c r="M145" s="24">
        <v>265.36232198524453</v>
      </c>
      <c r="N145" s="24">
        <v>289.723926787972</v>
      </c>
      <c r="O145" s="24">
        <v>313.5421214821335</v>
      </c>
      <c r="P145" s="24">
        <v>329.08279489898655</v>
      </c>
      <c r="Q145" s="24">
        <v>340.61268729972801</v>
      </c>
      <c r="R145" s="24">
        <v>333.34467414474454</v>
      </c>
      <c r="S145" s="24">
        <v>326.73994593477249</v>
      </c>
      <c r="T145" s="24">
        <v>324.24931996345504</v>
      </c>
      <c r="U145" s="24">
        <v>321.21632088041298</v>
      </c>
      <c r="V145" s="24">
        <v>315.75615108013147</v>
      </c>
      <c r="W145" s="24">
        <v>313.12659377479548</v>
      </c>
      <c r="X145" s="24">
        <v>309.49973145079599</v>
      </c>
      <c r="Y145" s="24">
        <v>307.61201974868749</v>
      </c>
      <c r="Z145" s="24">
        <v>300.77841750159848</v>
      </c>
      <c r="AA145" s="24">
        <v>295.09784279632549</v>
      </c>
      <c r="AB145" s="24">
        <v>283.63229843997948</v>
      </c>
      <c r="AC145" s="24">
        <v>275.47447321987153</v>
      </c>
      <c r="AD145" s="24">
        <v>264.92532877349845</v>
      </c>
      <c r="AE145" s="24">
        <v>255.38041375923152</v>
      </c>
    </row>
    <row r="146" spans="1:31" x14ac:dyDescent="0.35">
      <c r="A146" s="28" t="s">
        <v>133</v>
      </c>
      <c r="B146" s="28" t="s">
        <v>78</v>
      </c>
      <c r="C146" s="24">
        <v>50.563386334657501</v>
      </c>
      <c r="D146" s="24">
        <v>74.959682116508006</v>
      </c>
      <c r="E146" s="24">
        <v>100.69989770889251</v>
      </c>
      <c r="F146" s="24">
        <v>127.16072678375201</v>
      </c>
      <c r="G146" s="24">
        <v>143.01426170730551</v>
      </c>
      <c r="H146" s="24">
        <v>153.85291724204998</v>
      </c>
      <c r="I146" s="24">
        <v>166.90480653762799</v>
      </c>
      <c r="J146" s="24">
        <v>179.2175089025495</v>
      </c>
      <c r="K146" s="24">
        <v>192.55529832839952</v>
      </c>
      <c r="L146" s="24">
        <v>208.12152088928198</v>
      </c>
      <c r="M146" s="24">
        <v>225.49156676363901</v>
      </c>
      <c r="N146" s="24">
        <v>246.14312437629701</v>
      </c>
      <c r="O146" s="24">
        <v>266.50277579760552</v>
      </c>
      <c r="P146" s="24">
        <v>279.5571356940265</v>
      </c>
      <c r="Q146" s="24">
        <v>289.23264378356896</v>
      </c>
      <c r="R146" s="24">
        <v>283.33297904968248</v>
      </c>
      <c r="S146" s="24">
        <v>277.61854072046253</v>
      </c>
      <c r="T146" s="24">
        <v>275.35057792091351</v>
      </c>
      <c r="U146" s="24">
        <v>272.71678533172604</v>
      </c>
      <c r="V146" s="24">
        <v>268.13546012830699</v>
      </c>
      <c r="W146" s="24">
        <v>266.04070296573599</v>
      </c>
      <c r="X146" s="24">
        <v>262.84218137359602</v>
      </c>
      <c r="Y146" s="24">
        <v>261.31484926700551</v>
      </c>
      <c r="Z146" s="24">
        <v>255.43852565383901</v>
      </c>
      <c r="AA146" s="24">
        <v>250.6820330593585</v>
      </c>
      <c r="AB146" s="24">
        <v>240.95888690185501</v>
      </c>
      <c r="AC146" s="24">
        <v>234.11006912040699</v>
      </c>
      <c r="AD146" s="24">
        <v>224.89816706657402</v>
      </c>
      <c r="AE146" s="24">
        <v>216.76863758420902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266.85019811039433</v>
      </c>
      <c r="D149" s="24">
        <v>298.98961590715248</v>
      </c>
      <c r="E149" s="24">
        <v>358.22776471406394</v>
      </c>
      <c r="F149" s="24">
        <v>421.2779833205658</v>
      </c>
      <c r="G149" s="24">
        <v>455.95023332899768</v>
      </c>
      <c r="H149" s="24">
        <v>531.42114124023965</v>
      </c>
      <c r="I149" s="24">
        <v>591.81931488401199</v>
      </c>
      <c r="J149" s="24">
        <v>622.039612149194</v>
      </c>
      <c r="K149" s="24">
        <v>667.421631889737</v>
      </c>
      <c r="L149" s="24">
        <v>727.09932192020597</v>
      </c>
      <c r="M149" s="24">
        <v>764.01413390363598</v>
      </c>
      <c r="N149" s="24">
        <v>846.05734432161501</v>
      </c>
      <c r="O149" s="24">
        <v>907.578283633821</v>
      </c>
      <c r="P149" s="24">
        <v>908.76745909001397</v>
      </c>
      <c r="Q149" s="24">
        <v>1012.617911266881</v>
      </c>
      <c r="R149" s="24">
        <v>1052.2810122130679</v>
      </c>
      <c r="S149" s="24">
        <v>1076.2157139923559</v>
      </c>
      <c r="T149" s="24">
        <v>1119.956508007308</v>
      </c>
      <c r="U149" s="24">
        <v>1179.4242113231699</v>
      </c>
      <c r="V149" s="24">
        <v>1215.359827247803</v>
      </c>
      <c r="W149" s="24">
        <v>1287.146596650329</v>
      </c>
      <c r="X149" s="24">
        <v>1326.6403495607769</v>
      </c>
      <c r="Y149" s="24">
        <v>1305.5912336473079</v>
      </c>
      <c r="Z149" s="24">
        <v>1432.1558463942879</v>
      </c>
      <c r="AA149" s="24">
        <v>1474.9079080901911</v>
      </c>
      <c r="AB149" s="24">
        <v>1469.8262484738691</v>
      </c>
      <c r="AC149" s="24">
        <v>1515.8579717198859</v>
      </c>
      <c r="AD149" s="24">
        <v>1593.8830803448029</v>
      </c>
      <c r="AE149" s="24">
        <v>1605.9359245365258</v>
      </c>
    </row>
    <row r="150" spans="1:31" x14ac:dyDescent="0.35">
      <c r="A150" s="28" t="s">
        <v>134</v>
      </c>
      <c r="B150" s="28" t="s">
        <v>77</v>
      </c>
      <c r="C150" s="24">
        <v>7.6755001981555999</v>
      </c>
      <c r="D150" s="24">
        <v>14.081700320243801</v>
      </c>
      <c r="E150" s="24">
        <v>20.840949527610999</v>
      </c>
      <c r="F150" s="24">
        <v>28.187599457800349</v>
      </c>
      <c r="G150" s="24">
        <v>34.560498507022849</v>
      </c>
      <c r="H150" s="24">
        <v>39.737156077980949</v>
      </c>
      <c r="I150" s="24">
        <v>45.124109478443849</v>
      </c>
      <c r="J150" s="24">
        <v>49.570699779763807</v>
      </c>
      <c r="K150" s="24">
        <v>53.421399327367503</v>
      </c>
      <c r="L150" s="24">
        <v>59.071997064887995</v>
      </c>
      <c r="M150" s="24">
        <v>65.018058659315003</v>
      </c>
      <c r="N150" s="24">
        <v>71.851864356994497</v>
      </c>
      <c r="O150" s="24">
        <v>78.95255363237851</v>
      </c>
      <c r="P150" s="24">
        <v>85.096318876742998</v>
      </c>
      <c r="Q150" s="24">
        <v>90.665493184447001</v>
      </c>
      <c r="R150" s="24">
        <v>89.912380812257496</v>
      </c>
      <c r="S150" s="24">
        <v>89.773494395121489</v>
      </c>
      <c r="T150" s="24">
        <v>89.497698606133</v>
      </c>
      <c r="U150" s="24">
        <v>89.496014554142505</v>
      </c>
      <c r="V150" s="24">
        <v>89.039951744675506</v>
      </c>
      <c r="W150" s="24">
        <v>88.767680085896998</v>
      </c>
      <c r="X150" s="24">
        <v>88.459154714584002</v>
      </c>
      <c r="Y150" s="24">
        <v>88.451629775285497</v>
      </c>
      <c r="Z150" s="24">
        <v>87.268415611892507</v>
      </c>
      <c r="AA150" s="24">
        <v>86.493135079860494</v>
      </c>
      <c r="AB150" s="24">
        <v>83.669425113439502</v>
      </c>
      <c r="AC150" s="24">
        <v>81.237510941504993</v>
      </c>
      <c r="AD150" s="24">
        <v>78.236074672222003</v>
      </c>
      <c r="AE150" s="24">
        <v>75.49107515692701</v>
      </c>
    </row>
    <row r="151" spans="1:31" x14ac:dyDescent="0.35">
      <c r="A151" s="28" t="s">
        <v>134</v>
      </c>
      <c r="B151" s="28" t="s">
        <v>78</v>
      </c>
      <c r="C151" s="24">
        <v>6.5170751701295</v>
      </c>
      <c r="D151" s="24">
        <v>11.964700294137</v>
      </c>
      <c r="E151" s="24">
        <v>17.699759643070401</v>
      </c>
      <c r="F151" s="24">
        <v>23.940349410772303</v>
      </c>
      <c r="G151" s="24">
        <v>29.36789864495395</v>
      </c>
      <c r="H151" s="24">
        <v>33.770420945167501</v>
      </c>
      <c r="I151" s="24">
        <v>38.3476044118404</v>
      </c>
      <c r="J151" s="24">
        <v>42.113249814510304</v>
      </c>
      <c r="K151" s="24">
        <v>45.369949397146705</v>
      </c>
      <c r="L151" s="24">
        <v>50.169207054137999</v>
      </c>
      <c r="M151" s="24">
        <v>55.191888576626503</v>
      </c>
      <c r="N151" s="24">
        <v>61.063684830427</v>
      </c>
      <c r="O151" s="24">
        <v>67.07653377127599</v>
      </c>
      <c r="P151" s="24">
        <v>72.289513901829508</v>
      </c>
      <c r="Q151" s="24">
        <v>77.060423194885004</v>
      </c>
      <c r="R151" s="24">
        <v>76.3541066346165</v>
      </c>
      <c r="S151" s="24">
        <v>76.27630938076949</v>
      </c>
      <c r="T151" s="24">
        <v>76.016968630313499</v>
      </c>
      <c r="U151" s="24">
        <v>75.976854702949495</v>
      </c>
      <c r="V151" s="24">
        <v>75.663125495910492</v>
      </c>
      <c r="W151" s="24">
        <v>75.384686729639512</v>
      </c>
      <c r="X151" s="24">
        <v>75.121613945692502</v>
      </c>
      <c r="Y151" s="24">
        <v>75.129360107004501</v>
      </c>
      <c r="Z151" s="24">
        <v>74.093123931229002</v>
      </c>
      <c r="AA151" s="24">
        <v>73.474111387729494</v>
      </c>
      <c r="AB151" s="24">
        <v>71.086269817829006</v>
      </c>
      <c r="AC151" s="24">
        <v>68.984159822701997</v>
      </c>
      <c r="AD151" s="24">
        <v>66.436066289901504</v>
      </c>
      <c r="AE151" s="24">
        <v>64.085799821913</v>
      </c>
    </row>
  </sheetData>
  <sheetProtection algorithmName="SHA-512" hashValue="geSFFOWtMBaUmrLKJCg8+dHb0G1xiXogxks3GYHCBIbv0ZSucjoh1ZcM8//lBs3Xa+TBpLLhSn834RNQhsrxow==" saltValue="rnvWnO57carbE2BsQi0P9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0671-592C-4A88-A481-C6EDEA19E300}">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11965.826329207681</v>
      </c>
      <c r="G6" s="24">
        <v>9873.1368849476166</v>
      </c>
      <c r="H6" s="24">
        <v>9655.4353662177782</v>
      </c>
      <c r="I6" s="24">
        <v>9564.6389801540299</v>
      </c>
      <c r="J6" s="24">
        <v>9564.638697994651</v>
      </c>
      <c r="K6" s="24">
        <v>8387.48899637873</v>
      </c>
      <c r="L6" s="24">
        <v>8387.488996403059</v>
      </c>
      <c r="M6" s="24">
        <v>8237.4457834984787</v>
      </c>
      <c r="N6" s="24">
        <v>6040.7669161696094</v>
      </c>
      <c r="O6" s="24">
        <v>5510.1760773656797</v>
      </c>
      <c r="P6" s="24">
        <v>5510.1760774528302</v>
      </c>
      <c r="Q6" s="24">
        <v>4885.5233911509804</v>
      </c>
      <c r="R6" s="24">
        <v>4519.6261051536494</v>
      </c>
      <c r="S6" s="24">
        <v>4498.4690711364801</v>
      </c>
      <c r="T6" s="24">
        <v>4498.4690711581898</v>
      </c>
      <c r="U6" s="24">
        <v>4498.4690711573203</v>
      </c>
      <c r="V6" s="24">
        <v>4438.0961411489398</v>
      </c>
      <c r="W6" s="24">
        <v>3432.1962271305997</v>
      </c>
      <c r="X6" s="24">
        <v>1998.1962271235602</v>
      </c>
      <c r="Y6" s="24">
        <v>1463.0084259999999</v>
      </c>
      <c r="Z6" s="24">
        <v>1285.727126</v>
      </c>
      <c r="AA6" s="24">
        <v>1285.727126</v>
      </c>
      <c r="AB6" s="24">
        <v>1285.727126</v>
      </c>
      <c r="AC6" s="24">
        <v>1265.9994799999999</v>
      </c>
      <c r="AD6" s="24">
        <v>1265.9994799999999</v>
      </c>
      <c r="AE6" s="24">
        <v>1265.9994799999999</v>
      </c>
    </row>
    <row r="7" spans="1:35" x14ac:dyDescent="0.35">
      <c r="A7" s="28" t="s">
        <v>40</v>
      </c>
      <c r="B7" s="28" t="s">
        <v>71</v>
      </c>
      <c r="C7" s="24">
        <v>4790</v>
      </c>
      <c r="D7" s="24">
        <v>4790</v>
      </c>
      <c r="E7" s="24">
        <v>4790</v>
      </c>
      <c r="F7" s="24">
        <v>2196.1484100000002</v>
      </c>
      <c r="G7" s="24">
        <v>2108.0655500000003</v>
      </c>
      <c r="H7" s="24">
        <v>1748.2525500000002</v>
      </c>
      <c r="I7" s="24">
        <v>1.6090431599999999E-3</v>
      </c>
      <c r="J7" s="24">
        <v>1.0088525700000001E-3</v>
      </c>
      <c r="K7" s="24">
        <v>1.0086972999999999E-3</v>
      </c>
      <c r="L7" s="24">
        <v>1.0089369299999991E-3</v>
      </c>
      <c r="M7" s="24">
        <v>1.008844909999999E-3</v>
      </c>
      <c r="N7" s="24">
        <v>1.008891099999999E-3</v>
      </c>
      <c r="O7" s="24">
        <v>1.008944979999999E-3</v>
      </c>
      <c r="P7" s="24">
        <v>1.00890969E-3</v>
      </c>
      <c r="Q7" s="24">
        <v>1.008847139999999E-3</v>
      </c>
      <c r="R7" s="24">
        <v>8.3591172E-4</v>
      </c>
      <c r="S7" s="24">
        <v>5.6463219999999998E-4</v>
      </c>
      <c r="T7" s="24">
        <v>5.6465018999999998E-4</v>
      </c>
      <c r="U7" s="24">
        <v>5.6472979999999998E-4</v>
      </c>
      <c r="V7" s="24">
        <v>5.6469927E-4</v>
      </c>
      <c r="W7" s="24">
        <v>5.6467563999999999E-4</v>
      </c>
      <c r="X7" s="24">
        <v>5.6464081999999796E-4</v>
      </c>
      <c r="Y7" s="24">
        <v>5.6466019999999999E-4</v>
      </c>
      <c r="Z7" s="24">
        <v>5.6466888E-4</v>
      </c>
      <c r="AA7" s="24">
        <v>1.5420120000000001E-4</v>
      </c>
      <c r="AB7" s="24">
        <v>1.5405614E-4</v>
      </c>
      <c r="AC7" s="24">
        <v>0</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5548.4898632893828</v>
      </c>
      <c r="R10" s="24">
        <v>5548.4898633007788</v>
      </c>
      <c r="S10" s="24">
        <v>7328.5120154223623</v>
      </c>
      <c r="T10" s="24">
        <v>7328.5120154223623</v>
      </c>
      <c r="U10" s="24">
        <v>7812.7843154223619</v>
      </c>
      <c r="V10" s="24">
        <v>7692.7843154223619</v>
      </c>
      <c r="W10" s="24">
        <v>9078.5849754223618</v>
      </c>
      <c r="X10" s="24">
        <v>9229.1649754223617</v>
      </c>
      <c r="Y10" s="24">
        <v>10983.054405244713</v>
      </c>
      <c r="Z10" s="24">
        <v>11108.970355752423</v>
      </c>
      <c r="AA10" s="24">
        <v>11108.970355755462</v>
      </c>
      <c r="AB10" s="24">
        <v>13045.344055763822</v>
      </c>
      <c r="AC10" s="24">
        <v>12461.344055785592</v>
      </c>
      <c r="AD10" s="24">
        <v>12985.101455924954</v>
      </c>
      <c r="AE10" s="24">
        <v>13684.432949586144</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14690.714117251206</v>
      </c>
      <c r="D12" s="24">
        <v>16595.188153283918</v>
      </c>
      <c r="E12" s="24">
        <v>18535.941415009802</v>
      </c>
      <c r="F12" s="24">
        <v>23592.699561535206</v>
      </c>
      <c r="G12" s="24">
        <v>23663.329241539319</v>
      </c>
      <c r="H12" s="24">
        <v>24266.745471544229</v>
      </c>
      <c r="I12" s="24">
        <v>27687.243221548812</v>
      </c>
      <c r="J12" s="24">
        <v>29884.851025418531</v>
      </c>
      <c r="K12" s="24">
        <v>31653.824125430001</v>
      </c>
      <c r="L12" s="24">
        <v>31690.837639016463</v>
      </c>
      <c r="M12" s="24">
        <v>32860.865774341604</v>
      </c>
      <c r="N12" s="24">
        <v>36940.282023751737</v>
      </c>
      <c r="O12" s="24">
        <v>39025.59446986609</v>
      </c>
      <c r="P12" s="24">
        <v>39577.957249925632</v>
      </c>
      <c r="Q12" s="24">
        <v>39857.85317097402</v>
      </c>
      <c r="R12" s="24">
        <v>40474.54043789547</v>
      </c>
      <c r="S12" s="24">
        <v>43698.78649313825</v>
      </c>
      <c r="T12" s="24">
        <v>44360.036989977554</v>
      </c>
      <c r="U12" s="24">
        <v>44308.109257605065</v>
      </c>
      <c r="V12" s="24">
        <v>44395.680795960681</v>
      </c>
      <c r="W12" s="24">
        <v>46767.721639952717</v>
      </c>
      <c r="X12" s="24">
        <v>48687.183589077387</v>
      </c>
      <c r="Y12" s="24">
        <v>48452.97878355271</v>
      </c>
      <c r="Z12" s="24">
        <v>48054.364699550235</v>
      </c>
      <c r="AA12" s="24">
        <v>48665.312939565447</v>
      </c>
      <c r="AB12" s="24">
        <v>52644.473731429825</v>
      </c>
      <c r="AC12" s="24">
        <v>52898.106031627336</v>
      </c>
      <c r="AD12" s="24">
        <v>53649.280450266771</v>
      </c>
      <c r="AE12" s="24">
        <v>55142.740255557488</v>
      </c>
    </row>
    <row r="13" spans="1:35" x14ac:dyDescent="0.35">
      <c r="A13" s="28" t="s">
        <v>40</v>
      </c>
      <c r="B13" s="28" t="s">
        <v>68</v>
      </c>
      <c r="C13" s="24">
        <v>5599.9709892272858</v>
      </c>
      <c r="D13" s="24">
        <v>6959.1559867858805</v>
      </c>
      <c r="E13" s="24">
        <v>6959.1559867858805</v>
      </c>
      <c r="F13" s="24">
        <v>6959.1559867858805</v>
      </c>
      <c r="G13" s="24">
        <v>7229.4377567858801</v>
      </c>
      <c r="H13" s="24">
        <v>7229.4377567858801</v>
      </c>
      <c r="I13" s="24">
        <v>7304.2727652528401</v>
      </c>
      <c r="J13" s="24">
        <v>7528.8338586643495</v>
      </c>
      <c r="K13" s="24">
        <v>10787.215307744009</v>
      </c>
      <c r="L13" s="24">
        <v>10984.27862446276</v>
      </c>
      <c r="M13" s="24">
        <v>11466.426649229679</v>
      </c>
      <c r="N13" s="24">
        <v>14367.164259982381</v>
      </c>
      <c r="O13" s="24">
        <v>15724.693279191943</v>
      </c>
      <c r="P13" s="24">
        <v>15813.893308934401</v>
      </c>
      <c r="Q13" s="24">
        <v>15854.974808960362</v>
      </c>
      <c r="R13" s="24">
        <v>15733.974809011992</v>
      </c>
      <c r="S13" s="24">
        <v>21016.89737618755</v>
      </c>
      <c r="T13" s="24">
        <v>21305.127673212406</v>
      </c>
      <c r="U13" s="24">
        <v>22375.884723537496</v>
      </c>
      <c r="V13" s="24">
        <v>25001.617660669253</v>
      </c>
      <c r="W13" s="24">
        <v>28759.094910341722</v>
      </c>
      <c r="X13" s="24">
        <v>34554.485480615513</v>
      </c>
      <c r="Y13" s="24">
        <v>36383.478586226716</v>
      </c>
      <c r="Z13" s="24">
        <v>35964.858591129458</v>
      </c>
      <c r="AA13" s="24">
        <v>36173.65889038051</v>
      </c>
      <c r="AB13" s="24">
        <v>41429.739811197913</v>
      </c>
      <c r="AC13" s="24">
        <v>41319.339810068785</v>
      </c>
      <c r="AD13" s="24">
        <v>40586.53980727966</v>
      </c>
      <c r="AE13" s="24">
        <v>39832.786969595109</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600.33025067072595</v>
      </c>
      <c r="K14" s="24">
        <v>600.33044750339604</v>
      </c>
      <c r="L14" s="24">
        <v>570.33054829072603</v>
      </c>
      <c r="M14" s="24">
        <v>570.33055472676597</v>
      </c>
      <c r="N14" s="24">
        <v>785.76691593424596</v>
      </c>
      <c r="O14" s="24">
        <v>1037.5037961013099</v>
      </c>
      <c r="P14" s="24">
        <v>1012.50379622424</v>
      </c>
      <c r="Q14" s="24">
        <v>1332.6254348930402</v>
      </c>
      <c r="R14" s="24">
        <v>1332.62543496075</v>
      </c>
      <c r="S14" s="24">
        <v>1892.9326468464799</v>
      </c>
      <c r="T14" s="24">
        <v>1892.932646946</v>
      </c>
      <c r="U14" s="24">
        <v>2378.2486346976298</v>
      </c>
      <c r="V14" s="24">
        <v>2358.2486347804997</v>
      </c>
      <c r="W14" s="24">
        <v>3155.2819073986998</v>
      </c>
      <c r="X14" s="24">
        <v>3279.1340031555001</v>
      </c>
      <c r="Y14" s="24">
        <v>3279.1340031749</v>
      </c>
      <c r="Z14" s="24">
        <v>4177.5638300000001</v>
      </c>
      <c r="AA14" s="24">
        <v>4177.5638099999996</v>
      </c>
      <c r="AB14" s="24">
        <v>5511.5848110567294</v>
      </c>
      <c r="AC14" s="24">
        <v>5511.5847364963938</v>
      </c>
      <c r="AD14" s="24">
        <v>6371.5261261822416</v>
      </c>
      <c r="AE14" s="24">
        <v>6578.4053706274535</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2850.0002543609098</v>
      </c>
      <c r="K15" s="24">
        <v>4850.0000799030458</v>
      </c>
      <c r="L15" s="24">
        <v>4850.0002064030195</v>
      </c>
      <c r="M15" s="24">
        <v>4850.0002240994099</v>
      </c>
      <c r="N15" s="24">
        <v>6544.5104206444894</v>
      </c>
      <c r="O15" s="24">
        <v>6816.9897006568399</v>
      </c>
      <c r="P15" s="24">
        <v>6816.9897006629899</v>
      </c>
      <c r="Q15" s="24">
        <v>7144.3804433238402</v>
      </c>
      <c r="R15" s="24">
        <v>7144.3804433532196</v>
      </c>
      <c r="S15" s="24">
        <v>7996.5560481071698</v>
      </c>
      <c r="T15" s="24">
        <v>7996.5560481252305</v>
      </c>
      <c r="U15" s="24">
        <v>7996.5561454127201</v>
      </c>
      <c r="V15" s="24">
        <v>7996.5561454404306</v>
      </c>
      <c r="W15" s="24">
        <v>9453.0120456295499</v>
      </c>
      <c r="X15" s="24">
        <v>10774.801045688921</v>
      </c>
      <c r="Y15" s="24">
        <v>10774.801045701519</v>
      </c>
      <c r="Z15" s="24">
        <v>10777.54168245246</v>
      </c>
      <c r="AA15" s="24">
        <v>10777.54168248279</v>
      </c>
      <c r="AB15" s="24">
        <v>10783.409582554499</v>
      </c>
      <c r="AC15" s="24">
        <v>10783.409582586521</v>
      </c>
      <c r="AD15" s="24">
        <v>10950.000382642951</v>
      </c>
      <c r="AE15" s="24">
        <v>10950.00038271528</v>
      </c>
      <c r="AF15" s="27"/>
      <c r="AG15" s="27"/>
      <c r="AH15" s="27"/>
      <c r="AI15" s="27"/>
    </row>
    <row r="16" spans="1:35" x14ac:dyDescent="0.35">
      <c r="A16" s="28" t="s">
        <v>40</v>
      </c>
      <c r="B16" s="28" t="s">
        <v>56</v>
      </c>
      <c r="C16" s="24">
        <v>95.565001159906174</v>
      </c>
      <c r="D16" s="24">
        <v>222.30399817228289</v>
      </c>
      <c r="E16" s="24">
        <v>472.72400641441254</v>
      </c>
      <c r="F16" s="24">
        <v>827.38901638984419</v>
      </c>
      <c r="G16" s="24">
        <v>1275.4639947414385</v>
      </c>
      <c r="H16" s="24">
        <v>1796.002980709073</v>
      </c>
      <c r="I16" s="24">
        <v>2438.3960294723474</v>
      </c>
      <c r="J16" s="24">
        <v>3184.4369697570778</v>
      </c>
      <c r="K16" s="24">
        <v>4042.5660362243557</v>
      </c>
      <c r="L16" s="24">
        <v>4718.5470113754145</v>
      </c>
      <c r="M16" s="24">
        <v>5463.8920488357453</v>
      </c>
      <c r="N16" s="24">
        <v>6261.2278814315578</v>
      </c>
      <c r="O16" s="24">
        <v>7107.5971488952464</v>
      </c>
      <c r="P16" s="24">
        <v>7905.5148887634123</v>
      </c>
      <c r="Q16" s="24">
        <v>8730.1271591186469</v>
      </c>
      <c r="R16" s="24">
        <v>9162.6489810943513</v>
      </c>
      <c r="S16" s="24">
        <v>9618.3372249603162</v>
      </c>
      <c r="T16" s="24">
        <v>10079.154048919669</v>
      </c>
      <c r="U16" s="24">
        <v>10567.066068649285</v>
      </c>
      <c r="V16" s="24">
        <v>11065.494928359969</v>
      </c>
      <c r="W16" s="24">
        <v>11575.234004974354</v>
      </c>
      <c r="X16" s="24">
        <v>12098.768871307355</v>
      </c>
      <c r="Y16" s="24">
        <v>12640.389154434191</v>
      </c>
      <c r="Z16" s="24">
        <v>13204.069122314442</v>
      </c>
      <c r="AA16" s="24">
        <v>13783.858104705803</v>
      </c>
      <c r="AB16" s="24">
        <v>14380.364139556885</v>
      </c>
      <c r="AC16" s="24">
        <v>14988.57563400268</v>
      </c>
      <c r="AD16" s="24">
        <v>15603.09802246093</v>
      </c>
      <c r="AE16" s="24">
        <v>16225.747894287102</v>
      </c>
      <c r="AF16" s="27"/>
      <c r="AG16" s="27"/>
      <c r="AH16" s="27"/>
      <c r="AI16" s="27"/>
    </row>
    <row r="17" spans="1:35" x14ac:dyDescent="0.35">
      <c r="A17" s="31" t="s">
        <v>138</v>
      </c>
      <c r="B17" s="31"/>
      <c r="C17" s="32">
        <v>62114.025087557595</v>
      </c>
      <c r="D17" s="32">
        <v>64902.684121148901</v>
      </c>
      <c r="E17" s="32">
        <v>65188.437382874785</v>
      </c>
      <c r="F17" s="32">
        <v>63201.170268607872</v>
      </c>
      <c r="G17" s="32">
        <v>61361.309414351919</v>
      </c>
      <c r="H17" s="32">
        <v>61387.211125626993</v>
      </c>
      <c r="I17" s="32">
        <v>63043.496557077946</v>
      </c>
      <c r="J17" s="32">
        <v>65465.664572009206</v>
      </c>
      <c r="K17" s="32">
        <v>69315.86941932913</v>
      </c>
      <c r="L17" s="32">
        <v>69167.446249898319</v>
      </c>
      <c r="M17" s="32">
        <v>70669.579196993771</v>
      </c>
      <c r="N17" s="32">
        <v>75183.714193536041</v>
      </c>
      <c r="O17" s="32">
        <v>77633.964820109904</v>
      </c>
      <c r="P17" s="32">
        <v>78158.527629963763</v>
      </c>
      <c r="Q17" s="32">
        <v>76971.042232540742</v>
      </c>
      <c r="R17" s="32">
        <v>76715.832040592461</v>
      </c>
      <c r="S17" s="32">
        <v>86366.465508309804</v>
      </c>
      <c r="T17" s="32">
        <v>87315.946302213677</v>
      </c>
      <c r="U17" s="32">
        <v>88175.647926348538</v>
      </c>
      <c r="V17" s="32">
        <v>90708.579471796984</v>
      </c>
      <c r="W17" s="32">
        <v>97217.998311419535</v>
      </c>
      <c r="X17" s="32">
        <v>103583.43083077614</v>
      </c>
      <c r="Y17" s="32">
        <v>105956.92075958083</v>
      </c>
      <c r="Z17" s="32">
        <v>104903.32133099748</v>
      </c>
      <c r="AA17" s="32">
        <v>105078.56945979911</v>
      </c>
      <c r="AB17" s="32">
        <v>116006.18487234419</v>
      </c>
      <c r="AC17" s="32">
        <v>115545.68937137819</v>
      </c>
      <c r="AD17" s="32">
        <v>116087.82118736787</v>
      </c>
      <c r="AE17" s="32">
        <v>117526.85964863522</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7374.2740617035997</v>
      </c>
      <c r="G20" s="24">
        <v>5281.5846174615108</v>
      </c>
      <c r="H20" s="24">
        <v>5281.5846174836397</v>
      </c>
      <c r="I20" s="24">
        <v>5281.5846178433503</v>
      </c>
      <c r="J20" s="24">
        <v>5281.5846179946502</v>
      </c>
      <c r="K20" s="24">
        <v>4321.3747663787299</v>
      </c>
      <c r="L20" s="24">
        <v>4321.3747664030598</v>
      </c>
      <c r="M20" s="24">
        <v>4171.3315534984795</v>
      </c>
      <c r="N20" s="24">
        <v>1974.65268616961</v>
      </c>
      <c r="O20" s="24">
        <v>1974.6526862619598</v>
      </c>
      <c r="P20" s="24">
        <v>1974.65268631662</v>
      </c>
      <c r="Q20" s="24">
        <v>1350</v>
      </c>
      <c r="R20" s="24">
        <v>1350</v>
      </c>
      <c r="S20" s="24">
        <v>1350</v>
      </c>
      <c r="T20" s="24">
        <v>1350</v>
      </c>
      <c r="U20" s="24">
        <v>1350</v>
      </c>
      <c r="V20" s="24">
        <v>1350</v>
      </c>
      <c r="W20" s="24">
        <v>690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1388.00011227952</v>
      </c>
      <c r="R24" s="24">
        <v>1388.000112285416</v>
      </c>
      <c r="S24" s="24">
        <v>2446.8062</v>
      </c>
      <c r="T24" s="24">
        <v>2446.8062</v>
      </c>
      <c r="U24" s="24">
        <v>2446.8062</v>
      </c>
      <c r="V24" s="24">
        <v>2446.8062</v>
      </c>
      <c r="W24" s="24">
        <v>2446.8062</v>
      </c>
      <c r="X24" s="24">
        <v>2446.8062</v>
      </c>
      <c r="Y24" s="24">
        <v>3189.7799</v>
      </c>
      <c r="Z24" s="24">
        <v>3103.4775</v>
      </c>
      <c r="AA24" s="24">
        <v>3103.4775</v>
      </c>
      <c r="AB24" s="24">
        <v>3103.4775</v>
      </c>
      <c r="AC24" s="24">
        <v>3103.4775</v>
      </c>
      <c r="AD24" s="24">
        <v>3103.4775</v>
      </c>
      <c r="AE24" s="24">
        <v>3103.4776041637801</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3520.7298995422325</v>
      </c>
      <c r="D26" s="24">
        <v>3741.0439395422313</v>
      </c>
      <c r="E26" s="24">
        <v>5452.4256995422329</v>
      </c>
      <c r="F26" s="24">
        <v>7209.572479542232</v>
      </c>
      <c r="G26" s="24">
        <v>7209.572479542232</v>
      </c>
      <c r="H26" s="24">
        <v>7584.4562295422329</v>
      </c>
      <c r="I26" s="24">
        <v>8660.2069995422335</v>
      </c>
      <c r="J26" s="24">
        <v>8760.2069995422335</v>
      </c>
      <c r="K26" s="24">
        <v>10482.774699542233</v>
      </c>
      <c r="L26" s="24">
        <v>10482.774699542233</v>
      </c>
      <c r="M26" s="24">
        <v>10482.774699542233</v>
      </c>
      <c r="N26" s="24">
        <v>13096.673718453036</v>
      </c>
      <c r="O26" s="24">
        <v>13096.673718519904</v>
      </c>
      <c r="P26" s="24">
        <v>13096.6737185331</v>
      </c>
      <c r="Q26" s="24">
        <v>13096.673897037779</v>
      </c>
      <c r="R26" s="24">
        <v>13355.653301802773</v>
      </c>
      <c r="S26" s="24">
        <v>13085.653301925404</v>
      </c>
      <c r="T26" s="24">
        <v>13983.173612721253</v>
      </c>
      <c r="U26" s="24">
        <v>13983.173612758223</v>
      </c>
      <c r="V26" s="24">
        <v>13622.673612814424</v>
      </c>
      <c r="W26" s="24">
        <v>14392.955906505933</v>
      </c>
      <c r="X26" s="24">
        <v>14892.950256968579</v>
      </c>
      <c r="Y26" s="24">
        <v>14597.970253635838</v>
      </c>
      <c r="Z26" s="24">
        <v>14597.970253868622</v>
      </c>
      <c r="AA26" s="24">
        <v>16225.996578759346</v>
      </c>
      <c r="AB26" s="24">
        <v>17820.322551662157</v>
      </c>
      <c r="AC26" s="24">
        <v>18313.954851671384</v>
      </c>
      <c r="AD26" s="24">
        <v>18471.16995172538</v>
      </c>
      <c r="AE26" s="24">
        <v>18357.980076305688</v>
      </c>
    </row>
    <row r="27" spans="1:35" s="27" customFormat="1" x14ac:dyDescent="0.35">
      <c r="A27" s="28" t="s">
        <v>130</v>
      </c>
      <c r="B27" s="28" t="s">
        <v>68</v>
      </c>
      <c r="C27" s="24">
        <v>2130.362995147701</v>
      </c>
      <c r="D27" s="24">
        <v>2600.362995147701</v>
      </c>
      <c r="E27" s="24">
        <v>2600.362995147701</v>
      </c>
      <c r="F27" s="24">
        <v>2600.362995147701</v>
      </c>
      <c r="G27" s="24">
        <v>2870.644765147701</v>
      </c>
      <c r="H27" s="24">
        <v>2870.644765147701</v>
      </c>
      <c r="I27" s="24">
        <v>2870.644765147701</v>
      </c>
      <c r="J27" s="24">
        <v>3095.205858513551</v>
      </c>
      <c r="K27" s="24">
        <v>6353.5873075814316</v>
      </c>
      <c r="L27" s="24">
        <v>6353.5873075863119</v>
      </c>
      <c r="M27" s="24">
        <v>6353.5873075915015</v>
      </c>
      <c r="N27" s="24">
        <v>7030.7170078712015</v>
      </c>
      <c r="O27" s="24">
        <v>7945.6269078785017</v>
      </c>
      <c r="P27" s="24">
        <v>7945.6269078865216</v>
      </c>
      <c r="Q27" s="24">
        <v>7986.7084078926318</v>
      </c>
      <c r="R27" s="24">
        <v>7986.7084079035822</v>
      </c>
      <c r="S27" s="24">
        <v>10648.436717953222</v>
      </c>
      <c r="T27" s="24">
        <v>10936.667014909515</v>
      </c>
      <c r="U27" s="24">
        <v>11627.668514922025</v>
      </c>
      <c r="V27" s="24">
        <v>13324.786524937184</v>
      </c>
      <c r="W27" s="24">
        <v>14714.407914960913</v>
      </c>
      <c r="X27" s="24">
        <v>17561.650013462964</v>
      </c>
      <c r="Y27" s="24">
        <v>18384.712013514196</v>
      </c>
      <c r="Z27" s="24">
        <v>18384.712013516597</v>
      </c>
      <c r="AA27" s="24">
        <v>18384.712013539669</v>
      </c>
      <c r="AB27" s="24">
        <v>19990.880618306146</v>
      </c>
      <c r="AC27" s="24">
        <v>19990.880618679108</v>
      </c>
      <c r="AD27" s="24">
        <v>19940.880618845375</v>
      </c>
      <c r="AE27" s="24">
        <v>19319.320676866089</v>
      </c>
    </row>
    <row r="28" spans="1:35" s="27" customFormat="1" x14ac:dyDescent="0.35">
      <c r="A28" s="28" t="s">
        <v>130</v>
      </c>
      <c r="B28" s="28" t="s">
        <v>36</v>
      </c>
      <c r="C28" s="24">
        <v>0</v>
      </c>
      <c r="D28" s="24">
        <v>0</v>
      </c>
      <c r="E28" s="24">
        <v>0</v>
      </c>
      <c r="F28" s="24">
        <v>0</v>
      </c>
      <c r="G28" s="24">
        <v>0</v>
      </c>
      <c r="H28" s="24">
        <v>0</v>
      </c>
      <c r="I28" s="24">
        <v>0</v>
      </c>
      <c r="J28" s="24">
        <v>0</v>
      </c>
      <c r="K28" s="24">
        <v>1.9677055999999999E-4</v>
      </c>
      <c r="L28" s="24">
        <v>1.9678324999999999E-4</v>
      </c>
      <c r="M28" s="24">
        <v>1.9679178000000001E-4</v>
      </c>
      <c r="N28" s="24">
        <v>5.3859853999999995E-4</v>
      </c>
      <c r="O28" s="24">
        <v>5.3865230999999999E-4</v>
      </c>
      <c r="P28" s="24">
        <v>5.3866483999999903E-4</v>
      </c>
      <c r="Q28" s="24">
        <v>8.5903853999999991E-4</v>
      </c>
      <c r="R28" s="24">
        <v>8.590653499999999E-4</v>
      </c>
      <c r="S28" s="24">
        <v>8.8071137999999995E-4</v>
      </c>
      <c r="T28" s="24">
        <v>8.8076389999999999E-4</v>
      </c>
      <c r="U28" s="24">
        <v>485.31686842542996</v>
      </c>
      <c r="V28" s="24">
        <v>485.31686845569999</v>
      </c>
      <c r="W28" s="24">
        <v>1055.82575</v>
      </c>
      <c r="X28" s="24">
        <v>1055.82575</v>
      </c>
      <c r="Y28" s="24">
        <v>1055.82575</v>
      </c>
      <c r="Z28" s="24">
        <v>1774.1845000000001</v>
      </c>
      <c r="AA28" s="24">
        <v>1774.1845000000001</v>
      </c>
      <c r="AB28" s="24">
        <v>1774.1845000000001</v>
      </c>
      <c r="AC28" s="24">
        <v>1774.1844300000002</v>
      </c>
      <c r="AD28" s="24">
        <v>1774.1844300000002</v>
      </c>
      <c r="AE28" s="24">
        <v>1774.1841300000001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4279.9997999999996</v>
      </c>
      <c r="L29" s="24">
        <v>4279.9997999999996</v>
      </c>
      <c r="M29" s="24">
        <v>4279.9997999999996</v>
      </c>
      <c r="N29" s="24">
        <v>4279.9999006444896</v>
      </c>
      <c r="O29" s="24">
        <v>4279.9999006568396</v>
      </c>
      <c r="P29" s="24">
        <v>4279.9999006629896</v>
      </c>
      <c r="Q29" s="24">
        <v>4279.9999433238399</v>
      </c>
      <c r="R29" s="24">
        <v>4279.9999433532194</v>
      </c>
      <c r="S29" s="24">
        <v>4279.99994810717</v>
      </c>
      <c r="T29" s="24">
        <v>4279.9999481252298</v>
      </c>
      <c r="U29" s="24">
        <v>4280.0000454127194</v>
      </c>
      <c r="V29" s="24">
        <v>4280.0000454404299</v>
      </c>
      <c r="W29" s="24">
        <v>4880.0002456295497</v>
      </c>
      <c r="X29" s="24">
        <v>4880.0002456889197</v>
      </c>
      <c r="Y29" s="24">
        <v>4880.0002457015198</v>
      </c>
      <c r="Z29" s="24">
        <v>4880.0002458051003</v>
      </c>
      <c r="AA29" s="24">
        <v>4880.0002458282397</v>
      </c>
      <c r="AB29" s="24">
        <v>4880.0002458877298</v>
      </c>
      <c r="AC29" s="24">
        <v>4880.0002459069401</v>
      </c>
      <c r="AD29" s="24">
        <v>4880.0002459527204</v>
      </c>
      <c r="AE29" s="24">
        <v>4880.0002459918996</v>
      </c>
    </row>
    <row r="30" spans="1:35" s="27" customFormat="1" x14ac:dyDescent="0.35">
      <c r="A30" s="28" t="s">
        <v>130</v>
      </c>
      <c r="B30" s="28" t="s">
        <v>56</v>
      </c>
      <c r="C30" s="24">
        <v>33.809000492095876</v>
      </c>
      <c r="D30" s="24">
        <v>82.708997726440401</v>
      </c>
      <c r="E30" s="24">
        <v>156.7610015869133</v>
      </c>
      <c r="F30" s="24">
        <v>263.89000701904251</v>
      </c>
      <c r="G30" s="24">
        <v>405.04799652099609</v>
      </c>
      <c r="H30" s="24">
        <v>567.05899810790902</v>
      </c>
      <c r="I30" s="24">
        <v>769.63403320312409</v>
      </c>
      <c r="J30" s="24">
        <v>1010.102981567382</v>
      </c>
      <c r="K30" s="24">
        <v>1287.846038818356</v>
      </c>
      <c r="L30" s="24">
        <v>1513.001998901364</v>
      </c>
      <c r="M30" s="24">
        <v>1757.9950256347629</v>
      </c>
      <c r="N30" s="24">
        <v>2022.752929687492</v>
      </c>
      <c r="O30" s="24">
        <v>2303.8510437011641</v>
      </c>
      <c r="P30" s="24">
        <v>2570.3709106445258</v>
      </c>
      <c r="Q30" s="24">
        <v>2845.8051147460928</v>
      </c>
      <c r="R30" s="24">
        <v>2993.400024414062</v>
      </c>
      <c r="S30" s="24">
        <v>3149.60205078125</v>
      </c>
      <c r="T30" s="24">
        <v>3306.082000732416</v>
      </c>
      <c r="U30" s="24">
        <v>3472.6760864257813</v>
      </c>
      <c r="V30" s="24">
        <v>3642.4990844726508</v>
      </c>
      <c r="W30" s="24">
        <v>3815.6539916992128</v>
      </c>
      <c r="X30" s="24">
        <v>3993.2119750976508</v>
      </c>
      <c r="Y30" s="24">
        <v>4175.7440795898383</v>
      </c>
      <c r="Z30" s="24">
        <v>4364.7819213867133</v>
      </c>
      <c r="AA30" s="24">
        <v>4557.4061279296875</v>
      </c>
      <c r="AB30" s="24">
        <v>4750.507080078125</v>
      </c>
      <c r="AC30" s="24">
        <v>4944.2018432617178</v>
      </c>
      <c r="AD30" s="24">
        <v>5141.238037109375</v>
      </c>
      <c r="AE30" s="24">
        <v>5338.71484375</v>
      </c>
    </row>
    <row r="31" spans="1:35" s="27" customFormat="1" x14ac:dyDescent="0.35">
      <c r="A31" s="31" t="s">
        <v>138</v>
      </c>
      <c r="B31" s="31"/>
      <c r="C31" s="32">
        <v>20539.092894689933</v>
      </c>
      <c r="D31" s="32">
        <v>20754.406934689934</v>
      </c>
      <c r="E31" s="32">
        <v>20990.788694689934</v>
      </c>
      <c r="F31" s="32">
        <v>21832.209536393533</v>
      </c>
      <c r="G31" s="32">
        <v>20009.801862151442</v>
      </c>
      <c r="H31" s="32">
        <v>20384.685612173576</v>
      </c>
      <c r="I31" s="32">
        <v>21460.436382533284</v>
      </c>
      <c r="J31" s="32">
        <v>21784.997476050434</v>
      </c>
      <c r="K31" s="32">
        <v>25805.736773502394</v>
      </c>
      <c r="L31" s="32">
        <v>25805.736773531607</v>
      </c>
      <c r="M31" s="32">
        <v>25655.693560632215</v>
      </c>
      <c r="N31" s="32">
        <v>26750.043412493847</v>
      </c>
      <c r="O31" s="32">
        <v>27664.953312660364</v>
      </c>
      <c r="P31" s="32">
        <v>27664.953312736245</v>
      </c>
      <c r="Q31" s="32">
        <v>27031.38241720993</v>
      </c>
      <c r="R31" s="32">
        <v>27290.36182199177</v>
      </c>
      <c r="S31" s="32">
        <v>30740.896219878625</v>
      </c>
      <c r="T31" s="32">
        <v>31926.646827630768</v>
      </c>
      <c r="U31" s="32">
        <v>32617.648327680246</v>
      </c>
      <c r="V31" s="32">
        <v>33954.266337751607</v>
      </c>
      <c r="W31" s="32">
        <v>35454.170021466845</v>
      </c>
      <c r="X31" s="32">
        <v>38111.406470431539</v>
      </c>
      <c r="Y31" s="32">
        <v>38942.462167150035</v>
      </c>
      <c r="Z31" s="32">
        <v>38671.159767385223</v>
      </c>
      <c r="AA31" s="32">
        <v>40299.186092299016</v>
      </c>
      <c r="AB31" s="32">
        <v>43499.680669968307</v>
      </c>
      <c r="AC31" s="32">
        <v>43993.312970350496</v>
      </c>
      <c r="AD31" s="32">
        <v>44100.528070570756</v>
      </c>
      <c r="AE31" s="32">
        <v>43365.778357335555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4591.5522675040802</v>
      </c>
      <c r="G34" s="24">
        <v>4591.5522674861049</v>
      </c>
      <c r="H34" s="24">
        <v>4373.8507487341394</v>
      </c>
      <c r="I34" s="24">
        <v>4283.0543623106796</v>
      </c>
      <c r="J34" s="24">
        <v>4283.0540799999999</v>
      </c>
      <c r="K34" s="24">
        <v>4066.1142299999997</v>
      </c>
      <c r="L34" s="24">
        <v>4066.1142299999997</v>
      </c>
      <c r="M34" s="24">
        <v>4066.1142299999997</v>
      </c>
      <c r="N34" s="24">
        <v>4066.1142299999997</v>
      </c>
      <c r="O34" s="24">
        <v>3535.5233911037199</v>
      </c>
      <c r="P34" s="24">
        <v>3535.5233911362097</v>
      </c>
      <c r="Q34" s="24">
        <v>3535.5233911509799</v>
      </c>
      <c r="R34" s="24">
        <v>3169.6261051536494</v>
      </c>
      <c r="S34" s="24">
        <v>3148.4690711364797</v>
      </c>
      <c r="T34" s="24">
        <v>3148.4690711581898</v>
      </c>
      <c r="U34" s="24">
        <v>3148.4690711573198</v>
      </c>
      <c r="V34" s="24">
        <v>3088.0961411489398</v>
      </c>
      <c r="W34" s="24">
        <v>2742.1962271305997</v>
      </c>
      <c r="X34" s="24">
        <v>1998.1962271235602</v>
      </c>
      <c r="Y34" s="24">
        <v>1463.0084259999999</v>
      </c>
      <c r="Z34" s="24">
        <v>1285.727126</v>
      </c>
      <c r="AA34" s="24">
        <v>1285.727126</v>
      </c>
      <c r="AB34" s="24">
        <v>1285.727126</v>
      </c>
      <c r="AC34" s="24">
        <v>1265.9994799999999</v>
      </c>
      <c r="AD34" s="24">
        <v>1265.9994799999999</v>
      </c>
      <c r="AE34" s="24">
        <v>1265.9994799999999</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2425.2723000000001</v>
      </c>
      <c r="V38" s="24">
        <v>2425.2723000000001</v>
      </c>
      <c r="W38" s="24">
        <v>2425.2723000000001</v>
      </c>
      <c r="X38" s="24">
        <v>2669.8523</v>
      </c>
      <c r="Y38" s="24">
        <v>2669.8523</v>
      </c>
      <c r="Z38" s="24">
        <v>2537.8523</v>
      </c>
      <c r="AA38" s="24">
        <v>2537.8523</v>
      </c>
      <c r="AB38" s="24">
        <v>4474.2259999999897</v>
      </c>
      <c r="AC38" s="24">
        <v>4474.2259999999897</v>
      </c>
      <c r="AD38" s="24">
        <v>4997.9834000000001</v>
      </c>
      <c r="AE38" s="24">
        <v>4478.9834000000001</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4413.5580807824699</v>
      </c>
      <c r="D40" s="24">
        <v>4913.5580807824699</v>
      </c>
      <c r="E40" s="24">
        <v>4913.5580807824699</v>
      </c>
      <c r="F40" s="24">
        <v>6276.6077707824697</v>
      </c>
      <c r="G40" s="24">
        <v>6347.2374507824698</v>
      </c>
      <c r="H40" s="24">
        <v>6347.2374507824698</v>
      </c>
      <c r="I40" s="24">
        <v>6387.8728407824692</v>
      </c>
      <c r="J40" s="24">
        <v>7176.6082846482695</v>
      </c>
      <c r="K40" s="24">
        <v>7176.6082846534691</v>
      </c>
      <c r="L40" s="24">
        <v>7176.6082846566687</v>
      </c>
      <c r="M40" s="24">
        <v>7476.6083446593284</v>
      </c>
      <c r="N40" s="24">
        <v>8040.4100446620687</v>
      </c>
      <c r="O40" s="24">
        <v>9296.59070832611</v>
      </c>
      <c r="P40" s="24">
        <v>9296.5907083410275</v>
      </c>
      <c r="Q40" s="24">
        <v>9554.1020483569009</v>
      </c>
      <c r="R40" s="24">
        <v>9760.5510484642891</v>
      </c>
      <c r="S40" s="24">
        <v>10594.230548718948</v>
      </c>
      <c r="T40" s="24">
        <v>10594.23054873766</v>
      </c>
      <c r="U40" s="24">
        <v>10594.230548743499</v>
      </c>
      <c r="V40" s="24">
        <v>10594.230548751028</v>
      </c>
      <c r="W40" s="24">
        <v>11548.900448764709</v>
      </c>
      <c r="X40" s="24">
        <v>12944.781362588128</v>
      </c>
      <c r="Y40" s="24">
        <v>12764.263357234197</v>
      </c>
      <c r="Z40" s="24">
        <v>12826.04874260092</v>
      </c>
      <c r="AA40" s="24">
        <v>13217.417742669641</v>
      </c>
      <c r="AB40" s="24">
        <v>14229.978069718039</v>
      </c>
      <c r="AC40" s="24">
        <v>14229.978069764378</v>
      </c>
      <c r="AD40" s="24">
        <v>14852.637388919969</v>
      </c>
      <c r="AE40" s="24">
        <v>17029.977888925339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2958.6054989318809</v>
      </c>
      <c r="N41" s="24">
        <v>3327.6198800443808</v>
      </c>
      <c r="O41" s="24">
        <v>3770.2388989318811</v>
      </c>
      <c r="P41" s="24">
        <v>3770.2388989318811</v>
      </c>
      <c r="Q41" s="24">
        <v>3770.2388989318811</v>
      </c>
      <c r="R41" s="24">
        <v>3649.2388989318806</v>
      </c>
      <c r="S41" s="24">
        <v>5320.5596989318801</v>
      </c>
      <c r="T41" s="24">
        <v>5320.5596989318801</v>
      </c>
      <c r="U41" s="24">
        <v>5665.2722989318809</v>
      </c>
      <c r="V41" s="24">
        <v>6593.8869777924101</v>
      </c>
      <c r="W41" s="24">
        <v>7753.4322589928806</v>
      </c>
      <c r="X41" s="24">
        <v>10701.580730762935</v>
      </c>
      <c r="Y41" s="24">
        <v>10534.580730762935</v>
      </c>
      <c r="Z41" s="24">
        <v>10333.480732288814</v>
      </c>
      <c r="AA41" s="24">
        <v>10269.272732105708</v>
      </c>
      <c r="AB41" s="24">
        <v>11822.045248167829</v>
      </c>
      <c r="AC41" s="24">
        <v>11711.645246651711</v>
      </c>
      <c r="AD41" s="24">
        <v>11180.745245147142</v>
      </c>
      <c r="AE41" s="24">
        <v>11263.266243980879</v>
      </c>
    </row>
    <row r="42" spans="1:31" s="27" customFormat="1" x14ac:dyDescent="0.35">
      <c r="A42" s="28" t="s">
        <v>131</v>
      </c>
      <c r="B42" s="28" t="s">
        <v>36</v>
      </c>
      <c r="C42" s="24">
        <v>0</v>
      </c>
      <c r="D42" s="24">
        <v>20</v>
      </c>
      <c r="E42" s="24">
        <v>20</v>
      </c>
      <c r="F42" s="24">
        <v>20</v>
      </c>
      <c r="G42" s="24">
        <v>20</v>
      </c>
      <c r="H42" s="24">
        <v>20</v>
      </c>
      <c r="I42" s="24">
        <v>20</v>
      </c>
      <c r="J42" s="24">
        <v>20.000250747020001</v>
      </c>
      <c r="K42" s="24">
        <v>20.000250809130002</v>
      </c>
      <c r="L42" s="24">
        <v>20.0002508699</v>
      </c>
      <c r="M42" s="24">
        <v>20.000250916100001</v>
      </c>
      <c r="N42" s="24">
        <v>234.21046000000001</v>
      </c>
      <c r="O42" s="24">
        <v>541.27733999999998</v>
      </c>
      <c r="P42" s="24">
        <v>541.27733999999998</v>
      </c>
      <c r="Q42" s="24">
        <v>541.27733999999998</v>
      </c>
      <c r="R42" s="24">
        <v>541.27733999999998</v>
      </c>
      <c r="S42" s="24">
        <v>940.13679999999999</v>
      </c>
      <c r="T42" s="24">
        <v>940.13679999999999</v>
      </c>
      <c r="U42" s="24">
        <v>940.13679999999999</v>
      </c>
      <c r="V42" s="24">
        <v>920.13679999999999</v>
      </c>
      <c r="W42" s="24">
        <v>920.13679999999999</v>
      </c>
      <c r="X42" s="24">
        <v>1343.9889000000001</v>
      </c>
      <c r="Y42" s="24">
        <v>1343.9889000000001</v>
      </c>
      <c r="Z42" s="24">
        <v>1343.9889000000001</v>
      </c>
      <c r="AA42" s="24">
        <v>1343.9889000000001</v>
      </c>
      <c r="AB42" s="24">
        <v>2678.0097999999998</v>
      </c>
      <c r="AC42" s="24">
        <v>2678.0097999999998</v>
      </c>
      <c r="AD42" s="24">
        <v>3537.9512</v>
      </c>
      <c r="AE42" s="24">
        <v>3537.9512</v>
      </c>
    </row>
    <row r="43" spans="1:31" s="27" customFormat="1" x14ac:dyDescent="0.35">
      <c r="A43" s="28" t="s">
        <v>131</v>
      </c>
      <c r="B43" s="28" t="s">
        <v>73</v>
      </c>
      <c r="C43" s="24">
        <v>570</v>
      </c>
      <c r="D43" s="24">
        <v>570</v>
      </c>
      <c r="E43" s="24">
        <v>570</v>
      </c>
      <c r="F43" s="24">
        <v>570</v>
      </c>
      <c r="G43" s="24">
        <v>570</v>
      </c>
      <c r="H43" s="24">
        <v>570</v>
      </c>
      <c r="I43" s="24">
        <v>570</v>
      </c>
      <c r="J43" s="24">
        <v>570.00011195334002</v>
      </c>
      <c r="K43" s="24">
        <v>570.00011196534604</v>
      </c>
      <c r="L43" s="24">
        <v>570.00011199518997</v>
      </c>
      <c r="M43" s="24">
        <v>570.00011200966003</v>
      </c>
      <c r="N43" s="24">
        <v>944.80322000000001</v>
      </c>
      <c r="O43" s="24">
        <v>1217.2825</v>
      </c>
      <c r="P43" s="24">
        <v>1217.2825</v>
      </c>
      <c r="Q43" s="24">
        <v>1217.2825</v>
      </c>
      <c r="R43" s="24">
        <v>1217.2825</v>
      </c>
      <c r="S43" s="24">
        <v>2023.0505000000001</v>
      </c>
      <c r="T43" s="24">
        <v>2023.0505000000001</v>
      </c>
      <c r="U43" s="24">
        <v>2023.0505000000001</v>
      </c>
      <c r="V43" s="24">
        <v>2023.0505000000001</v>
      </c>
      <c r="W43" s="24">
        <v>2175.7523000000001</v>
      </c>
      <c r="X43" s="24">
        <v>3497.5412999999999</v>
      </c>
      <c r="Y43" s="24">
        <v>3497.5412999999999</v>
      </c>
      <c r="Z43" s="24">
        <v>3497.5412999999999</v>
      </c>
      <c r="AA43" s="24">
        <v>3497.5412999999999</v>
      </c>
      <c r="AB43" s="24">
        <v>3503.4092000000001</v>
      </c>
      <c r="AC43" s="24">
        <v>3503.4092000000001</v>
      </c>
      <c r="AD43" s="24">
        <v>3670</v>
      </c>
      <c r="AE43" s="24">
        <v>3670</v>
      </c>
    </row>
    <row r="44" spans="1:31" s="27" customFormat="1" x14ac:dyDescent="0.35">
      <c r="A44" s="28" t="s">
        <v>131</v>
      </c>
      <c r="B44" s="28" t="s">
        <v>56</v>
      </c>
      <c r="C44" s="24">
        <v>18.792000293731611</v>
      </c>
      <c r="D44" s="24">
        <v>56.930000305175746</v>
      </c>
      <c r="E44" s="24">
        <v>116.31200408935541</v>
      </c>
      <c r="F44" s="24">
        <v>203.74100685119538</v>
      </c>
      <c r="G44" s="24">
        <v>316.67499160766528</v>
      </c>
      <c r="H44" s="24">
        <v>441.51198577880842</v>
      </c>
      <c r="I44" s="24">
        <v>598.09701538085881</v>
      </c>
      <c r="J44" s="24">
        <v>788.33800506591706</v>
      </c>
      <c r="K44" s="24">
        <v>1007.1959838867181</v>
      </c>
      <c r="L44" s="24">
        <v>1181.6699371337841</v>
      </c>
      <c r="M44" s="24">
        <v>1375.488037109372</v>
      </c>
      <c r="N44" s="24">
        <v>1581.046997070305</v>
      </c>
      <c r="O44" s="24">
        <v>1799.5640411376919</v>
      </c>
      <c r="P44" s="24">
        <v>2003.201034545895</v>
      </c>
      <c r="Q44" s="24">
        <v>2215.9790039062468</v>
      </c>
      <c r="R44" s="24">
        <v>2320.6339721679628</v>
      </c>
      <c r="S44" s="24">
        <v>2431.5501098632758</v>
      </c>
      <c r="T44" s="24">
        <v>2543.8589782714839</v>
      </c>
      <c r="U44" s="24">
        <v>2662.8169250488231</v>
      </c>
      <c r="V44" s="24">
        <v>2785.4378967285102</v>
      </c>
      <c r="W44" s="24">
        <v>2910.140014648432</v>
      </c>
      <c r="X44" s="24">
        <v>3039.4479064941352</v>
      </c>
      <c r="Y44" s="24">
        <v>3174.2980346679628</v>
      </c>
      <c r="Z44" s="24">
        <v>3316.8311157226563</v>
      </c>
      <c r="AA44" s="24">
        <v>3463.237915039057</v>
      </c>
      <c r="AB44" s="24">
        <v>3617.5489807128902</v>
      </c>
      <c r="AC44" s="24">
        <v>3775.544921874995</v>
      </c>
      <c r="AD44" s="24">
        <v>3934.3799438476508</v>
      </c>
      <c r="AE44" s="24">
        <v>4096.4850463867178</v>
      </c>
    </row>
    <row r="45" spans="1:31" s="27" customFormat="1" x14ac:dyDescent="0.35">
      <c r="A45" s="31" t="s">
        <v>138</v>
      </c>
      <c r="B45" s="31"/>
      <c r="C45" s="32">
        <v>18216.493074526363</v>
      </c>
      <c r="D45" s="32">
        <v>19526.478075136714</v>
      </c>
      <c r="E45" s="32">
        <v>19526.478075136714</v>
      </c>
      <c r="F45" s="32">
        <v>17355.080032640792</v>
      </c>
      <c r="G45" s="32">
        <v>17425.709712622818</v>
      </c>
      <c r="H45" s="32">
        <v>17208.008193870854</v>
      </c>
      <c r="I45" s="32">
        <v>17157.847197447394</v>
      </c>
      <c r="J45" s="32">
        <v>17946.582359002514</v>
      </c>
      <c r="K45" s="32">
        <v>17729.642509007714</v>
      </c>
      <c r="L45" s="32">
        <v>17729.642509010911</v>
      </c>
      <c r="M45" s="32">
        <v>18160.628069013572</v>
      </c>
      <c r="N45" s="32">
        <v>19093.444150128813</v>
      </c>
      <c r="O45" s="32">
        <v>19969.652993784075</v>
      </c>
      <c r="P45" s="32">
        <v>19852.652993831482</v>
      </c>
      <c r="Q45" s="32">
        <v>20110.164333862125</v>
      </c>
      <c r="R45" s="32">
        <v>19444.716047972182</v>
      </c>
      <c r="S45" s="32">
        <v>21842.159312683791</v>
      </c>
      <c r="T45" s="32">
        <v>21842.159312724216</v>
      </c>
      <c r="U45" s="32">
        <v>22967.744218832697</v>
      </c>
      <c r="V45" s="32">
        <v>23835.985967692381</v>
      </c>
      <c r="W45" s="32">
        <v>25604.301234888189</v>
      </c>
      <c r="X45" s="32">
        <v>29382.91062047462</v>
      </c>
      <c r="Y45" s="32">
        <v>28500.20481399713</v>
      </c>
      <c r="Z45" s="32">
        <v>28051.608900889732</v>
      </c>
      <c r="AA45" s="32">
        <v>27734.269900775347</v>
      </c>
      <c r="AB45" s="32">
        <v>31991.976443885858</v>
      </c>
      <c r="AC45" s="32">
        <v>31861.848796416078</v>
      </c>
      <c r="AD45" s="32">
        <v>32477.365514067111</v>
      </c>
      <c r="AE45" s="32">
        <v>34218.227012906216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2196.1484100000002</v>
      </c>
      <c r="G49" s="24">
        <v>2108.0655500000003</v>
      </c>
      <c r="H49" s="24">
        <v>1748.2525500000002</v>
      </c>
      <c r="I49" s="24">
        <v>1.6090431599999999E-3</v>
      </c>
      <c r="J49" s="24">
        <v>1.0088525700000001E-3</v>
      </c>
      <c r="K49" s="24">
        <v>1.0086972999999999E-3</v>
      </c>
      <c r="L49" s="24">
        <v>1.0089369299999991E-3</v>
      </c>
      <c r="M49" s="24">
        <v>1.008844909999999E-3</v>
      </c>
      <c r="N49" s="24">
        <v>1.008891099999999E-3</v>
      </c>
      <c r="O49" s="24">
        <v>1.008944979999999E-3</v>
      </c>
      <c r="P49" s="24">
        <v>1.00890969E-3</v>
      </c>
      <c r="Q49" s="24">
        <v>1.008847139999999E-3</v>
      </c>
      <c r="R49" s="24">
        <v>8.3591172E-4</v>
      </c>
      <c r="S49" s="24">
        <v>5.6463219999999998E-4</v>
      </c>
      <c r="T49" s="24">
        <v>5.6465018999999998E-4</v>
      </c>
      <c r="U49" s="24">
        <v>5.6472979999999998E-4</v>
      </c>
      <c r="V49" s="24">
        <v>5.6469927E-4</v>
      </c>
      <c r="W49" s="24">
        <v>5.6467563999999999E-4</v>
      </c>
      <c r="X49" s="24">
        <v>5.6464081999999796E-4</v>
      </c>
      <c r="Y49" s="24">
        <v>5.6466019999999999E-4</v>
      </c>
      <c r="Z49" s="24">
        <v>5.6466888E-4</v>
      </c>
      <c r="AA49" s="24">
        <v>1.5420120000000001E-4</v>
      </c>
      <c r="AB49" s="24">
        <v>1.5405614E-4</v>
      </c>
      <c r="AC49" s="24">
        <v>0</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1730.0024575875</v>
      </c>
      <c r="R52" s="24">
        <v>1730.0024575929999</v>
      </c>
      <c r="S52" s="24">
        <v>2122.8963600000002</v>
      </c>
      <c r="T52" s="24">
        <v>2122.8963600000002</v>
      </c>
      <c r="U52" s="24">
        <v>1682.89636</v>
      </c>
      <c r="V52" s="24">
        <v>1682.89636</v>
      </c>
      <c r="W52" s="24">
        <v>3033.5331999999999</v>
      </c>
      <c r="X52" s="24">
        <v>2939.5331999999999</v>
      </c>
      <c r="Y52" s="24">
        <v>3731.8282098223503</v>
      </c>
      <c r="Z52" s="24">
        <v>4414.0465603300599</v>
      </c>
      <c r="AA52" s="24">
        <v>4414.0465603331004</v>
      </c>
      <c r="AB52" s="24">
        <v>4414.0465603414705</v>
      </c>
      <c r="AC52" s="24">
        <v>3830.0465603632401</v>
      </c>
      <c r="AD52" s="24">
        <v>3830.0465605025902</v>
      </c>
      <c r="AE52" s="24">
        <v>5048.3779500000001</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5572.2000990667411</v>
      </c>
      <c r="G54" s="24">
        <v>5572.2000990688512</v>
      </c>
      <c r="H54" s="24">
        <v>5800.7325790709647</v>
      </c>
      <c r="I54" s="24">
        <v>7845.951579073545</v>
      </c>
      <c r="J54" s="24">
        <v>8395.9515190759648</v>
      </c>
      <c r="K54" s="24">
        <v>8395.9515190803359</v>
      </c>
      <c r="L54" s="24">
        <v>8395.9515191016453</v>
      </c>
      <c r="M54" s="24">
        <v>9124.1758586659253</v>
      </c>
      <c r="N54" s="24">
        <v>9124.1758597816552</v>
      </c>
      <c r="O54" s="24">
        <v>9909.4395990600551</v>
      </c>
      <c r="P54" s="24">
        <v>10319.234639060054</v>
      </c>
      <c r="Q54" s="24">
        <v>10319.234639060054</v>
      </c>
      <c r="R54" s="24">
        <v>10512.725544060055</v>
      </c>
      <c r="S54" s="24">
        <v>13030.724277111813</v>
      </c>
      <c r="T54" s="24">
        <v>12610.724277111813</v>
      </c>
      <c r="U54" s="24">
        <v>12418.724277111813</v>
      </c>
      <c r="V54" s="24">
        <v>12758.060381689449</v>
      </c>
      <c r="W54" s="24">
        <v>13028.063481689449</v>
      </c>
      <c r="X54" s="24">
        <v>13051.649982452389</v>
      </c>
      <c r="Y54" s="24">
        <v>12727.849979400631</v>
      </c>
      <c r="Z54" s="24">
        <v>12415.849979400631</v>
      </c>
      <c r="AA54" s="24">
        <v>11220.489978790281</v>
      </c>
      <c r="AB54" s="24">
        <v>11220.489978790281</v>
      </c>
      <c r="AC54" s="24">
        <v>10980.489978790281</v>
      </c>
      <c r="AD54" s="24">
        <v>10951.789978027342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1173.8077857580561</v>
      </c>
      <c r="J55" s="24">
        <v>1173.8077857580561</v>
      </c>
      <c r="K55" s="24">
        <v>1173.8077857580561</v>
      </c>
      <c r="L55" s="24">
        <v>1370.870995758055</v>
      </c>
      <c r="M55" s="24">
        <v>1624.3797957580559</v>
      </c>
      <c r="N55" s="24">
        <v>3478.9733251185562</v>
      </c>
      <c r="O55" s="24">
        <v>3478.9733251421158</v>
      </c>
      <c r="P55" s="24">
        <v>3478.9733251677562</v>
      </c>
      <c r="Q55" s="24">
        <v>3478.973325187606</v>
      </c>
      <c r="R55" s="24">
        <v>3478.9733252282858</v>
      </c>
      <c r="S55" s="24">
        <v>3550.7487923542058</v>
      </c>
      <c r="T55" s="24">
        <v>3550.7487924227698</v>
      </c>
      <c r="U55" s="24">
        <v>3550.7487927353459</v>
      </c>
      <c r="V55" s="24">
        <v>3550.7489173100357</v>
      </c>
      <c r="W55" s="24">
        <v>4759.0594957580561</v>
      </c>
      <c r="X55" s="24">
        <v>4759.0594957580561</v>
      </c>
      <c r="Y55" s="24">
        <v>5497.7218957580562</v>
      </c>
      <c r="Z55" s="24">
        <v>5390.2018991149907</v>
      </c>
      <c r="AA55" s="24">
        <v>5663.2101984741212</v>
      </c>
      <c r="AB55" s="24">
        <v>7760.3499984741211</v>
      </c>
      <c r="AC55" s="24">
        <v>7760.3499984741211</v>
      </c>
      <c r="AD55" s="24">
        <v>7608.4499969482422</v>
      </c>
      <c r="AE55" s="24">
        <v>7211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375.33010063757598</v>
      </c>
      <c r="M56" s="24">
        <v>375.330107018886</v>
      </c>
      <c r="N56" s="24">
        <v>375.33116563570599</v>
      </c>
      <c r="O56" s="24">
        <v>320.00116574899999</v>
      </c>
      <c r="P56" s="24">
        <v>320.00116575940001</v>
      </c>
      <c r="Q56" s="24">
        <v>320.00116585450002</v>
      </c>
      <c r="R56" s="24">
        <v>320.00116589539999</v>
      </c>
      <c r="S56" s="24">
        <v>320.00116613509999</v>
      </c>
      <c r="T56" s="24">
        <v>320.00116618210001</v>
      </c>
      <c r="U56" s="24">
        <v>320.00116627220001</v>
      </c>
      <c r="V56" s="24">
        <v>320.00116632480001</v>
      </c>
      <c r="W56" s="24">
        <v>300.00125739869998</v>
      </c>
      <c r="X56" s="24">
        <v>1.2531555000000001E-3</v>
      </c>
      <c r="Y56" s="24">
        <v>1.2531749E-3</v>
      </c>
      <c r="Z56" s="24">
        <v>180.07232999999999</v>
      </c>
      <c r="AA56" s="24">
        <v>180.07230999999999</v>
      </c>
      <c r="AB56" s="24">
        <v>180.07230999999999</v>
      </c>
      <c r="AC56" s="24">
        <v>180.07230000000001</v>
      </c>
      <c r="AD56" s="24">
        <v>180.07228000000001</v>
      </c>
      <c r="AE56" s="24">
        <v>386.95186999999999</v>
      </c>
    </row>
    <row r="57" spans="1:31" s="27" customFormat="1" x14ac:dyDescent="0.35">
      <c r="A57" s="28" t="s">
        <v>132</v>
      </c>
      <c r="B57" s="28" t="s">
        <v>73</v>
      </c>
      <c r="C57" s="24">
        <v>0</v>
      </c>
      <c r="D57" s="24">
        <v>0</v>
      </c>
      <c r="E57" s="24">
        <v>0</v>
      </c>
      <c r="F57" s="24">
        <v>0</v>
      </c>
      <c r="G57" s="24">
        <v>0</v>
      </c>
      <c r="H57" s="24">
        <v>0</v>
      </c>
      <c r="I57" s="24">
        <v>0</v>
      </c>
      <c r="J57" s="24">
        <v>1.4240756999999999E-4</v>
      </c>
      <c r="K57" s="24">
        <v>1.679377E-4</v>
      </c>
      <c r="L57" s="24">
        <v>2.9440782999999999E-4</v>
      </c>
      <c r="M57" s="24">
        <v>3.12089749999999E-4</v>
      </c>
      <c r="N57" s="24">
        <v>1319.7073</v>
      </c>
      <c r="O57" s="24">
        <v>1319.7073</v>
      </c>
      <c r="P57" s="24">
        <v>1319.7073</v>
      </c>
      <c r="Q57" s="24">
        <v>1647.098</v>
      </c>
      <c r="R57" s="24">
        <v>1647.098</v>
      </c>
      <c r="S57" s="24">
        <v>1693.5056</v>
      </c>
      <c r="T57" s="24">
        <v>1693.5056</v>
      </c>
      <c r="U57" s="24">
        <v>1693.5056</v>
      </c>
      <c r="V57" s="24">
        <v>1693.5056</v>
      </c>
      <c r="W57" s="24">
        <v>2397.2595000000001</v>
      </c>
      <c r="X57" s="24">
        <v>2397.2595000000001</v>
      </c>
      <c r="Y57" s="24">
        <v>2397.2595000000001</v>
      </c>
      <c r="Z57" s="24">
        <v>2400</v>
      </c>
      <c r="AA57" s="24">
        <v>2400</v>
      </c>
      <c r="AB57" s="24">
        <v>2400</v>
      </c>
      <c r="AC57" s="24">
        <v>2400</v>
      </c>
      <c r="AD57" s="24">
        <v>2400</v>
      </c>
      <c r="AE57" s="24">
        <v>2400</v>
      </c>
    </row>
    <row r="58" spans="1:31" s="27" customFormat="1" x14ac:dyDescent="0.35">
      <c r="A58" s="28" t="s">
        <v>132</v>
      </c>
      <c r="B58" s="28" t="s">
        <v>56</v>
      </c>
      <c r="C58" s="24">
        <v>21.324999809265112</v>
      </c>
      <c r="D58" s="24">
        <v>39.332999229431003</v>
      </c>
      <c r="E58" s="24">
        <v>124.65300178527829</v>
      </c>
      <c r="F58" s="24">
        <v>240.5120048522939</v>
      </c>
      <c r="G58" s="24">
        <v>387.46300506591774</v>
      </c>
      <c r="H58" s="24">
        <v>568.47399139404206</v>
      </c>
      <c r="I58" s="24">
        <v>786.96098327636605</v>
      </c>
      <c r="J58" s="24">
        <v>1024.835983276367</v>
      </c>
      <c r="K58" s="24">
        <v>1297.2010192871039</v>
      </c>
      <c r="L58" s="24">
        <v>1508.376068115231</v>
      </c>
      <c r="M58" s="24">
        <v>1741.757995605466</v>
      </c>
      <c r="N58" s="24">
        <v>1990.8499450683539</v>
      </c>
      <c r="O58" s="24">
        <v>2255.0250549316352</v>
      </c>
      <c r="P58" s="24">
        <v>2511.4719543456981</v>
      </c>
      <c r="Q58" s="24">
        <v>2773.6560668945313</v>
      </c>
      <c r="R58" s="24">
        <v>2913.0490112304678</v>
      </c>
      <c r="S58" s="24">
        <v>3058.5720520019481</v>
      </c>
      <c r="T58" s="24">
        <v>3207.325073242187</v>
      </c>
      <c r="U58" s="24">
        <v>3364.1940307617178</v>
      </c>
      <c r="V58" s="24">
        <v>3523.5459594726508</v>
      </c>
      <c r="W58" s="24">
        <v>3687.8629760742178</v>
      </c>
      <c r="X58" s="24">
        <v>3855.463012695307</v>
      </c>
      <c r="Y58" s="24">
        <v>4029.3500366210928</v>
      </c>
      <c r="Z58" s="24">
        <v>4209.115112304682</v>
      </c>
      <c r="AA58" s="24">
        <v>4396.3960571289063</v>
      </c>
      <c r="AB58" s="24">
        <v>4589.93505859375</v>
      </c>
      <c r="AC58" s="24">
        <v>4789.6218872070313</v>
      </c>
      <c r="AD58" s="24">
        <v>4990.3800048828125</v>
      </c>
      <c r="AE58" s="24">
        <v>5195.4019775390625</v>
      </c>
    </row>
    <row r="59" spans="1:31" s="27" customFormat="1" x14ac:dyDescent="0.35">
      <c r="A59" s="31" t="s">
        <v>138</v>
      </c>
      <c r="B59" s="31"/>
      <c r="C59" s="32">
        <v>13942.412975311276</v>
      </c>
      <c r="D59" s="32">
        <v>14830.172969818112</v>
      </c>
      <c r="E59" s="32">
        <v>14830.172969818112</v>
      </c>
      <c r="F59" s="32">
        <v>13486.321504824798</v>
      </c>
      <c r="G59" s="32">
        <v>13398.238644826908</v>
      </c>
      <c r="H59" s="32">
        <v>13266.958124829021</v>
      </c>
      <c r="I59" s="32">
        <v>13638.760973874761</v>
      </c>
      <c r="J59" s="32">
        <v>14188.760313686591</v>
      </c>
      <c r="K59" s="32">
        <v>14188.760313535691</v>
      </c>
      <c r="L59" s="32">
        <v>14385.823523796629</v>
      </c>
      <c r="M59" s="32">
        <v>15367.556663268891</v>
      </c>
      <c r="N59" s="32">
        <v>17222.150193791313</v>
      </c>
      <c r="O59" s="32">
        <v>17837.413933147152</v>
      </c>
      <c r="P59" s="32">
        <v>18247.208973137502</v>
      </c>
      <c r="Q59" s="32">
        <v>18247.211430682299</v>
      </c>
      <c r="R59" s="32">
        <v>18440.702162793059</v>
      </c>
      <c r="S59" s="32">
        <v>21423.369994098219</v>
      </c>
      <c r="T59" s="32">
        <v>21003.369994184774</v>
      </c>
      <c r="U59" s="32">
        <v>19871.369994576959</v>
      </c>
      <c r="V59" s="32">
        <v>20210.706223698755</v>
      </c>
      <c r="W59" s="32">
        <v>23039.656742123145</v>
      </c>
      <c r="X59" s="32">
        <v>22969.243242851262</v>
      </c>
      <c r="Y59" s="32">
        <v>24176.400649641237</v>
      </c>
      <c r="Z59" s="32">
        <v>24439.099003514559</v>
      </c>
      <c r="AA59" s="32">
        <v>23516.746891798703</v>
      </c>
      <c r="AB59" s="32">
        <v>25613.886691662014</v>
      </c>
      <c r="AC59" s="32">
        <v>24789.886537627644</v>
      </c>
      <c r="AD59" s="32">
        <v>24609.286535478175</v>
      </c>
      <c r="AE59" s="32">
        <v>24702.477948474123</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751.48729342236288</v>
      </c>
      <c r="R66" s="24">
        <v>751.48729342236288</v>
      </c>
      <c r="S66" s="24">
        <v>1079.8094554223628</v>
      </c>
      <c r="T66" s="24">
        <v>1079.8094554223628</v>
      </c>
      <c r="U66" s="24">
        <v>1079.8094554223628</v>
      </c>
      <c r="V66" s="24">
        <v>1079.8094554223628</v>
      </c>
      <c r="W66" s="24">
        <v>1114.9732754223628</v>
      </c>
      <c r="X66" s="24">
        <v>1114.9732754223628</v>
      </c>
      <c r="Y66" s="24">
        <v>1333.5939954223627</v>
      </c>
      <c r="Z66" s="24">
        <v>995.59399542236292</v>
      </c>
      <c r="AA66" s="24">
        <v>995.59399542236292</v>
      </c>
      <c r="AB66" s="24">
        <v>995.59399542236292</v>
      </c>
      <c r="AC66" s="24">
        <v>995.59399542236292</v>
      </c>
      <c r="AD66" s="24">
        <v>995.59399542236292</v>
      </c>
      <c r="AE66" s="24">
        <v>995.59399542236292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2325.4911450026812</v>
      </c>
      <c r="D68" s="24">
        <v>2621.8911465285601</v>
      </c>
      <c r="E68" s="24">
        <v>2718.1484282544402</v>
      </c>
      <c r="F68" s="24">
        <v>3404.7099797731603</v>
      </c>
      <c r="G68" s="24">
        <v>3404.7099797751603</v>
      </c>
      <c r="H68" s="24">
        <v>3404.7099797779601</v>
      </c>
      <c r="I68" s="24">
        <v>3526.4469197799604</v>
      </c>
      <c r="J68" s="24">
        <v>4148.1639397814606</v>
      </c>
      <c r="K68" s="24">
        <v>4057.4139397833601</v>
      </c>
      <c r="L68" s="24">
        <v>3953.0996920761099</v>
      </c>
      <c r="M68" s="24">
        <v>3953.0996921035098</v>
      </c>
      <c r="N68" s="24">
        <v>4712.2475384843701</v>
      </c>
      <c r="O68" s="24">
        <v>4613.5475415894171</v>
      </c>
      <c r="P68" s="24">
        <v>4613.5475416208483</v>
      </c>
      <c r="Q68" s="24">
        <v>4493.3642541486797</v>
      </c>
      <c r="R68" s="24">
        <v>4308.564251197743</v>
      </c>
      <c r="S68" s="24">
        <v>4308.5643730114825</v>
      </c>
      <c r="T68" s="24">
        <v>4349.5660942362229</v>
      </c>
      <c r="U68" s="24">
        <v>4341.902782620924</v>
      </c>
      <c r="V68" s="24">
        <v>4302.9027827608634</v>
      </c>
      <c r="W68" s="24">
        <v>4679.9883330417224</v>
      </c>
      <c r="X68" s="24">
        <v>4679.9885171104024</v>
      </c>
      <c r="Y68" s="24">
        <v>5245.0817233205216</v>
      </c>
      <c r="Z68" s="24">
        <v>5245.0822476116218</v>
      </c>
      <c r="AA68" s="24">
        <v>5031.9951632722159</v>
      </c>
      <c r="AB68" s="24">
        <v>6404.2696551781801</v>
      </c>
      <c r="AC68" s="24">
        <v>6404.2696553128962</v>
      </c>
      <c r="AD68" s="24">
        <v>6404.2696554964423</v>
      </c>
      <c r="AE68" s="24">
        <v>6561.2688157469311</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432.20021541520208</v>
      </c>
      <c r="J69" s="24">
        <v>432.20021546086207</v>
      </c>
      <c r="K69" s="24">
        <v>432.20021547264207</v>
      </c>
      <c r="L69" s="24">
        <v>432.2003221865121</v>
      </c>
      <c r="M69" s="24">
        <v>529.85404694824206</v>
      </c>
      <c r="N69" s="24">
        <v>529.85404694824206</v>
      </c>
      <c r="O69" s="24">
        <v>529.85414723944211</v>
      </c>
      <c r="P69" s="24">
        <v>619.05417694824189</v>
      </c>
      <c r="Q69" s="24">
        <v>619.05417694824189</v>
      </c>
      <c r="R69" s="24">
        <v>619.05417694824189</v>
      </c>
      <c r="S69" s="24">
        <v>1497.1521669482422</v>
      </c>
      <c r="T69" s="24">
        <v>1497.1521669482422</v>
      </c>
      <c r="U69" s="24">
        <v>1532.1951169482422</v>
      </c>
      <c r="V69" s="24">
        <v>1532.1951169482422</v>
      </c>
      <c r="W69" s="24">
        <v>1532.1951169482422</v>
      </c>
      <c r="X69" s="24">
        <v>1532.1951169482422</v>
      </c>
      <c r="Y69" s="24">
        <v>1966.4638225085523</v>
      </c>
      <c r="Z69" s="24">
        <v>1856.463822526252</v>
      </c>
      <c r="AA69" s="24">
        <v>1856.4638225370422</v>
      </c>
      <c r="AB69" s="24">
        <v>1856.4638225658623</v>
      </c>
      <c r="AC69" s="24">
        <v>1856.4638225789422</v>
      </c>
      <c r="AD69" s="24">
        <v>1856.4638226518723</v>
      </c>
      <c r="AE69" s="24">
        <v>2039.1999250585022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176.22475169999998</v>
      </c>
      <c r="O70" s="24">
        <v>176.22475169999998</v>
      </c>
      <c r="P70" s="24">
        <v>151.22475180000001</v>
      </c>
      <c r="Q70" s="24">
        <v>471.34607</v>
      </c>
      <c r="R70" s="24">
        <v>471.34607</v>
      </c>
      <c r="S70" s="24">
        <v>632.79379999999992</v>
      </c>
      <c r="T70" s="24">
        <v>632.79379999999992</v>
      </c>
      <c r="U70" s="24">
        <v>632.79379999999992</v>
      </c>
      <c r="V70" s="24">
        <v>632.79379999999992</v>
      </c>
      <c r="W70" s="24">
        <v>879.31809999999996</v>
      </c>
      <c r="X70" s="24">
        <v>879.31809999999996</v>
      </c>
      <c r="Y70" s="24">
        <v>879.31809999999996</v>
      </c>
      <c r="Z70" s="24">
        <v>879.31809999999996</v>
      </c>
      <c r="AA70" s="24">
        <v>879.31809999999996</v>
      </c>
      <c r="AB70" s="24">
        <v>879.31809999999996</v>
      </c>
      <c r="AC70" s="24">
        <v>879.31809999999996</v>
      </c>
      <c r="AD70" s="24">
        <v>879.31809999999996</v>
      </c>
      <c r="AE70" s="24">
        <v>879.31804999999997</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1.3664735999999999E-4</v>
      </c>
      <c r="AA71" s="24">
        <v>1.3665454999999999E-4</v>
      </c>
      <c r="AB71" s="24">
        <v>1.3666677000000001E-4</v>
      </c>
      <c r="AC71" s="24">
        <v>1.3667958E-4</v>
      </c>
      <c r="AD71" s="24">
        <v>1.3669023E-4</v>
      </c>
      <c r="AE71" s="24">
        <v>1.3672338E-4</v>
      </c>
    </row>
    <row r="72" spans="1:31" s="27" customFormat="1" x14ac:dyDescent="0.35">
      <c r="A72" s="28" t="s">
        <v>133</v>
      </c>
      <c r="B72" s="28" t="s">
        <v>56</v>
      </c>
      <c r="C72" s="24">
        <v>19.108000516891451</v>
      </c>
      <c r="D72" s="24">
        <v>37.433001041412268</v>
      </c>
      <c r="E72" s="24">
        <v>64.041998863220101</v>
      </c>
      <c r="F72" s="24">
        <v>100.9389972686767</v>
      </c>
      <c r="G72" s="24">
        <v>139.00600242614701</v>
      </c>
      <c r="H72" s="24">
        <v>181.2900047302239</v>
      </c>
      <c r="I72" s="24">
        <v>233.20699691772381</v>
      </c>
      <c r="J72" s="24">
        <v>295.74800109863247</v>
      </c>
      <c r="K72" s="24">
        <v>367.72499084472639</v>
      </c>
      <c r="L72" s="24">
        <v>418.77000427246037</v>
      </c>
      <c r="M72" s="24">
        <v>476.5399932861323</v>
      </c>
      <c r="N72" s="24">
        <v>537.83000946044876</v>
      </c>
      <c r="O72" s="24">
        <v>602.48300170898392</v>
      </c>
      <c r="P72" s="24">
        <v>656.358985900878</v>
      </c>
      <c r="Q72" s="24">
        <v>712.61397552490098</v>
      </c>
      <c r="R72" s="24">
        <v>743.76597595214798</v>
      </c>
      <c r="S72" s="24">
        <v>776.57901000976506</v>
      </c>
      <c r="T72" s="24">
        <v>809.53199768066293</v>
      </c>
      <c r="U72" s="24">
        <v>844.20101928710903</v>
      </c>
      <c r="V72" s="24">
        <v>879.81898498535099</v>
      </c>
      <c r="W72" s="24">
        <v>916.08302307128906</v>
      </c>
      <c r="X72" s="24">
        <v>953.68797302246003</v>
      </c>
      <c r="Y72" s="24">
        <v>992.26100158691304</v>
      </c>
      <c r="Z72" s="24">
        <v>1032.718978881835</v>
      </c>
      <c r="AA72" s="24">
        <v>1074.201995849608</v>
      </c>
      <c r="AB72" s="24">
        <v>1117.7970275878902</v>
      </c>
      <c r="AC72" s="24">
        <v>1162.580978393554</v>
      </c>
      <c r="AD72" s="24">
        <v>1208.344024658202</v>
      </c>
      <c r="AE72" s="24">
        <v>1254.282028198234</v>
      </c>
    </row>
    <row r="73" spans="1:31" s="27" customFormat="1" x14ac:dyDescent="0.35">
      <c r="A73" s="31" t="s">
        <v>138</v>
      </c>
      <c r="B73" s="31"/>
      <c r="C73" s="32">
        <v>5624.6311367629341</v>
      </c>
      <c r="D73" s="32">
        <v>6000.2311352370552</v>
      </c>
      <c r="E73" s="32">
        <v>5916.4884169629349</v>
      </c>
      <c r="F73" s="32">
        <v>6603.049968481655</v>
      </c>
      <c r="G73" s="32">
        <v>6603.0499684836559</v>
      </c>
      <c r="H73" s="32">
        <v>6603.0499684864553</v>
      </c>
      <c r="I73" s="32">
        <v>6724.7871269554153</v>
      </c>
      <c r="J73" s="32">
        <v>7346.5041470025753</v>
      </c>
      <c r="K73" s="32">
        <v>7255.754147016255</v>
      </c>
      <c r="L73" s="32">
        <v>6768.9400060228754</v>
      </c>
      <c r="M73" s="32">
        <v>6866.5937308120056</v>
      </c>
      <c r="N73" s="32">
        <v>7356.4015808549748</v>
      </c>
      <c r="O73" s="32">
        <v>7257.7016842512212</v>
      </c>
      <c r="P73" s="32">
        <v>7346.9017139914531</v>
      </c>
      <c r="Q73" s="32">
        <v>6392.9057245192844</v>
      </c>
      <c r="R73" s="32">
        <v>6208.1057215683477</v>
      </c>
      <c r="S73" s="32">
        <v>6885.5259953820878</v>
      </c>
      <c r="T73" s="32">
        <v>6926.5277166068281</v>
      </c>
      <c r="U73" s="32">
        <v>6953.9073549915283</v>
      </c>
      <c r="V73" s="32">
        <v>6914.9073551314686</v>
      </c>
      <c r="W73" s="32">
        <v>7327.1567254123274</v>
      </c>
      <c r="X73" s="32">
        <v>7327.1569094810075</v>
      </c>
      <c r="Y73" s="32">
        <v>8545.1395412514375</v>
      </c>
      <c r="Z73" s="32">
        <v>8097.1400655602374</v>
      </c>
      <c r="AA73" s="32">
        <v>7884.0529812316217</v>
      </c>
      <c r="AB73" s="32">
        <v>9256.327473166406</v>
      </c>
      <c r="AC73" s="32">
        <v>9256.3274733142025</v>
      </c>
      <c r="AD73" s="32">
        <v>9256.3274735706782</v>
      </c>
      <c r="AE73" s="32">
        <v>9596.0627362277955</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996.49501237060292</v>
      </c>
      <c r="D82" s="24">
        <v>996.49501237060292</v>
      </c>
      <c r="E82" s="24">
        <v>1129.609232370603</v>
      </c>
      <c r="F82" s="24">
        <v>1129.609232370603</v>
      </c>
      <c r="G82" s="24">
        <v>1129.609232370603</v>
      </c>
      <c r="H82" s="24">
        <v>1129.609232370603</v>
      </c>
      <c r="I82" s="24">
        <v>1266.764882370604</v>
      </c>
      <c r="J82" s="24">
        <v>1403.9202823706039</v>
      </c>
      <c r="K82" s="24">
        <v>1541.0756823706042</v>
      </c>
      <c r="L82" s="24">
        <v>1682.4034436398051</v>
      </c>
      <c r="M82" s="24">
        <v>1824.207179370605</v>
      </c>
      <c r="N82" s="24">
        <v>1966.774862370605</v>
      </c>
      <c r="O82" s="24">
        <v>2109.3429023706049</v>
      </c>
      <c r="P82" s="24">
        <v>2251.9106423706053</v>
      </c>
      <c r="Q82" s="24">
        <v>2394.4783323706042</v>
      </c>
      <c r="R82" s="24">
        <v>2537.0462923706054</v>
      </c>
      <c r="S82" s="24">
        <v>2679.613992370605</v>
      </c>
      <c r="T82" s="24">
        <v>2822.342457170605</v>
      </c>
      <c r="U82" s="24">
        <v>2970.0780363706053</v>
      </c>
      <c r="V82" s="24">
        <v>3117.8134699449115</v>
      </c>
      <c r="W82" s="24">
        <v>3117.8134699509055</v>
      </c>
      <c r="X82" s="24">
        <v>3117.8134699578854</v>
      </c>
      <c r="Y82" s="24">
        <v>3117.8134699615252</v>
      </c>
      <c r="Z82" s="24">
        <v>2969.413476068436</v>
      </c>
      <c r="AA82" s="24">
        <v>2969.4134760739607</v>
      </c>
      <c r="AB82" s="24">
        <v>2969.4134760811708</v>
      </c>
      <c r="AC82" s="24">
        <v>2969.4134760883908</v>
      </c>
      <c r="AD82" s="24">
        <v>2969.4134760976408</v>
      </c>
      <c r="AE82" s="24">
        <v>2969.4134761054052</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1.2368138E-4</v>
      </c>
      <c r="W83" s="24">
        <v>1.2368163E-4</v>
      </c>
      <c r="X83" s="24">
        <v>1.2368332E-4</v>
      </c>
      <c r="Y83" s="24">
        <v>1.2368298E-4</v>
      </c>
      <c r="Z83" s="24">
        <v>1.2368279999999999E-4</v>
      </c>
      <c r="AA83" s="24">
        <v>1.2372395999999999E-4</v>
      </c>
      <c r="AB83" s="24">
        <v>1.2368395E-4</v>
      </c>
      <c r="AC83" s="24">
        <v>1.236849E-4</v>
      </c>
      <c r="AD83" s="24">
        <v>1.2368703E-4</v>
      </c>
      <c r="AE83" s="24">
        <v>1.2368964000000001E-4</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1.0105673E-4</v>
      </c>
      <c r="AC84" s="24">
        <v>1.06496394E-4</v>
      </c>
      <c r="AD84" s="24">
        <v>1.1618223999999899E-4</v>
      </c>
      <c r="AE84" s="24">
        <v>1.20627454E-4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2.531000047922126</v>
      </c>
      <c r="D86" s="24">
        <v>5.8989998698234514</v>
      </c>
      <c r="E86" s="24">
        <v>10.95600008964537</v>
      </c>
      <c r="F86" s="24">
        <v>18.307000398635768</v>
      </c>
      <c r="G86" s="24">
        <v>27.271999120712248</v>
      </c>
      <c r="H86" s="24">
        <v>37.668000698089529</v>
      </c>
      <c r="I86" s="24">
        <v>50.497000694274853</v>
      </c>
      <c r="J86" s="24">
        <v>65.411998748779297</v>
      </c>
      <c r="K86" s="24">
        <v>82.598003387451101</v>
      </c>
      <c r="L86" s="24">
        <v>96.729002952575598</v>
      </c>
      <c r="M86" s="24">
        <v>112.11099720001209</v>
      </c>
      <c r="N86" s="24">
        <v>128.7480001449583</v>
      </c>
      <c r="O86" s="24">
        <v>146.674007415771</v>
      </c>
      <c r="P86" s="24">
        <v>164.1120033264157</v>
      </c>
      <c r="Q86" s="24">
        <v>182.07299804687452</v>
      </c>
      <c r="R86" s="24">
        <v>191.79999732971089</v>
      </c>
      <c r="S86" s="24">
        <v>202.03400230407689</v>
      </c>
      <c r="T86" s="24">
        <v>212.35599899291938</v>
      </c>
      <c r="U86" s="24">
        <v>223.17800712585358</v>
      </c>
      <c r="V86" s="24">
        <v>234.19300270080521</v>
      </c>
      <c r="W86" s="24">
        <v>245.49399948120112</v>
      </c>
      <c r="X86" s="24">
        <v>256.95800399780211</v>
      </c>
      <c r="Y86" s="24">
        <v>268.73600196838322</v>
      </c>
      <c r="Z86" s="24">
        <v>280.62199401855423</v>
      </c>
      <c r="AA86" s="24">
        <v>292.61600875854447</v>
      </c>
      <c r="AB86" s="24">
        <v>304.57599258422778</v>
      </c>
      <c r="AC86" s="24">
        <v>316.62600326538069</v>
      </c>
      <c r="AD86" s="24">
        <v>328.75601196289063</v>
      </c>
      <c r="AE86" s="24">
        <v>340.86399841308514</v>
      </c>
      <c r="AF86" s="12"/>
      <c r="AG86" s="12"/>
      <c r="AH86" s="12"/>
      <c r="AI86" s="12"/>
    </row>
    <row r="87" spans="1:35" s="27" customFormat="1" x14ac:dyDescent="0.35">
      <c r="A87" s="31" t="s">
        <v>138</v>
      </c>
      <c r="B87" s="31"/>
      <c r="C87" s="32">
        <v>3791.395006267087</v>
      </c>
      <c r="D87" s="32">
        <v>3791.395006267087</v>
      </c>
      <c r="E87" s="32">
        <v>3924.5092262670869</v>
      </c>
      <c r="F87" s="32">
        <v>3924.5092262670869</v>
      </c>
      <c r="G87" s="32">
        <v>3924.5092262670869</v>
      </c>
      <c r="H87" s="32">
        <v>3924.5092262670869</v>
      </c>
      <c r="I87" s="32">
        <v>4061.6648762670879</v>
      </c>
      <c r="J87" s="32">
        <v>4198.820276267088</v>
      </c>
      <c r="K87" s="32">
        <v>4335.9756762670877</v>
      </c>
      <c r="L87" s="32">
        <v>4477.3034375362895</v>
      </c>
      <c r="M87" s="32">
        <v>4619.1071732670889</v>
      </c>
      <c r="N87" s="32">
        <v>4761.6748562670891</v>
      </c>
      <c r="O87" s="32">
        <v>4904.2428962670892</v>
      </c>
      <c r="P87" s="32">
        <v>5046.8106362670896</v>
      </c>
      <c r="Q87" s="32">
        <v>5189.3783262670877</v>
      </c>
      <c r="R87" s="32">
        <v>5331.9462862670898</v>
      </c>
      <c r="S87" s="32">
        <v>5474.5139862670894</v>
      </c>
      <c r="T87" s="32">
        <v>5617.242451067089</v>
      </c>
      <c r="U87" s="32">
        <v>5764.9780302670897</v>
      </c>
      <c r="V87" s="32">
        <v>5792.713587522775</v>
      </c>
      <c r="W87" s="32">
        <v>5792.7135875290187</v>
      </c>
      <c r="X87" s="32">
        <v>5792.7135875376898</v>
      </c>
      <c r="Y87" s="32">
        <v>5792.7135875409895</v>
      </c>
      <c r="Z87" s="32">
        <v>5644.3135936477202</v>
      </c>
      <c r="AA87" s="32">
        <v>5644.3135936944045</v>
      </c>
      <c r="AB87" s="32">
        <v>5644.3135936616045</v>
      </c>
      <c r="AC87" s="32">
        <v>5644.3135936697745</v>
      </c>
      <c r="AD87" s="32">
        <v>5644.313593681155</v>
      </c>
      <c r="AE87" s="32">
        <v>5644.3135936915287</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600.33025067072595</v>
      </c>
      <c r="K92" s="24">
        <v>600.33044750339604</v>
      </c>
      <c r="L92" s="24">
        <v>570.33054829072603</v>
      </c>
      <c r="M92" s="24">
        <v>570.33055472676597</v>
      </c>
      <c r="N92" s="24">
        <v>785.76691593424596</v>
      </c>
      <c r="O92" s="24">
        <v>1037.5037961013099</v>
      </c>
      <c r="P92" s="24">
        <v>1012.50379622424</v>
      </c>
      <c r="Q92" s="24">
        <v>1332.6254348930402</v>
      </c>
      <c r="R92" s="24">
        <v>1332.62543496075</v>
      </c>
      <c r="S92" s="24">
        <v>1892.9326468464799</v>
      </c>
      <c r="T92" s="24">
        <v>1892.932646946</v>
      </c>
      <c r="U92" s="24">
        <v>2378.2486346976298</v>
      </c>
      <c r="V92" s="24">
        <v>2358.2486347804997</v>
      </c>
      <c r="W92" s="24">
        <v>3155.2819073986998</v>
      </c>
      <c r="X92" s="24">
        <v>3279.1340031555001</v>
      </c>
      <c r="Y92" s="24">
        <v>3279.1340031749</v>
      </c>
      <c r="Z92" s="24">
        <v>4177.5638300000001</v>
      </c>
      <c r="AA92" s="24">
        <v>4177.5638099999996</v>
      </c>
      <c r="AB92" s="24">
        <v>5511.5848110567294</v>
      </c>
      <c r="AC92" s="24">
        <v>5511.5847364963938</v>
      </c>
      <c r="AD92" s="24">
        <v>6371.5261261822416</v>
      </c>
      <c r="AE92" s="24">
        <v>6578.4053706274535</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3370.0002543609098</v>
      </c>
      <c r="K93" s="24">
        <v>5370.0000799030458</v>
      </c>
      <c r="L93" s="24">
        <v>5370.0002064030195</v>
      </c>
      <c r="M93" s="24">
        <v>5370.0002240994099</v>
      </c>
      <c r="N93" s="24">
        <v>7064.5104206444903</v>
      </c>
      <c r="O93" s="24">
        <v>7336.9897006568399</v>
      </c>
      <c r="P93" s="24">
        <v>7336.9897006629899</v>
      </c>
      <c r="Q93" s="24">
        <v>7664.3804433238402</v>
      </c>
      <c r="R93" s="24">
        <v>7664.3804433532205</v>
      </c>
      <c r="S93" s="24">
        <v>8516.5560481071698</v>
      </c>
      <c r="T93" s="24">
        <v>8516.5560481252305</v>
      </c>
      <c r="U93" s="24">
        <v>8516.5561454127201</v>
      </c>
      <c r="V93" s="24">
        <v>8516.5561454404306</v>
      </c>
      <c r="W93" s="24">
        <v>9973.0120456295499</v>
      </c>
      <c r="X93" s="24">
        <v>11294.801045688921</v>
      </c>
      <c r="Y93" s="24">
        <v>11294.801045701519</v>
      </c>
      <c r="Z93" s="24">
        <v>11297.54168245246</v>
      </c>
      <c r="AA93" s="24">
        <v>11297.54168248279</v>
      </c>
      <c r="AB93" s="24">
        <v>11303.409582554499</v>
      </c>
      <c r="AC93" s="24">
        <v>11303.409582586521</v>
      </c>
      <c r="AD93" s="24">
        <v>11470.000382642951</v>
      </c>
      <c r="AE93" s="24">
        <v>11470.00038271528</v>
      </c>
    </row>
    <row r="94" spans="1:35" x14ac:dyDescent="0.35">
      <c r="A94" s="28" t="s">
        <v>40</v>
      </c>
      <c r="B94" s="28" t="s">
        <v>76</v>
      </c>
      <c r="C94" s="24">
        <v>95.565001159906174</v>
      </c>
      <c r="D94" s="24">
        <v>222.30399817228289</v>
      </c>
      <c r="E94" s="24">
        <v>472.72400641441254</v>
      </c>
      <c r="F94" s="24">
        <v>827.38901638984419</v>
      </c>
      <c r="G94" s="24">
        <v>1275.4639947414385</v>
      </c>
      <c r="H94" s="24">
        <v>1796.002980709073</v>
      </c>
      <c r="I94" s="24">
        <v>2438.3960294723474</v>
      </c>
      <c r="J94" s="24">
        <v>3184.4369697570778</v>
      </c>
      <c r="K94" s="24">
        <v>4042.5660362243557</v>
      </c>
      <c r="L94" s="24">
        <v>4718.5470113754145</v>
      </c>
      <c r="M94" s="24">
        <v>5463.8920488357453</v>
      </c>
      <c r="N94" s="24">
        <v>6261.2278814315578</v>
      </c>
      <c r="O94" s="24">
        <v>7107.5971488952464</v>
      </c>
      <c r="P94" s="24">
        <v>7905.5148887634123</v>
      </c>
      <c r="Q94" s="24">
        <v>8730.1271591186469</v>
      </c>
      <c r="R94" s="24">
        <v>9162.6489810943513</v>
      </c>
      <c r="S94" s="24">
        <v>9618.3372249603162</v>
      </c>
      <c r="T94" s="24">
        <v>10079.154048919669</v>
      </c>
      <c r="U94" s="24">
        <v>10567.066068649285</v>
      </c>
      <c r="V94" s="24">
        <v>11065.494928359969</v>
      </c>
      <c r="W94" s="24">
        <v>11575.234004974354</v>
      </c>
      <c r="X94" s="24">
        <v>12098.768871307355</v>
      </c>
      <c r="Y94" s="24">
        <v>12640.389154434191</v>
      </c>
      <c r="Z94" s="24">
        <v>13204.069122314442</v>
      </c>
      <c r="AA94" s="24">
        <v>13783.858104705803</v>
      </c>
      <c r="AB94" s="24">
        <v>14380.364139556885</v>
      </c>
      <c r="AC94" s="24">
        <v>14988.57563400268</v>
      </c>
      <c r="AD94" s="24">
        <v>15603.09802246093</v>
      </c>
      <c r="AE94" s="24">
        <v>16225.747894287102</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1.9677055999999999E-4</v>
      </c>
      <c r="L97" s="24">
        <v>1.9678324999999999E-4</v>
      </c>
      <c r="M97" s="24">
        <v>1.9679178000000001E-4</v>
      </c>
      <c r="N97" s="24">
        <v>5.3859853999999995E-4</v>
      </c>
      <c r="O97" s="24">
        <v>5.3865230999999999E-4</v>
      </c>
      <c r="P97" s="24">
        <v>5.3866483999999903E-4</v>
      </c>
      <c r="Q97" s="24">
        <v>8.5903853999999991E-4</v>
      </c>
      <c r="R97" s="24">
        <v>8.590653499999999E-4</v>
      </c>
      <c r="S97" s="24">
        <v>8.8071137999999995E-4</v>
      </c>
      <c r="T97" s="24">
        <v>8.8076389999999999E-4</v>
      </c>
      <c r="U97" s="24">
        <v>485.31686842542996</v>
      </c>
      <c r="V97" s="24">
        <v>485.31686845569999</v>
      </c>
      <c r="W97" s="24">
        <v>1055.82575</v>
      </c>
      <c r="X97" s="24">
        <v>1055.82575</v>
      </c>
      <c r="Y97" s="24">
        <v>1055.82575</v>
      </c>
      <c r="Z97" s="24">
        <v>1774.1845000000001</v>
      </c>
      <c r="AA97" s="24">
        <v>1774.1845000000001</v>
      </c>
      <c r="AB97" s="24">
        <v>1774.1845000000001</v>
      </c>
      <c r="AC97" s="24">
        <v>1774.1844300000002</v>
      </c>
      <c r="AD97" s="24">
        <v>1774.1844300000002</v>
      </c>
      <c r="AE97" s="24">
        <v>1774.1841300000001</v>
      </c>
    </row>
    <row r="98" spans="1:31" x14ac:dyDescent="0.35">
      <c r="A98" s="28" t="s">
        <v>130</v>
      </c>
      <c r="B98" s="28" t="s">
        <v>72</v>
      </c>
      <c r="C98" s="24">
        <v>840</v>
      </c>
      <c r="D98" s="24">
        <v>840</v>
      </c>
      <c r="E98" s="24">
        <v>840</v>
      </c>
      <c r="F98" s="24">
        <v>840</v>
      </c>
      <c r="G98" s="24">
        <v>2880</v>
      </c>
      <c r="H98" s="24">
        <v>2880</v>
      </c>
      <c r="I98" s="24">
        <v>2880</v>
      </c>
      <c r="J98" s="24">
        <v>2880</v>
      </c>
      <c r="K98" s="24">
        <v>4879.9997999999996</v>
      </c>
      <c r="L98" s="24">
        <v>4879.9997999999996</v>
      </c>
      <c r="M98" s="24">
        <v>4879.9997999999996</v>
      </c>
      <c r="N98" s="24">
        <v>4879.9999006444905</v>
      </c>
      <c r="O98" s="24">
        <v>4879.9999006568396</v>
      </c>
      <c r="P98" s="24">
        <v>4879.9999006629896</v>
      </c>
      <c r="Q98" s="24">
        <v>4879.9999433238399</v>
      </c>
      <c r="R98" s="24">
        <v>4879.9999433532203</v>
      </c>
      <c r="S98" s="24">
        <v>4879.99994810717</v>
      </c>
      <c r="T98" s="24">
        <v>4879.9999481252298</v>
      </c>
      <c r="U98" s="24">
        <v>4880.0000454127203</v>
      </c>
      <c r="V98" s="24">
        <v>4880.0000454404299</v>
      </c>
      <c r="W98" s="24">
        <v>5480.0002456295497</v>
      </c>
      <c r="X98" s="24">
        <v>5480.0002456889197</v>
      </c>
      <c r="Y98" s="24">
        <v>5480.0002457015198</v>
      </c>
      <c r="Z98" s="24">
        <v>5480.0002458051003</v>
      </c>
      <c r="AA98" s="24">
        <v>5480.0002458282397</v>
      </c>
      <c r="AB98" s="24">
        <v>5480.0002458877298</v>
      </c>
      <c r="AC98" s="24">
        <v>5480.0002459069401</v>
      </c>
      <c r="AD98" s="24">
        <v>5480.0002459527204</v>
      </c>
      <c r="AE98" s="24">
        <v>5480.0002459918996</v>
      </c>
    </row>
    <row r="99" spans="1:31" x14ac:dyDescent="0.35">
      <c r="A99" s="28" t="s">
        <v>130</v>
      </c>
      <c r="B99" s="28" t="s">
        <v>76</v>
      </c>
      <c r="C99" s="24">
        <v>33.809000492095876</v>
      </c>
      <c r="D99" s="24">
        <v>82.708997726440401</v>
      </c>
      <c r="E99" s="24">
        <v>156.7610015869133</v>
      </c>
      <c r="F99" s="24">
        <v>263.89000701904251</v>
      </c>
      <c r="G99" s="24">
        <v>405.04799652099609</v>
      </c>
      <c r="H99" s="24">
        <v>567.05899810790902</v>
      </c>
      <c r="I99" s="24">
        <v>769.63403320312409</v>
      </c>
      <c r="J99" s="24">
        <v>1010.102981567382</v>
      </c>
      <c r="K99" s="24">
        <v>1287.846038818356</v>
      </c>
      <c r="L99" s="24">
        <v>1513.001998901364</v>
      </c>
      <c r="M99" s="24">
        <v>1757.9950256347629</v>
      </c>
      <c r="N99" s="24">
        <v>2022.752929687492</v>
      </c>
      <c r="O99" s="24">
        <v>2303.8510437011641</v>
      </c>
      <c r="P99" s="24">
        <v>2570.3709106445258</v>
      </c>
      <c r="Q99" s="24">
        <v>2845.8051147460928</v>
      </c>
      <c r="R99" s="24">
        <v>2993.400024414062</v>
      </c>
      <c r="S99" s="24">
        <v>3149.60205078125</v>
      </c>
      <c r="T99" s="24">
        <v>3306.082000732416</v>
      </c>
      <c r="U99" s="24">
        <v>3472.6760864257813</v>
      </c>
      <c r="V99" s="24">
        <v>3642.4990844726508</v>
      </c>
      <c r="W99" s="24">
        <v>3815.6539916992128</v>
      </c>
      <c r="X99" s="24">
        <v>3993.2119750976508</v>
      </c>
      <c r="Y99" s="24">
        <v>4175.7440795898383</v>
      </c>
      <c r="Z99" s="24">
        <v>4364.7819213867133</v>
      </c>
      <c r="AA99" s="24">
        <v>4557.4061279296875</v>
      </c>
      <c r="AB99" s="24">
        <v>4750.507080078125</v>
      </c>
      <c r="AC99" s="24">
        <v>4944.2018432617178</v>
      </c>
      <c r="AD99" s="24">
        <v>5141.238037109375</v>
      </c>
      <c r="AE99" s="24">
        <v>5338.71484375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20.000250747020001</v>
      </c>
      <c r="K102" s="24">
        <v>20.000250809130002</v>
      </c>
      <c r="L102" s="24">
        <v>20.0002508699</v>
      </c>
      <c r="M102" s="24">
        <v>20.000250916100001</v>
      </c>
      <c r="N102" s="24">
        <v>234.21046000000001</v>
      </c>
      <c r="O102" s="24">
        <v>541.27733999999998</v>
      </c>
      <c r="P102" s="24">
        <v>541.27733999999998</v>
      </c>
      <c r="Q102" s="24">
        <v>541.27733999999998</v>
      </c>
      <c r="R102" s="24">
        <v>541.27733999999998</v>
      </c>
      <c r="S102" s="24">
        <v>940.13679999999999</v>
      </c>
      <c r="T102" s="24">
        <v>940.13679999999999</v>
      </c>
      <c r="U102" s="24">
        <v>940.13679999999999</v>
      </c>
      <c r="V102" s="24">
        <v>920.13679999999999</v>
      </c>
      <c r="W102" s="24">
        <v>920.13679999999999</v>
      </c>
      <c r="X102" s="24">
        <v>1343.9889000000001</v>
      </c>
      <c r="Y102" s="24">
        <v>1343.9889000000001</v>
      </c>
      <c r="Z102" s="24">
        <v>1343.9889000000001</v>
      </c>
      <c r="AA102" s="24">
        <v>1343.9889000000001</v>
      </c>
      <c r="AB102" s="24">
        <v>2678.0097999999998</v>
      </c>
      <c r="AC102" s="24">
        <v>2678.0097999999998</v>
      </c>
      <c r="AD102" s="24">
        <v>3537.9512</v>
      </c>
      <c r="AE102" s="24">
        <v>3537.9512</v>
      </c>
    </row>
    <row r="103" spans="1:31" x14ac:dyDescent="0.35">
      <c r="A103" s="28" t="s">
        <v>131</v>
      </c>
      <c r="B103" s="28" t="s">
        <v>72</v>
      </c>
      <c r="C103" s="24">
        <v>490</v>
      </c>
      <c r="D103" s="24">
        <v>490</v>
      </c>
      <c r="E103" s="24">
        <v>490</v>
      </c>
      <c r="F103" s="24">
        <v>490</v>
      </c>
      <c r="G103" s="24">
        <v>490</v>
      </c>
      <c r="H103" s="24">
        <v>490</v>
      </c>
      <c r="I103" s="24">
        <v>490</v>
      </c>
      <c r="J103" s="24">
        <v>490.00011195334002</v>
      </c>
      <c r="K103" s="24">
        <v>490.00011196534598</v>
      </c>
      <c r="L103" s="24">
        <v>490.00011199519003</v>
      </c>
      <c r="M103" s="24">
        <v>490.00011200965997</v>
      </c>
      <c r="N103" s="24">
        <v>864.80322000000001</v>
      </c>
      <c r="O103" s="24">
        <v>1137.2825</v>
      </c>
      <c r="P103" s="24">
        <v>1137.2825</v>
      </c>
      <c r="Q103" s="24">
        <v>1137.2825</v>
      </c>
      <c r="R103" s="24">
        <v>1137.2825</v>
      </c>
      <c r="S103" s="24">
        <v>1943.0505000000001</v>
      </c>
      <c r="T103" s="24">
        <v>1943.0505000000001</v>
      </c>
      <c r="U103" s="24">
        <v>1943.0505000000001</v>
      </c>
      <c r="V103" s="24">
        <v>1943.0505000000001</v>
      </c>
      <c r="W103" s="24">
        <v>2095.7523000000001</v>
      </c>
      <c r="X103" s="24">
        <v>3417.5412999999999</v>
      </c>
      <c r="Y103" s="24">
        <v>3417.5412999999999</v>
      </c>
      <c r="Z103" s="24">
        <v>3417.5412999999999</v>
      </c>
      <c r="AA103" s="24">
        <v>3417.5412999999999</v>
      </c>
      <c r="AB103" s="24">
        <v>3423.4092000000001</v>
      </c>
      <c r="AC103" s="24">
        <v>3423.4092000000001</v>
      </c>
      <c r="AD103" s="24">
        <v>3590</v>
      </c>
      <c r="AE103" s="24">
        <v>3590</v>
      </c>
    </row>
    <row r="104" spans="1:31" x14ac:dyDescent="0.35">
      <c r="A104" s="28" t="s">
        <v>131</v>
      </c>
      <c r="B104" s="28" t="s">
        <v>76</v>
      </c>
      <c r="C104" s="24">
        <v>18.792000293731611</v>
      </c>
      <c r="D104" s="24">
        <v>56.930000305175746</v>
      </c>
      <c r="E104" s="24">
        <v>116.31200408935541</v>
      </c>
      <c r="F104" s="24">
        <v>203.74100685119538</v>
      </c>
      <c r="G104" s="24">
        <v>316.67499160766528</v>
      </c>
      <c r="H104" s="24">
        <v>441.51198577880842</v>
      </c>
      <c r="I104" s="24">
        <v>598.09701538085881</v>
      </c>
      <c r="J104" s="24">
        <v>788.33800506591706</v>
      </c>
      <c r="K104" s="24">
        <v>1007.1959838867181</v>
      </c>
      <c r="L104" s="24">
        <v>1181.6699371337841</v>
      </c>
      <c r="M104" s="24">
        <v>1375.488037109372</v>
      </c>
      <c r="N104" s="24">
        <v>1581.046997070305</v>
      </c>
      <c r="O104" s="24">
        <v>1799.5640411376919</v>
      </c>
      <c r="P104" s="24">
        <v>2003.201034545895</v>
      </c>
      <c r="Q104" s="24">
        <v>2215.9790039062468</v>
      </c>
      <c r="R104" s="24">
        <v>2320.6339721679628</v>
      </c>
      <c r="S104" s="24">
        <v>2431.5501098632758</v>
      </c>
      <c r="T104" s="24">
        <v>2543.8589782714839</v>
      </c>
      <c r="U104" s="24">
        <v>2662.8169250488231</v>
      </c>
      <c r="V104" s="24">
        <v>2785.4378967285102</v>
      </c>
      <c r="W104" s="24">
        <v>2910.140014648432</v>
      </c>
      <c r="X104" s="24">
        <v>3039.4479064941352</v>
      </c>
      <c r="Y104" s="24">
        <v>3174.2980346679628</v>
      </c>
      <c r="Z104" s="24">
        <v>3316.8311157226563</v>
      </c>
      <c r="AA104" s="24">
        <v>3463.237915039057</v>
      </c>
      <c r="AB104" s="24">
        <v>3617.5489807128902</v>
      </c>
      <c r="AC104" s="24">
        <v>3775.544921874995</v>
      </c>
      <c r="AD104" s="24">
        <v>3934.3799438476508</v>
      </c>
      <c r="AE104" s="24">
        <v>4096.4850463867178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375.33010063757598</v>
      </c>
      <c r="M107" s="24">
        <v>375.330107018886</v>
      </c>
      <c r="N107" s="24">
        <v>375.33116563570599</v>
      </c>
      <c r="O107" s="24">
        <v>320.00116574899999</v>
      </c>
      <c r="P107" s="24">
        <v>320.00116575940001</v>
      </c>
      <c r="Q107" s="24">
        <v>320.00116585450002</v>
      </c>
      <c r="R107" s="24">
        <v>320.00116589539999</v>
      </c>
      <c r="S107" s="24">
        <v>320.00116613509999</v>
      </c>
      <c r="T107" s="24">
        <v>320.00116618210001</v>
      </c>
      <c r="U107" s="24">
        <v>320.00116627220001</v>
      </c>
      <c r="V107" s="24">
        <v>320.00116632480001</v>
      </c>
      <c r="W107" s="24">
        <v>300.00125739869998</v>
      </c>
      <c r="X107" s="24">
        <v>1.2531555000000001E-3</v>
      </c>
      <c r="Y107" s="24">
        <v>1.2531749E-3</v>
      </c>
      <c r="Z107" s="24">
        <v>180.07232999999999</v>
      </c>
      <c r="AA107" s="24">
        <v>180.07230999999999</v>
      </c>
      <c r="AB107" s="24">
        <v>180.07230999999999</v>
      </c>
      <c r="AC107" s="24">
        <v>180.07230000000001</v>
      </c>
      <c r="AD107" s="24">
        <v>180.07228000000001</v>
      </c>
      <c r="AE107" s="24">
        <v>386.95186999999999</v>
      </c>
    </row>
    <row r="108" spans="1:31" x14ac:dyDescent="0.35">
      <c r="A108" s="28" t="s">
        <v>132</v>
      </c>
      <c r="B108" s="28" t="s">
        <v>72</v>
      </c>
      <c r="C108" s="24">
        <v>0</v>
      </c>
      <c r="D108" s="24">
        <v>0</v>
      </c>
      <c r="E108" s="24">
        <v>0</v>
      </c>
      <c r="F108" s="24">
        <v>0</v>
      </c>
      <c r="G108" s="24">
        <v>0</v>
      </c>
      <c r="H108" s="24">
        <v>0</v>
      </c>
      <c r="I108" s="24">
        <v>0</v>
      </c>
      <c r="J108" s="24">
        <v>1.4240756999999999E-4</v>
      </c>
      <c r="K108" s="24">
        <v>1.679377E-4</v>
      </c>
      <c r="L108" s="24">
        <v>2.9440782999999999E-4</v>
      </c>
      <c r="M108" s="24">
        <v>3.12089749999999E-4</v>
      </c>
      <c r="N108" s="24">
        <v>1319.7073</v>
      </c>
      <c r="O108" s="24">
        <v>1319.7073</v>
      </c>
      <c r="P108" s="24">
        <v>1319.7073</v>
      </c>
      <c r="Q108" s="24">
        <v>1647.098</v>
      </c>
      <c r="R108" s="24">
        <v>1647.098</v>
      </c>
      <c r="S108" s="24">
        <v>1693.5056</v>
      </c>
      <c r="T108" s="24">
        <v>1693.5056</v>
      </c>
      <c r="U108" s="24">
        <v>1693.5056</v>
      </c>
      <c r="V108" s="24">
        <v>1693.5056</v>
      </c>
      <c r="W108" s="24">
        <v>2397.2595000000001</v>
      </c>
      <c r="X108" s="24">
        <v>2397.2595000000001</v>
      </c>
      <c r="Y108" s="24">
        <v>2397.2595000000001</v>
      </c>
      <c r="Z108" s="24">
        <v>2400</v>
      </c>
      <c r="AA108" s="24">
        <v>2400</v>
      </c>
      <c r="AB108" s="24">
        <v>2400</v>
      </c>
      <c r="AC108" s="24">
        <v>2400</v>
      </c>
      <c r="AD108" s="24">
        <v>2400</v>
      </c>
      <c r="AE108" s="24">
        <v>2400</v>
      </c>
    </row>
    <row r="109" spans="1:31" x14ac:dyDescent="0.35">
      <c r="A109" s="28" t="s">
        <v>132</v>
      </c>
      <c r="B109" s="28" t="s">
        <v>76</v>
      </c>
      <c r="C109" s="24">
        <v>21.324999809265112</v>
      </c>
      <c r="D109" s="24">
        <v>39.332999229431003</v>
      </c>
      <c r="E109" s="24">
        <v>124.65300178527829</v>
      </c>
      <c r="F109" s="24">
        <v>240.5120048522939</v>
      </c>
      <c r="G109" s="24">
        <v>387.46300506591774</v>
      </c>
      <c r="H109" s="24">
        <v>568.47399139404206</v>
      </c>
      <c r="I109" s="24">
        <v>786.96098327636605</v>
      </c>
      <c r="J109" s="24">
        <v>1024.835983276367</v>
      </c>
      <c r="K109" s="24">
        <v>1297.2010192871039</v>
      </c>
      <c r="L109" s="24">
        <v>1508.376068115231</v>
      </c>
      <c r="M109" s="24">
        <v>1741.757995605466</v>
      </c>
      <c r="N109" s="24">
        <v>1990.8499450683539</v>
      </c>
      <c r="O109" s="24">
        <v>2255.0250549316352</v>
      </c>
      <c r="P109" s="24">
        <v>2511.4719543456981</v>
      </c>
      <c r="Q109" s="24">
        <v>2773.6560668945313</v>
      </c>
      <c r="R109" s="24">
        <v>2913.0490112304678</v>
      </c>
      <c r="S109" s="24">
        <v>3058.5720520019481</v>
      </c>
      <c r="T109" s="24">
        <v>3207.325073242187</v>
      </c>
      <c r="U109" s="24">
        <v>3364.1940307617178</v>
      </c>
      <c r="V109" s="24">
        <v>3523.5459594726508</v>
      </c>
      <c r="W109" s="24">
        <v>3687.8629760742178</v>
      </c>
      <c r="X109" s="24">
        <v>3855.463012695307</v>
      </c>
      <c r="Y109" s="24">
        <v>4029.3500366210928</v>
      </c>
      <c r="Z109" s="24">
        <v>4209.115112304682</v>
      </c>
      <c r="AA109" s="24">
        <v>4396.3960571289063</v>
      </c>
      <c r="AB109" s="24">
        <v>4589.93505859375</v>
      </c>
      <c r="AC109" s="24">
        <v>4789.6218872070313</v>
      </c>
      <c r="AD109" s="24">
        <v>4990.3800048828125</v>
      </c>
      <c r="AE109" s="24">
        <v>5195.4019775390625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176.22475169999998</v>
      </c>
      <c r="O112" s="24">
        <v>176.22475169999998</v>
      </c>
      <c r="P112" s="24">
        <v>151.22475180000001</v>
      </c>
      <c r="Q112" s="24">
        <v>471.34607</v>
      </c>
      <c r="R112" s="24">
        <v>471.34607</v>
      </c>
      <c r="S112" s="24">
        <v>632.79379999999992</v>
      </c>
      <c r="T112" s="24">
        <v>632.79379999999992</v>
      </c>
      <c r="U112" s="24">
        <v>632.79379999999992</v>
      </c>
      <c r="V112" s="24">
        <v>632.79379999999992</v>
      </c>
      <c r="W112" s="24">
        <v>879.31809999999996</v>
      </c>
      <c r="X112" s="24">
        <v>879.31809999999996</v>
      </c>
      <c r="Y112" s="24">
        <v>879.31809999999996</v>
      </c>
      <c r="Z112" s="24">
        <v>879.31809999999996</v>
      </c>
      <c r="AA112" s="24">
        <v>879.31809999999996</v>
      </c>
      <c r="AB112" s="24">
        <v>879.31809999999996</v>
      </c>
      <c r="AC112" s="24">
        <v>879.31809999999996</v>
      </c>
      <c r="AD112" s="24">
        <v>879.31809999999996</v>
      </c>
      <c r="AE112" s="24">
        <v>879.31804999999997</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1.3664735999999999E-4</v>
      </c>
      <c r="AA113" s="24">
        <v>1.3665454999999999E-4</v>
      </c>
      <c r="AB113" s="24">
        <v>1.3666677000000001E-4</v>
      </c>
      <c r="AC113" s="24">
        <v>1.3667958E-4</v>
      </c>
      <c r="AD113" s="24">
        <v>1.3669023E-4</v>
      </c>
      <c r="AE113" s="24">
        <v>1.3672338E-4</v>
      </c>
    </row>
    <row r="114" spans="1:31" x14ac:dyDescent="0.35">
      <c r="A114" s="28" t="s">
        <v>133</v>
      </c>
      <c r="B114" s="28" t="s">
        <v>76</v>
      </c>
      <c r="C114" s="24">
        <v>19.108000516891451</v>
      </c>
      <c r="D114" s="24">
        <v>37.433001041412268</v>
      </c>
      <c r="E114" s="24">
        <v>64.041998863220101</v>
      </c>
      <c r="F114" s="24">
        <v>100.9389972686767</v>
      </c>
      <c r="G114" s="24">
        <v>139.00600242614701</v>
      </c>
      <c r="H114" s="24">
        <v>181.2900047302239</v>
      </c>
      <c r="I114" s="24">
        <v>233.20699691772381</v>
      </c>
      <c r="J114" s="24">
        <v>295.74800109863247</v>
      </c>
      <c r="K114" s="24">
        <v>367.72499084472639</v>
      </c>
      <c r="L114" s="24">
        <v>418.77000427246037</v>
      </c>
      <c r="M114" s="24">
        <v>476.5399932861323</v>
      </c>
      <c r="N114" s="24">
        <v>537.83000946044876</v>
      </c>
      <c r="O114" s="24">
        <v>602.48300170898392</v>
      </c>
      <c r="P114" s="24">
        <v>656.358985900878</v>
      </c>
      <c r="Q114" s="24">
        <v>712.61397552490098</v>
      </c>
      <c r="R114" s="24">
        <v>743.76597595214798</v>
      </c>
      <c r="S114" s="24">
        <v>776.57901000976506</v>
      </c>
      <c r="T114" s="24">
        <v>809.53199768066293</v>
      </c>
      <c r="U114" s="24">
        <v>844.20101928710903</v>
      </c>
      <c r="V114" s="24">
        <v>879.81898498535099</v>
      </c>
      <c r="W114" s="24">
        <v>916.08302307128906</v>
      </c>
      <c r="X114" s="24">
        <v>953.68797302246003</v>
      </c>
      <c r="Y114" s="24">
        <v>992.26100158691304</v>
      </c>
      <c r="Z114" s="24">
        <v>1032.718978881835</v>
      </c>
      <c r="AA114" s="24">
        <v>1074.201995849608</v>
      </c>
      <c r="AB114" s="24">
        <v>1117.7970275878902</v>
      </c>
      <c r="AC114" s="24">
        <v>1162.580978393554</v>
      </c>
      <c r="AD114" s="24">
        <v>1208.344024658202</v>
      </c>
      <c r="AE114" s="24">
        <v>1254.282028198234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1.0105673E-4</v>
      </c>
      <c r="AC117" s="24">
        <v>1.06496394E-4</v>
      </c>
      <c r="AD117" s="24">
        <v>1.1618223999999899E-4</v>
      </c>
      <c r="AE117" s="24">
        <v>1.20627454E-4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2.531000047922126</v>
      </c>
      <c r="D119" s="24">
        <v>5.8989998698234514</v>
      </c>
      <c r="E119" s="24">
        <v>10.95600008964537</v>
      </c>
      <c r="F119" s="24">
        <v>18.307000398635768</v>
      </c>
      <c r="G119" s="24">
        <v>27.271999120712248</v>
      </c>
      <c r="H119" s="24">
        <v>37.668000698089529</v>
      </c>
      <c r="I119" s="24">
        <v>50.497000694274853</v>
      </c>
      <c r="J119" s="24">
        <v>65.411998748779297</v>
      </c>
      <c r="K119" s="24">
        <v>82.598003387451101</v>
      </c>
      <c r="L119" s="24">
        <v>96.729002952575598</v>
      </c>
      <c r="M119" s="24">
        <v>112.11099720001209</v>
      </c>
      <c r="N119" s="24">
        <v>128.7480001449583</v>
      </c>
      <c r="O119" s="24">
        <v>146.674007415771</v>
      </c>
      <c r="P119" s="24">
        <v>164.1120033264157</v>
      </c>
      <c r="Q119" s="24">
        <v>182.07299804687452</v>
      </c>
      <c r="R119" s="24">
        <v>191.79999732971089</v>
      </c>
      <c r="S119" s="24">
        <v>202.03400230407689</v>
      </c>
      <c r="T119" s="24">
        <v>212.35599899291938</v>
      </c>
      <c r="U119" s="24">
        <v>223.17800712585358</v>
      </c>
      <c r="V119" s="24">
        <v>234.19300270080521</v>
      </c>
      <c r="W119" s="24">
        <v>245.49399948120112</v>
      </c>
      <c r="X119" s="24">
        <v>256.95800399780211</v>
      </c>
      <c r="Y119" s="24">
        <v>268.73600196838322</v>
      </c>
      <c r="Z119" s="24">
        <v>280.62199401855423</v>
      </c>
      <c r="AA119" s="24">
        <v>292.61600875854447</v>
      </c>
      <c r="AB119" s="24">
        <v>304.57599258422778</v>
      </c>
      <c r="AC119" s="24">
        <v>316.62600326538069</v>
      </c>
      <c r="AD119" s="24">
        <v>328.75601196289063</v>
      </c>
      <c r="AE119" s="24">
        <v>340.86399841308514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14317.73557949064</v>
      </c>
      <c r="D124" s="24">
        <v>16038.031738281245</v>
      </c>
      <c r="E124" s="24">
        <v>18141.66250038147</v>
      </c>
      <c r="F124" s="24">
        <v>20467.162845611565</v>
      </c>
      <c r="G124" s="24">
        <v>22742.462699890129</v>
      </c>
      <c r="H124" s="24">
        <v>24794.136241912842</v>
      </c>
      <c r="I124" s="24">
        <v>27203.264793395989</v>
      </c>
      <c r="J124" s="24">
        <v>29404.585037231431</v>
      </c>
      <c r="K124" s="24">
        <v>31633.684417724588</v>
      </c>
      <c r="L124" s="24">
        <v>33722.422073364258</v>
      </c>
      <c r="M124" s="24">
        <v>35881.735794067376</v>
      </c>
      <c r="N124" s="24">
        <v>38229.617347717271</v>
      </c>
      <c r="O124" s="24">
        <v>40526.807868957505</v>
      </c>
      <c r="P124" s="24">
        <v>42201.454330444321</v>
      </c>
      <c r="Q124" s="24">
        <v>43959.248107910142</v>
      </c>
      <c r="R124" s="24">
        <v>45343.557586669915</v>
      </c>
      <c r="S124" s="24">
        <v>47243.382507324204</v>
      </c>
      <c r="T124" s="24">
        <v>48591.002059936516</v>
      </c>
      <c r="U124" s="24">
        <v>50017.107940673828</v>
      </c>
      <c r="V124" s="24">
        <v>51711.974105834954</v>
      </c>
      <c r="W124" s="24">
        <v>53139.024307250962</v>
      </c>
      <c r="X124" s="24">
        <v>54708.855667114243</v>
      </c>
      <c r="Y124" s="24">
        <v>56320.096862792961</v>
      </c>
      <c r="Z124" s="24">
        <v>57968.833374023438</v>
      </c>
      <c r="AA124" s="24">
        <v>59644.967987060547</v>
      </c>
      <c r="AB124" s="24">
        <v>61342.158584594727</v>
      </c>
      <c r="AC124" s="24">
        <v>63040.189727783189</v>
      </c>
      <c r="AD124" s="24">
        <v>64716.189086914055</v>
      </c>
      <c r="AE124" s="24">
        <v>66373.636596679688</v>
      </c>
    </row>
    <row r="125" spans="1:31" collapsed="1" x14ac:dyDescent="0.35">
      <c r="A125" s="28" t="s">
        <v>40</v>
      </c>
      <c r="B125" s="28" t="s">
        <v>77</v>
      </c>
      <c r="C125" s="24">
        <v>579.5</v>
      </c>
      <c r="D125" s="24">
        <v>1031.2</v>
      </c>
      <c r="E125" s="24">
        <v>1768.4</v>
      </c>
      <c r="F125" s="24">
        <v>2546.2999999999997</v>
      </c>
      <c r="G125" s="24">
        <v>3286.9</v>
      </c>
      <c r="H125" s="24">
        <v>3921.6</v>
      </c>
      <c r="I125" s="24">
        <v>4557.8000000000011</v>
      </c>
      <c r="J125" s="24">
        <v>5129.8</v>
      </c>
      <c r="K125" s="24">
        <v>5641.2</v>
      </c>
      <c r="L125" s="24">
        <v>6325.9</v>
      </c>
      <c r="M125" s="24">
        <v>7040.2999999999993</v>
      </c>
      <c r="N125" s="24">
        <v>7755.7999999999993</v>
      </c>
      <c r="O125" s="24">
        <v>8465.7000000000007</v>
      </c>
      <c r="P125" s="24">
        <v>9049.4000000000015</v>
      </c>
      <c r="Q125" s="24">
        <v>9600.4</v>
      </c>
      <c r="R125" s="24">
        <v>9649.8000000000011</v>
      </c>
      <c r="S125" s="24">
        <v>9702.8000000000011</v>
      </c>
      <c r="T125" s="24">
        <v>9740.4</v>
      </c>
      <c r="U125" s="24">
        <v>9784.1</v>
      </c>
      <c r="V125" s="24">
        <v>9817.1</v>
      </c>
      <c r="W125" s="24">
        <v>9839.6</v>
      </c>
      <c r="X125" s="24">
        <v>9854</v>
      </c>
      <c r="Y125" s="24">
        <v>9863.4000000000015</v>
      </c>
      <c r="Z125" s="24">
        <v>9870</v>
      </c>
      <c r="AA125" s="24">
        <v>9868.2999999999993</v>
      </c>
      <c r="AB125" s="24">
        <v>9858.5</v>
      </c>
      <c r="AC125" s="24">
        <v>9836.4</v>
      </c>
      <c r="AD125" s="24">
        <v>9798.5999999999985</v>
      </c>
      <c r="AE125" s="24">
        <v>9747.0000000000036</v>
      </c>
    </row>
    <row r="126" spans="1:31" collapsed="1" x14ac:dyDescent="0.35">
      <c r="A126" s="28" t="s">
        <v>40</v>
      </c>
      <c r="B126" s="28" t="s">
        <v>78</v>
      </c>
      <c r="C126" s="24">
        <v>579.5</v>
      </c>
      <c r="D126" s="24">
        <v>1031.2</v>
      </c>
      <c r="E126" s="24">
        <v>1768.4</v>
      </c>
      <c r="F126" s="24">
        <v>2546.2999999999997</v>
      </c>
      <c r="G126" s="24">
        <v>3286.9</v>
      </c>
      <c r="H126" s="24">
        <v>3921.6</v>
      </c>
      <c r="I126" s="24">
        <v>4557.8000000000011</v>
      </c>
      <c r="J126" s="24">
        <v>5129.8</v>
      </c>
      <c r="K126" s="24">
        <v>5641.2</v>
      </c>
      <c r="L126" s="24">
        <v>6325.9</v>
      </c>
      <c r="M126" s="24">
        <v>7040.2999999999993</v>
      </c>
      <c r="N126" s="24">
        <v>7755.7999999999993</v>
      </c>
      <c r="O126" s="24">
        <v>8465.7000000000007</v>
      </c>
      <c r="P126" s="24">
        <v>9049.4000000000015</v>
      </c>
      <c r="Q126" s="24">
        <v>9600.4</v>
      </c>
      <c r="R126" s="24">
        <v>9649.8000000000011</v>
      </c>
      <c r="S126" s="24">
        <v>9702.8000000000011</v>
      </c>
      <c r="T126" s="24">
        <v>9740.4</v>
      </c>
      <c r="U126" s="24">
        <v>9784.1</v>
      </c>
      <c r="V126" s="24">
        <v>9817.1</v>
      </c>
      <c r="W126" s="24">
        <v>9839.6</v>
      </c>
      <c r="X126" s="24">
        <v>9854</v>
      </c>
      <c r="Y126" s="24">
        <v>9863.4000000000015</v>
      </c>
      <c r="Z126" s="24">
        <v>9870</v>
      </c>
      <c r="AA126" s="24">
        <v>9868.2999999999993</v>
      </c>
      <c r="AB126" s="24">
        <v>9858.5</v>
      </c>
      <c r="AC126" s="24">
        <v>9836.4</v>
      </c>
      <c r="AD126" s="24">
        <v>9798.5999999999985</v>
      </c>
      <c r="AE126" s="24">
        <v>9747.0000000000036</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4241.3829040527289</v>
      </c>
      <c r="D129" s="24">
        <v>4711.3319396972647</v>
      </c>
      <c r="E129" s="24">
        <v>5343.9404907226563</v>
      </c>
      <c r="F129" s="24">
        <v>6062.9208984375</v>
      </c>
      <c r="G129" s="24">
        <v>6807.4859619140625</v>
      </c>
      <c r="H129" s="24">
        <v>7463.93701171875</v>
      </c>
      <c r="I129" s="24">
        <v>8257.1661376953107</v>
      </c>
      <c r="J129" s="24">
        <v>9003.6689453125</v>
      </c>
      <c r="K129" s="24">
        <v>9768.92822265625</v>
      </c>
      <c r="L129" s="24">
        <v>10504.7978515625</v>
      </c>
      <c r="M129" s="24">
        <v>11253.5546875</v>
      </c>
      <c r="N129" s="24">
        <v>12077.626098632811</v>
      </c>
      <c r="O129" s="24">
        <v>12885.68591308593</v>
      </c>
      <c r="P129" s="24">
        <v>13472.84814453125</v>
      </c>
      <c r="Q129" s="24">
        <v>14095.52270507812</v>
      </c>
      <c r="R129" s="24">
        <v>14591.8154296875</v>
      </c>
      <c r="S129" s="24">
        <v>15270.205078125</v>
      </c>
      <c r="T129" s="24">
        <v>15752.2724609375</v>
      </c>
      <c r="U129" s="24">
        <v>16264.2509765625</v>
      </c>
      <c r="V129" s="24">
        <v>16864</v>
      </c>
      <c r="W129" s="24">
        <v>17367.352294921871</v>
      </c>
      <c r="X129" s="24">
        <v>17918.0751953125</v>
      </c>
      <c r="Y129" s="24">
        <v>18480.28564453125</v>
      </c>
      <c r="Z129" s="24">
        <v>19049.06884765625</v>
      </c>
      <c r="AA129" s="24">
        <v>19615.707275390621</v>
      </c>
      <c r="AB129" s="24">
        <v>20164.0634765625</v>
      </c>
      <c r="AC129" s="24">
        <v>20698.415283203121</v>
      </c>
      <c r="AD129" s="24">
        <v>21227.725830078121</v>
      </c>
      <c r="AE129" s="24">
        <v>21742.505615234371</v>
      </c>
    </row>
    <row r="130" spans="1:31" x14ac:dyDescent="0.35">
      <c r="A130" s="28" t="s">
        <v>130</v>
      </c>
      <c r="B130" s="28" t="s">
        <v>77</v>
      </c>
      <c r="C130" s="24">
        <v>203.5</v>
      </c>
      <c r="D130" s="24">
        <v>385.90000000000003</v>
      </c>
      <c r="E130" s="24">
        <v>585</v>
      </c>
      <c r="F130" s="24">
        <v>808.6</v>
      </c>
      <c r="G130" s="24">
        <v>1038.8</v>
      </c>
      <c r="H130" s="24">
        <v>1231.3000000000002</v>
      </c>
      <c r="I130" s="24">
        <v>1430.2000000000003</v>
      </c>
      <c r="J130" s="24">
        <v>1617.7000000000003</v>
      </c>
      <c r="K130" s="24">
        <v>1786.0000000000002</v>
      </c>
      <c r="L130" s="24">
        <v>2016.8000000000002</v>
      </c>
      <c r="M130" s="24">
        <v>2252.5</v>
      </c>
      <c r="N130" s="24">
        <v>2492.1999999999998</v>
      </c>
      <c r="O130" s="24">
        <v>2729.7000000000003</v>
      </c>
      <c r="P130" s="24">
        <v>2928.2000000000003</v>
      </c>
      <c r="Q130" s="24">
        <v>3115.2</v>
      </c>
      <c r="R130" s="24">
        <v>3140.2000000000003</v>
      </c>
      <c r="S130" s="24">
        <v>3166.7000000000003</v>
      </c>
      <c r="T130" s="24">
        <v>3186.2999999999997</v>
      </c>
      <c r="U130" s="24">
        <v>3208.5</v>
      </c>
      <c r="V130" s="24">
        <v>3226.3</v>
      </c>
      <c r="W130" s="24">
        <v>3239.8</v>
      </c>
      <c r="X130" s="24">
        <v>3250</v>
      </c>
      <c r="Y130" s="24">
        <v>3257.1000000000004</v>
      </c>
      <c r="Z130" s="24">
        <v>3262.3999999999996</v>
      </c>
      <c r="AA130" s="24">
        <v>3263.8</v>
      </c>
      <c r="AB130" s="24">
        <v>3259</v>
      </c>
      <c r="AC130" s="24">
        <v>3248.0999999999995</v>
      </c>
      <c r="AD130" s="24">
        <v>3233.5999999999995</v>
      </c>
      <c r="AE130" s="24">
        <v>3213.2</v>
      </c>
    </row>
    <row r="131" spans="1:31" x14ac:dyDescent="0.35">
      <c r="A131" s="28" t="s">
        <v>130</v>
      </c>
      <c r="B131" s="28" t="s">
        <v>78</v>
      </c>
      <c r="C131" s="24">
        <v>203.5</v>
      </c>
      <c r="D131" s="24">
        <v>385.90000000000003</v>
      </c>
      <c r="E131" s="24">
        <v>585</v>
      </c>
      <c r="F131" s="24">
        <v>808.6</v>
      </c>
      <c r="G131" s="24">
        <v>1038.8</v>
      </c>
      <c r="H131" s="24">
        <v>1231.3000000000002</v>
      </c>
      <c r="I131" s="24">
        <v>1430.2000000000003</v>
      </c>
      <c r="J131" s="24">
        <v>1617.7000000000003</v>
      </c>
      <c r="K131" s="24">
        <v>1786.0000000000002</v>
      </c>
      <c r="L131" s="24">
        <v>2016.8000000000002</v>
      </c>
      <c r="M131" s="24">
        <v>2252.5</v>
      </c>
      <c r="N131" s="24">
        <v>2492.1999999999998</v>
      </c>
      <c r="O131" s="24">
        <v>2729.7000000000003</v>
      </c>
      <c r="P131" s="24">
        <v>2928.2000000000003</v>
      </c>
      <c r="Q131" s="24">
        <v>3115.2</v>
      </c>
      <c r="R131" s="24">
        <v>3140.2000000000003</v>
      </c>
      <c r="S131" s="24">
        <v>3166.7000000000003</v>
      </c>
      <c r="T131" s="24">
        <v>3186.2999999999997</v>
      </c>
      <c r="U131" s="24">
        <v>3208.5</v>
      </c>
      <c r="V131" s="24">
        <v>3226.3</v>
      </c>
      <c r="W131" s="24">
        <v>3239.8</v>
      </c>
      <c r="X131" s="24">
        <v>3250</v>
      </c>
      <c r="Y131" s="24">
        <v>3257.1000000000004</v>
      </c>
      <c r="Z131" s="24">
        <v>3262.3999999999996</v>
      </c>
      <c r="AA131" s="24">
        <v>3263.8</v>
      </c>
      <c r="AB131" s="24">
        <v>3259</v>
      </c>
      <c r="AC131" s="24">
        <v>3248.0999999999995</v>
      </c>
      <c r="AD131" s="24">
        <v>3233.5999999999995</v>
      </c>
      <c r="AE131" s="24">
        <v>3213.2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4265.7440490722647</v>
      </c>
      <c r="D134" s="24">
        <v>4680.951629638671</v>
      </c>
      <c r="E134" s="24">
        <v>5183.1304321289063</v>
      </c>
      <c r="F134" s="24">
        <v>5787.557373046875</v>
      </c>
      <c r="G134" s="24">
        <v>6389.47265625</v>
      </c>
      <c r="H134" s="24">
        <v>6895.2298583984375</v>
      </c>
      <c r="I134" s="24">
        <v>7516.7694091796875</v>
      </c>
      <c r="J134" s="24">
        <v>8113.26904296875</v>
      </c>
      <c r="K134" s="24">
        <v>8718.3391113281195</v>
      </c>
      <c r="L134" s="24">
        <v>9285.158203125</v>
      </c>
      <c r="M134" s="24">
        <v>9878.2021484375</v>
      </c>
      <c r="N134" s="24">
        <v>10523.746215820311</v>
      </c>
      <c r="O134" s="24">
        <v>11158.63232421875</v>
      </c>
      <c r="P134" s="24">
        <v>11620.78198242187</v>
      </c>
      <c r="Q134" s="24">
        <v>12106.79614257812</v>
      </c>
      <c r="R134" s="24">
        <v>12479.32067871093</v>
      </c>
      <c r="S134" s="24">
        <v>13012.87097167968</v>
      </c>
      <c r="T134" s="24">
        <v>13376.08813476562</v>
      </c>
      <c r="U134" s="24">
        <v>13757.3876953125</v>
      </c>
      <c r="V134" s="24">
        <v>14223.6259765625</v>
      </c>
      <c r="W134" s="24">
        <v>14602.67431640625</v>
      </c>
      <c r="X134" s="24">
        <v>15026.61889648437</v>
      </c>
      <c r="Y134" s="24">
        <v>15462.798828125</v>
      </c>
      <c r="Z134" s="24">
        <v>15914.64794921875</v>
      </c>
      <c r="AA134" s="24">
        <v>16374.3203125</v>
      </c>
      <c r="AB134" s="24">
        <v>16853.6875</v>
      </c>
      <c r="AC134" s="24">
        <v>17335.372314453121</v>
      </c>
      <c r="AD134" s="24">
        <v>17808.1953125</v>
      </c>
      <c r="AE134" s="24">
        <v>18279.0087890625</v>
      </c>
    </row>
    <row r="135" spans="1:31" x14ac:dyDescent="0.35">
      <c r="A135" s="28" t="s">
        <v>131</v>
      </c>
      <c r="B135" s="28" t="s">
        <v>77</v>
      </c>
      <c r="C135" s="24">
        <v>113.00000000000001</v>
      </c>
      <c r="D135" s="24">
        <v>269.20000000000005</v>
      </c>
      <c r="E135" s="24">
        <v>441.49999999999994</v>
      </c>
      <c r="F135" s="24">
        <v>636.29999999999995</v>
      </c>
      <c r="G135" s="24">
        <v>828.89999999999986</v>
      </c>
      <c r="H135" s="24">
        <v>979.8</v>
      </c>
      <c r="I135" s="24">
        <v>1137.4000000000001</v>
      </c>
      <c r="J135" s="24">
        <v>1294.8</v>
      </c>
      <c r="K135" s="24">
        <v>1435.3999999999999</v>
      </c>
      <c r="L135" s="24">
        <v>1617.8999999999999</v>
      </c>
      <c r="M135" s="24">
        <v>1809.9</v>
      </c>
      <c r="N135" s="24">
        <v>1999.5</v>
      </c>
      <c r="O135" s="24">
        <v>2187.6</v>
      </c>
      <c r="P135" s="24">
        <v>2339.4000000000005</v>
      </c>
      <c r="Q135" s="24">
        <v>2485.6999999999998</v>
      </c>
      <c r="R135" s="24">
        <v>2493.2999999999997</v>
      </c>
      <c r="S135" s="24">
        <v>2502.5000000000005</v>
      </c>
      <c r="T135" s="24">
        <v>2508.4999999999995</v>
      </c>
      <c r="U135" s="24">
        <v>2516.1999999999998</v>
      </c>
      <c r="V135" s="24">
        <v>2522.2999999999997</v>
      </c>
      <c r="W135" s="24">
        <v>2525.2999999999997</v>
      </c>
      <c r="X135" s="24">
        <v>2527.4999999999995</v>
      </c>
      <c r="Y135" s="24">
        <v>2529.3000000000002</v>
      </c>
      <c r="Z135" s="24">
        <v>2532.0999999999995</v>
      </c>
      <c r="AA135" s="24">
        <v>2532.5</v>
      </c>
      <c r="AB135" s="24">
        <v>2533.3999999999996</v>
      </c>
      <c r="AC135" s="24">
        <v>2531.3000000000002</v>
      </c>
      <c r="AD135" s="24">
        <v>2524.1</v>
      </c>
      <c r="AE135" s="24">
        <v>2514.1000000000004</v>
      </c>
    </row>
    <row r="136" spans="1:31" x14ac:dyDescent="0.35">
      <c r="A136" s="28" t="s">
        <v>131</v>
      </c>
      <c r="B136" s="28" t="s">
        <v>78</v>
      </c>
      <c r="C136" s="24">
        <v>113.00000000000001</v>
      </c>
      <c r="D136" s="24">
        <v>269.20000000000005</v>
      </c>
      <c r="E136" s="24">
        <v>441.49999999999994</v>
      </c>
      <c r="F136" s="24">
        <v>636.29999999999995</v>
      </c>
      <c r="G136" s="24">
        <v>828.89999999999986</v>
      </c>
      <c r="H136" s="24">
        <v>979.8</v>
      </c>
      <c r="I136" s="24">
        <v>1137.4000000000001</v>
      </c>
      <c r="J136" s="24">
        <v>1294.8</v>
      </c>
      <c r="K136" s="24">
        <v>1435.3999999999999</v>
      </c>
      <c r="L136" s="24">
        <v>1617.8999999999999</v>
      </c>
      <c r="M136" s="24">
        <v>1809.9</v>
      </c>
      <c r="N136" s="24">
        <v>1999.5</v>
      </c>
      <c r="O136" s="24">
        <v>2187.6</v>
      </c>
      <c r="P136" s="24">
        <v>2339.4000000000005</v>
      </c>
      <c r="Q136" s="24">
        <v>2485.6999999999998</v>
      </c>
      <c r="R136" s="24">
        <v>2493.2999999999997</v>
      </c>
      <c r="S136" s="24">
        <v>2502.5000000000005</v>
      </c>
      <c r="T136" s="24">
        <v>2508.4999999999995</v>
      </c>
      <c r="U136" s="24">
        <v>2516.1999999999998</v>
      </c>
      <c r="V136" s="24">
        <v>2522.2999999999997</v>
      </c>
      <c r="W136" s="24">
        <v>2525.2999999999997</v>
      </c>
      <c r="X136" s="24">
        <v>2527.4999999999995</v>
      </c>
      <c r="Y136" s="24">
        <v>2529.3000000000002</v>
      </c>
      <c r="Z136" s="24">
        <v>2532.0999999999995</v>
      </c>
      <c r="AA136" s="24">
        <v>2532.5</v>
      </c>
      <c r="AB136" s="24">
        <v>2533.3999999999996</v>
      </c>
      <c r="AC136" s="24">
        <v>2531.3000000000002</v>
      </c>
      <c r="AD136" s="24">
        <v>2524.1</v>
      </c>
      <c r="AE136" s="24">
        <v>2514.1000000000004</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3672.012664794916</v>
      </c>
      <c r="D139" s="24">
        <v>4323.9168395996094</v>
      </c>
      <c r="E139" s="24">
        <v>5053.76904296875</v>
      </c>
      <c r="F139" s="24">
        <v>5790.9588012695313</v>
      </c>
      <c r="G139" s="24">
        <v>6520.7273559570313</v>
      </c>
      <c r="H139" s="24">
        <v>7238.115234375</v>
      </c>
      <c r="I139" s="24">
        <v>8018.1380615234302</v>
      </c>
      <c r="J139" s="24">
        <v>8676.4749755859302</v>
      </c>
      <c r="K139" s="24">
        <v>9331.2351074218695</v>
      </c>
      <c r="L139" s="24">
        <v>9932.0548095703107</v>
      </c>
      <c r="M139" s="24">
        <v>10554.23461914062</v>
      </c>
      <c r="N139" s="24">
        <v>11213.85388183593</v>
      </c>
      <c r="O139" s="24">
        <v>11851.77001953125</v>
      </c>
      <c r="P139" s="24">
        <v>12333.98999023437</v>
      </c>
      <c r="Q139" s="24">
        <v>12826.341796875</v>
      </c>
      <c r="R139" s="24">
        <v>13223.294921875</v>
      </c>
      <c r="S139" s="24">
        <v>13731.87353515625</v>
      </c>
      <c r="T139" s="24">
        <v>14116.36279296875</v>
      </c>
      <c r="U139" s="24">
        <v>14523.55419921875</v>
      </c>
      <c r="V139" s="24">
        <v>14994.72485351562</v>
      </c>
      <c r="W139" s="24">
        <v>15411.98168945312</v>
      </c>
      <c r="X139" s="24">
        <v>15862.20581054687</v>
      </c>
      <c r="Y139" s="24">
        <v>16328.1181640625</v>
      </c>
      <c r="Z139" s="24">
        <v>16804.285888671871</v>
      </c>
      <c r="AA139" s="24">
        <v>17301.05908203125</v>
      </c>
      <c r="AB139" s="24">
        <v>17811.241455078121</v>
      </c>
      <c r="AC139" s="24">
        <v>18331.921142578121</v>
      </c>
      <c r="AD139" s="24">
        <v>18845.3173828125</v>
      </c>
      <c r="AE139" s="24">
        <v>19361.50830078125</v>
      </c>
    </row>
    <row r="140" spans="1:31" x14ac:dyDescent="0.35">
      <c r="A140" s="28" t="s">
        <v>132</v>
      </c>
      <c r="B140" s="28" t="s">
        <v>77</v>
      </c>
      <c r="C140" s="24">
        <v>127.89999999999999</v>
      </c>
      <c r="D140" s="24">
        <v>169.89999999999998</v>
      </c>
      <c r="E140" s="24">
        <v>458.59999999999997</v>
      </c>
      <c r="F140" s="24">
        <v>733.5</v>
      </c>
      <c r="G140" s="24">
        <v>991.5</v>
      </c>
      <c r="H140" s="24">
        <v>1234.7</v>
      </c>
      <c r="I140" s="24">
        <v>1463.3000000000002</v>
      </c>
      <c r="J140" s="24">
        <v>1639.3</v>
      </c>
      <c r="K140" s="24">
        <v>1795.4999999999998</v>
      </c>
      <c r="L140" s="24">
        <v>2004.5</v>
      </c>
      <c r="M140" s="24">
        <v>2224</v>
      </c>
      <c r="N140" s="24">
        <v>2443.1</v>
      </c>
      <c r="O140" s="24">
        <v>2661.2</v>
      </c>
      <c r="P140" s="24">
        <v>2848.7</v>
      </c>
      <c r="Q140" s="24">
        <v>3022.4000000000005</v>
      </c>
      <c r="R140" s="24">
        <v>3038.1000000000004</v>
      </c>
      <c r="S140" s="24">
        <v>3053.6</v>
      </c>
      <c r="T140" s="24">
        <v>3065.3999999999996</v>
      </c>
      <c r="U140" s="24">
        <v>3078.7</v>
      </c>
      <c r="V140" s="24">
        <v>3087.8999999999996</v>
      </c>
      <c r="W140" s="24">
        <v>3094.9999999999995</v>
      </c>
      <c r="X140" s="24">
        <v>3098.7</v>
      </c>
      <c r="Y140" s="24">
        <v>3101.4</v>
      </c>
      <c r="Z140" s="24">
        <v>3102.2999999999993</v>
      </c>
      <c r="AA140" s="24">
        <v>3102.2000000000007</v>
      </c>
      <c r="AB140" s="24">
        <v>3100.1000000000004</v>
      </c>
      <c r="AC140" s="24">
        <v>3095.5999999999995</v>
      </c>
      <c r="AD140" s="24">
        <v>3085.2000000000007</v>
      </c>
      <c r="AE140" s="24">
        <v>3071.3000000000011</v>
      </c>
    </row>
    <row r="141" spans="1:31" x14ac:dyDescent="0.35">
      <c r="A141" s="28" t="s">
        <v>132</v>
      </c>
      <c r="B141" s="28" t="s">
        <v>78</v>
      </c>
      <c r="C141" s="24">
        <v>127.89999999999999</v>
      </c>
      <c r="D141" s="24">
        <v>169.89999999999998</v>
      </c>
      <c r="E141" s="24">
        <v>458.59999999999997</v>
      </c>
      <c r="F141" s="24">
        <v>733.5</v>
      </c>
      <c r="G141" s="24">
        <v>991.5</v>
      </c>
      <c r="H141" s="24">
        <v>1234.7</v>
      </c>
      <c r="I141" s="24">
        <v>1463.3000000000002</v>
      </c>
      <c r="J141" s="24">
        <v>1639.3</v>
      </c>
      <c r="K141" s="24">
        <v>1795.4999999999998</v>
      </c>
      <c r="L141" s="24">
        <v>2004.5</v>
      </c>
      <c r="M141" s="24">
        <v>2224</v>
      </c>
      <c r="N141" s="24">
        <v>2443.1</v>
      </c>
      <c r="O141" s="24">
        <v>2661.2</v>
      </c>
      <c r="P141" s="24">
        <v>2848.7</v>
      </c>
      <c r="Q141" s="24">
        <v>3022.4000000000005</v>
      </c>
      <c r="R141" s="24">
        <v>3038.1000000000004</v>
      </c>
      <c r="S141" s="24">
        <v>3053.6</v>
      </c>
      <c r="T141" s="24">
        <v>3065.3999999999996</v>
      </c>
      <c r="U141" s="24">
        <v>3078.7</v>
      </c>
      <c r="V141" s="24">
        <v>3087.8999999999996</v>
      </c>
      <c r="W141" s="24">
        <v>3094.9999999999995</v>
      </c>
      <c r="X141" s="24">
        <v>3098.7</v>
      </c>
      <c r="Y141" s="24">
        <v>3101.4</v>
      </c>
      <c r="Z141" s="24">
        <v>3102.2999999999993</v>
      </c>
      <c r="AA141" s="24">
        <v>3102.2000000000007</v>
      </c>
      <c r="AB141" s="24">
        <v>3100.1000000000004</v>
      </c>
      <c r="AC141" s="24">
        <v>3095.5999999999995</v>
      </c>
      <c r="AD141" s="24">
        <v>3085.2000000000007</v>
      </c>
      <c r="AE141" s="24">
        <v>3071.3000000000011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1913.520553588859</v>
      </c>
      <c r="D144" s="24">
        <v>2069.2839965820281</v>
      </c>
      <c r="E144" s="24">
        <v>2265.9701538085928</v>
      </c>
      <c r="F144" s="24">
        <v>2481.5299682617128</v>
      </c>
      <c r="G144" s="24">
        <v>2637.3888244628852</v>
      </c>
      <c r="H144" s="24">
        <v>2773.986053466796</v>
      </c>
      <c r="I144" s="24">
        <v>2939.550750732421</v>
      </c>
      <c r="J144" s="24">
        <v>3101.8463745117128</v>
      </c>
      <c r="K144" s="24">
        <v>3268.0303649902289</v>
      </c>
      <c r="L144" s="24">
        <v>3414.8693237304678</v>
      </c>
      <c r="M144" s="24">
        <v>3571.648559570312</v>
      </c>
      <c r="N144" s="24">
        <v>3741.8128051757813</v>
      </c>
      <c r="O144" s="24">
        <v>3908.65209960937</v>
      </c>
      <c r="P144" s="24">
        <v>4020.199584960937</v>
      </c>
      <c r="Q144" s="24">
        <v>4138.7557983398428</v>
      </c>
      <c r="R144" s="24">
        <v>4231.3834228515625</v>
      </c>
      <c r="S144" s="24">
        <v>4360.8052368164008</v>
      </c>
      <c r="T144" s="24">
        <v>4451.8955688476563</v>
      </c>
      <c r="U144" s="24">
        <v>4549.1459350585928</v>
      </c>
      <c r="V144" s="24">
        <v>4665.1983642578125</v>
      </c>
      <c r="W144" s="24">
        <v>4763.3251953124945</v>
      </c>
      <c r="X144" s="24">
        <v>4872.7831420898428</v>
      </c>
      <c r="Y144" s="24">
        <v>4984.3777465820258</v>
      </c>
      <c r="Z144" s="24">
        <v>5100.9013671875</v>
      </c>
      <c r="AA144" s="24">
        <v>5220.0137939453125</v>
      </c>
      <c r="AB144" s="24">
        <v>5346.0237426757813</v>
      </c>
      <c r="AC144" s="24">
        <v>5474.4638671875</v>
      </c>
      <c r="AD144" s="24">
        <v>5603.2781982421802</v>
      </c>
      <c r="AE144" s="24">
        <v>5728.2808837890598</v>
      </c>
    </row>
    <row r="145" spans="1:31" x14ac:dyDescent="0.35">
      <c r="A145" s="28" t="s">
        <v>133</v>
      </c>
      <c r="B145" s="28" t="s">
        <v>77</v>
      </c>
      <c r="C145" s="24">
        <v>119.5</v>
      </c>
      <c r="D145" s="24">
        <v>178</v>
      </c>
      <c r="E145" s="24">
        <v>241.39999999999998</v>
      </c>
      <c r="F145" s="24">
        <v>310.29999999999995</v>
      </c>
      <c r="G145" s="24">
        <v>355.9</v>
      </c>
      <c r="H145" s="24">
        <v>391.7</v>
      </c>
      <c r="I145" s="24">
        <v>430.3</v>
      </c>
      <c r="J145" s="24">
        <v>470.00000000000006</v>
      </c>
      <c r="K145" s="24">
        <v>506.09999999999997</v>
      </c>
      <c r="L145" s="24">
        <v>553.70000000000005</v>
      </c>
      <c r="M145" s="24">
        <v>605.90000000000009</v>
      </c>
      <c r="N145" s="24">
        <v>657.7</v>
      </c>
      <c r="O145" s="24">
        <v>708.5</v>
      </c>
      <c r="P145" s="24">
        <v>741.00000000000011</v>
      </c>
      <c r="Q145" s="24">
        <v>772.4</v>
      </c>
      <c r="R145" s="24">
        <v>771.60000000000014</v>
      </c>
      <c r="S145" s="24">
        <v>771.4</v>
      </c>
      <c r="T145" s="24">
        <v>770.09999999999991</v>
      </c>
      <c r="U145" s="24">
        <v>769.09999999999991</v>
      </c>
      <c r="V145" s="24">
        <v>767.7</v>
      </c>
      <c r="W145" s="24">
        <v>765.6</v>
      </c>
      <c r="X145" s="24">
        <v>763.3</v>
      </c>
      <c r="Y145" s="24">
        <v>760.5</v>
      </c>
      <c r="Z145" s="24">
        <v>758</v>
      </c>
      <c r="AA145" s="24">
        <v>754.8</v>
      </c>
      <c r="AB145" s="24">
        <v>751.7</v>
      </c>
      <c r="AC145" s="24">
        <v>748.10000000000014</v>
      </c>
      <c r="AD145" s="24">
        <v>743.8</v>
      </c>
      <c r="AE145" s="24">
        <v>738.2</v>
      </c>
    </row>
    <row r="146" spans="1:31" x14ac:dyDescent="0.35">
      <c r="A146" s="28" t="s">
        <v>133</v>
      </c>
      <c r="B146" s="28" t="s">
        <v>78</v>
      </c>
      <c r="C146" s="24">
        <v>119.5</v>
      </c>
      <c r="D146" s="24">
        <v>178</v>
      </c>
      <c r="E146" s="24">
        <v>241.39999999999998</v>
      </c>
      <c r="F146" s="24">
        <v>310.29999999999995</v>
      </c>
      <c r="G146" s="24">
        <v>355.9</v>
      </c>
      <c r="H146" s="24">
        <v>391.7</v>
      </c>
      <c r="I146" s="24">
        <v>430.3</v>
      </c>
      <c r="J146" s="24">
        <v>470.00000000000006</v>
      </c>
      <c r="K146" s="24">
        <v>506.09999999999997</v>
      </c>
      <c r="L146" s="24">
        <v>553.70000000000005</v>
      </c>
      <c r="M146" s="24">
        <v>605.90000000000009</v>
      </c>
      <c r="N146" s="24">
        <v>657.7</v>
      </c>
      <c r="O146" s="24">
        <v>708.5</v>
      </c>
      <c r="P146" s="24">
        <v>741.00000000000011</v>
      </c>
      <c r="Q146" s="24">
        <v>772.4</v>
      </c>
      <c r="R146" s="24">
        <v>771.60000000000014</v>
      </c>
      <c r="S146" s="24">
        <v>771.4</v>
      </c>
      <c r="T146" s="24">
        <v>770.09999999999991</v>
      </c>
      <c r="U146" s="24">
        <v>769.09999999999991</v>
      </c>
      <c r="V146" s="24">
        <v>767.7</v>
      </c>
      <c r="W146" s="24">
        <v>765.6</v>
      </c>
      <c r="X146" s="24">
        <v>763.3</v>
      </c>
      <c r="Y146" s="24">
        <v>760.5</v>
      </c>
      <c r="Z146" s="24">
        <v>758</v>
      </c>
      <c r="AA146" s="24">
        <v>754.8</v>
      </c>
      <c r="AB146" s="24">
        <v>751.7</v>
      </c>
      <c r="AC146" s="24">
        <v>748.10000000000014</v>
      </c>
      <c r="AD146" s="24">
        <v>743.8</v>
      </c>
      <c r="AE146" s="24">
        <v>738.2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225.07540798187213</v>
      </c>
      <c r="D149" s="24">
        <v>252.54733276367128</v>
      </c>
      <c r="E149" s="24">
        <v>294.85238075256325</v>
      </c>
      <c r="F149" s="24">
        <v>344.1958045959463</v>
      </c>
      <c r="G149" s="24">
        <v>387.38790130615143</v>
      </c>
      <c r="H149" s="24">
        <v>422.86808395385714</v>
      </c>
      <c r="I149" s="24">
        <v>471.64043426513581</v>
      </c>
      <c r="J149" s="24">
        <v>509.32569885253889</v>
      </c>
      <c r="K149" s="24">
        <v>547.15161132812432</v>
      </c>
      <c r="L149" s="24">
        <v>585.54188537597565</v>
      </c>
      <c r="M149" s="24">
        <v>624.0957794189444</v>
      </c>
      <c r="N149" s="24">
        <v>672.57834625244095</v>
      </c>
      <c r="O149" s="24">
        <v>722.06751251220601</v>
      </c>
      <c r="P149" s="24">
        <v>753.63462829589707</v>
      </c>
      <c r="Q149" s="24">
        <v>791.83166503906091</v>
      </c>
      <c r="R149" s="24">
        <v>817.74313354492108</v>
      </c>
      <c r="S149" s="24">
        <v>867.62768554687409</v>
      </c>
      <c r="T149" s="24">
        <v>894.38310241699196</v>
      </c>
      <c r="U149" s="24">
        <v>922.76913452148403</v>
      </c>
      <c r="V149" s="24">
        <v>964.42491149902298</v>
      </c>
      <c r="W149" s="24">
        <v>993.69081115722599</v>
      </c>
      <c r="X149" s="24">
        <v>1029.1726226806629</v>
      </c>
      <c r="Y149" s="24">
        <v>1064.5164794921859</v>
      </c>
      <c r="Z149" s="24">
        <v>1099.929321289062</v>
      </c>
      <c r="AA149" s="24">
        <v>1133.8675231933589</v>
      </c>
      <c r="AB149" s="24">
        <v>1167.1424102783201</v>
      </c>
      <c r="AC149" s="24">
        <v>1200.017120361327</v>
      </c>
      <c r="AD149" s="24">
        <v>1231.6723632812491</v>
      </c>
      <c r="AE149" s="24">
        <v>1262.3330078124991</v>
      </c>
    </row>
    <row r="150" spans="1:31" x14ac:dyDescent="0.35">
      <c r="A150" s="28" t="s">
        <v>134</v>
      </c>
      <c r="B150" s="28" t="s">
        <v>77</v>
      </c>
      <c r="C150" s="24">
        <v>15.600000000000001</v>
      </c>
      <c r="D150" s="24">
        <v>28.200000000000003</v>
      </c>
      <c r="E150" s="24">
        <v>41.9</v>
      </c>
      <c r="F150" s="24">
        <v>57.600000000000009</v>
      </c>
      <c r="G150" s="24">
        <v>71.8</v>
      </c>
      <c r="H150" s="24">
        <v>84.1</v>
      </c>
      <c r="I150" s="24">
        <v>96.6</v>
      </c>
      <c r="J150" s="24">
        <v>108</v>
      </c>
      <c r="K150" s="24">
        <v>118.20000000000002</v>
      </c>
      <c r="L150" s="24">
        <v>133</v>
      </c>
      <c r="M150" s="24">
        <v>148.00000000000003</v>
      </c>
      <c r="N150" s="24">
        <v>163.30000000000001</v>
      </c>
      <c r="O150" s="24">
        <v>178.7</v>
      </c>
      <c r="P150" s="24">
        <v>192.1</v>
      </c>
      <c r="Q150" s="24">
        <v>204.70000000000002</v>
      </c>
      <c r="R150" s="24">
        <v>206.59999999999997</v>
      </c>
      <c r="S150" s="24">
        <v>208.60000000000002</v>
      </c>
      <c r="T150" s="24">
        <v>210.1</v>
      </c>
      <c r="U150" s="24">
        <v>211.60000000000002</v>
      </c>
      <c r="V150" s="24">
        <v>212.90000000000003</v>
      </c>
      <c r="W150" s="24">
        <v>213.89999999999998</v>
      </c>
      <c r="X150" s="24">
        <v>214.5</v>
      </c>
      <c r="Y150" s="24">
        <v>215.10000000000002</v>
      </c>
      <c r="Z150" s="24">
        <v>215.2</v>
      </c>
      <c r="AA150" s="24">
        <v>215</v>
      </c>
      <c r="AB150" s="24">
        <v>214.29999999999995</v>
      </c>
      <c r="AC150" s="24">
        <v>213.29999999999995</v>
      </c>
      <c r="AD150" s="24">
        <v>211.90000000000003</v>
      </c>
      <c r="AE150" s="24">
        <v>210.20000000000005</v>
      </c>
    </row>
    <row r="151" spans="1:31" x14ac:dyDescent="0.35">
      <c r="A151" s="28" t="s">
        <v>134</v>
      </c>
      <c r="B151" s="28" t="s">
        <v>78</v>
      </c>
      <c r="C151" s="24">
        <v>15.600000000000001</v>
      </c>
      <c r="D151" s="24">
        <v>28.200000000000003</v>
      </c>
      <c r="E151" s="24">
        <v>41.9</v>
      </c>
      <c r="F151" s="24">
        <v>57.600000000000009</v>
      </c>
      <c r="G151" s="24">
        <v>71.8</v>
      </c>
      <c r="H151" s="24">
        <v>84.1</v>
      </c>
      <c r="I151" s="24">
        <v>96.6</v>
      </c>
      <c r="J151" s="24">
        <v>108</v>
      </c>
      <c r="K151" s="24">
        <v>118.20000000000002</v>
      </c>
      <c r="L151" s="24">
        <v>133</v>
      </c>
      <c r="M151" s="24">
        <v>148.00000000000003</v>
      </c>
      <c r="N151" s="24">
        <v>163.30000000000001</v>
      </c>
      <c r="O151" s="24">
        <v>178.7</v>
      </c>
      <c r="P151" s="24">
        <v>192.1</v>
      </c>
      <c r="Q151" s="24">
        <v>204.70000000000002</v>
      </c>
      <c r="R151" s="24">
        <v>206.59999999999997</v>
      </c>
      <c r="S151" s="24">
        <v>208.60000000000002</v>
      </c>
      <c r="T151" s="24">
        <v>210.1</v>
      </c>
      <c r="U151" s="24">
        <v>211.60000000000002</v>
      </c>
      <c r="V151" s="24">
        <v>212.90000000000003</v>
      </c>
      <c r="W151" s="24">
        <v>213.89999999999998</v>
      </c>
      <c r="X151" s="24">
        <v>214.5</v>
      </c>
      <c r="Y151" s="24">
        <v>215.10000000000002</v>
      </c>
      <c r="Z151" s="24">
        <v>215.2</v>
      </c>
      <c r="AA151" s="24">
        <v>215</v>
      </c>
      <c r="AB151" s="24">
        <v>214.29999999999995</v>
      </c>
      <c r="AC151" s="24">
        <v>213.29999999999995</v>
      </c>
      <c r="AD151" s="24">
        <v>211.90000000000003</v>
      </c>
      <c r="AE151" s="24">
        <v>210.20000000000005</v>
      </c>
    </row>
  </sheetData>
  <sheetProtection algorithmName="SHA-512" hashValue="fHEPxP8TvqZqJUZO7L1NeTBHafsv6KhCFl+9hKqtn6b62+AHb6yqGYoo9UmseUyLkBhpuICiC/PTtBcR/FLUrg==" saltValue="D/BJS0Ze79jahlXIKhub9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9625-1B98-4623-8E96-0C092066B087}">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307423.54379999998</v>
      </c>
      <c r="D6" s="24">
        <v>264549.0085</v>
      </c>
      <c r="E6" s="24">
        <v>241372.07579999999</v>
      </c>
      <c r="F6" s="24">
        <v>214065.12095860537</v>
      </c>
      <c r="G6" s="24">
        <v>177924.59061129717</v>
      </c>
      <c r="H6" s="24">
        <v>159485.50043759146</v>
      </c>
      <c r="I6" s="24">
        <v>143865.70326830033</v>
      </c>
      <c r="J6" s="24">
        <v>147335.78565415126</v>
      </c>
      <c r="K6" s="24">
        <v>119446.51629310893</v>
      </c>
      <c r="L6" s="24">
        <v>111633.7135937149</v>
      </c>
      <c r="M6" s="24">
        <v>98328.488952553947</v>
      </c>
      <c r="N6" s="24">
        <v>70367.740760962392</v>
      </c>
      <c r="O6" s="24">
        <v>69825.054075140783</v>
      </c>
      <c r="P6" s="24">
        <v>59389.635919964108</v>
      </c>
      <c r="Q6" s="24">
        <v>46961.851755234209</v>
      </c>
      <c r="R6" s="24">
        <v>43947.668023960759</v>
      </c>
      <c r="S6" s="24">
        <v>43431.130031776098</v>
      </c>
      <c r="T6" s="24">
        <v>40733.913508552403</v>
      </c>
      <c r="U6" s="24">
        <v>35933.658963783098</v>
      </c>
      <c r="V6" s="24">
        <v>33667.7131977588</v>
      </c>
      <c r="W6" s="24">
        <v>24547.849961311418</v>
      </c>
      <c r="X6" s="24">
        <v>14517.317234407299</v>
      </c>
      <c r="Y6" s="24">
        <v>9509.7955559092679</v>
      </c>
      <c r="Z6" s="24">
        <v>7730.7567650209703</v>
      </c>
      <c r="AA6" s="24">
        <v>6905.2376786067198</v>
      </c>
      <c r="AB6" s="24">
        <v>6713.2481600000001</v>
      </c>
      <c r="AC6" s="24">
        <v>6312.8409593858405</v>
      </c>
      <c r="AD6" s="24">
        <v>5534.480738928869</v>
      </c>
      <c r="AE6" s="24">
        <v>5394.2493799988997</v>
      </c>
    </row>
    <row r="7" spans="1:31" x14ac:dyDescent="0.35">
      <c r="A7" s="28" t="s">
        <v>40</v>
      </c>
      <c r="B7" s="28" t="s">
        <v>71</v>
      </c>
      <c r="C7" s="24">
        <v>106555.4105</v>
      </c>
      <c r="D7" s="24">
        <v>87152.6875</v>
      </c>
      <c r="E7" s="24">
        <v>87912.234700000001</v>
      </c>
      <c r="F7" s="24">
        <v>43462.347671836927</v>
      </c>
      <c r="G7" s="24">
        <v>40546.939526166476</v>
      </c>
      <c r="H7" s="24">
        <v>30775.797856712066</v>
      </c>
      <c r="I7" s="24">
        <v>2.8015982520000007E-2</v>
      </c>
      <c r="J7" s="24">
        <v>1.9245004809999994E-2</v>
      </c>
      <c r="K7" s="24">
        <v>1.7001572330000003E-2</v>
      </c>
      <c r="L7" s="24">
        <v>1.6333923229999998E-2</v>
      </c>
      <c r="M7" s="24">
        <v>1.439973003E-2</v>
      </c>
      <c r="N7" s="24">
        <v>1.3813367659999997E-2</v>
      </c>
      <c r="O7" s="24">
        <v>1.3851883969999999E-2</v>
      </c>
      <c r="P7" s="24">
        <v>1.2252225509999989E-2</v>
      </c>
      <c r="Q7" s="24">
        <v>1.1540842300000001E-2</v>
      </c>
      <c r="R7" s="24">
        <v>8.9958174999999994E-3</v>
      </c>
      <c r="S7" s="24">
        <v>5.2954494099999999E-3</v>
      </c>
      <c r="T7" s="24">
        <v>5.4543955799999889E-3</v>
      </c>
      <c r="U7" s="24">
        <v>4.4289015039999996E-3</v>
      </c>
      <c r="V7" s="24">
        <v>3.7506282199999998E-3</v>
      </c>
      <c r="W7" s="24">
        <v>4.3888902200000003E-3</v>
      </c>
      <c r="X7" s="24">
        <v>4.642719469999999E-3</v>
      </c>
      <c r="Y7" s="24">
        <v>4.6241377899999998E-3</v>
      </c>
      <c r="Z7" s="24">
        <v>4.0576982849999995E-3</v>
      </c>
      <c r="AA7" s="24">
        <v>1.8042548299999999E-3</v>
      </c>
      <c r="AB7" s="24">
        <v>1.9362408299999992E-3</v>
      </c>
      <c r="AC7" s="24">
        <v>4.5454576000000005E-4</v>
      </c>
      <c r="AD7" s="24">
        <v>0</v>
      </c>
      <c r="AE7" s="24">
        <v>0</v>
      </c>
    </row>
    <row r="8" spans="1:31" x14ac:dyDescent="0.35">
      <c r="A8" s="28" t="s">
        <v>40</v>
      </c>
      <c r="B8" s="28" t="s">
        <v>20</v>
      </c>
      <c r="C8" s="24">
        <v>15645.652733152885</v>
      </c>
      <c r="D8" s="24">
        <v>14897.318277944923</v>
      </c>
      <c r="E8" s="24">
        <v>11514.514207867287</v>
      </c>
      <c r="F8" s="24">
        <v>19692.511416867681</v>
      </c>
      <c r="G8" s="24">
        <v>22952.059971340819</v>
      </c>
      <c r="H8" s="24">
        <v>18801.550308999347</v>
      </c>
      <c r="I8" s="24">
        <v>20360.805901019714</v>
      </c>
      <c r="J8" s="24">
        <v>20671.721257836572</v>
      </c>
      <c r="K8" s="24">
        <v>17707.752567610321</v>
      </c>
      <c r="L8" s="24">
        <v>19390.55466537581</v>
      </c>
      <c r="M8" s="24">
        <v>21823.451898180185</v>
      </c>
      <c r="N8" s="24">
        <v>24811.033239108601</v>
      </c>
      <c r="O8" s="24">
        <v>26727.775454265175</v>
      </c>
      <c r="P8" s="24">
        <v>24190.362993398383</v>
      </c>
      <c r="Q8" s="24">
        <v>20772.785993222187</v>
      </c>
      <c r="R8" s="24">
        <v>16972.536438936317</v>
      </c>
      <c r="S8" s="24">
        <v>14781.664997823777</v>
      </c>
      <c r="T8" s="24">
        <v>14009.961179098107</v>
      </c>
      <c r="U8" s="24">
        <v>11486.18766838046</v>
      </c>
      <c r="V8" s="24">
        <v>11088.386312062441</v>
      </c>
      <c r="W8" s="24">
        <v>11543.715098757806</v>
      </c>
      <c r="X8" s="24">
        <v>12346.401481072469</v>
      </c>
      <c r="Y8" s="24">
        <v>7620.9372741231928</v>
      </c>
      <c r="Z8" s="24">
        <v>6764.2587567195687</v>
      </c>
      <c r="AA8" s="24">
        <v>3103.0536362999701</v>
      </c>
      <c r="AB8" s="24">
        <v>2058.8799711192173</v>
      </c>
      <c r="AC8" s="24">
        <v>1968.2139277703939</v>
      </c>
      <c r="AD8" s="24">
        <v>1872.9932005645881</v>
      </c>
      <c r="AE8" s="24">
        <v>1784.647411300039</v>
      </c>
    </row>
    <row r="9" spans="1:31" x14ac:dyDescent="0.35">
      <c r="A9" s="28" t="s">
        <v>40</v>
      </c>
      <c r="B9" s="28" t="s">
        <v>32</v>
      </c>
      <c r="C9" s="24">
        <v>1732.7118949999999</v>
      </c>
      <c r="D9" s="24">
        <v>1677.09988</v>
      </c>
      <c r="E9" s="24">
        <v>1769.986275</v>
      </c>
      <c r="F9" s="24">
        <v>828.84282000000007</v>
      </c>
      <c r="G9" s="24">
        <v>806.04104000000007</v>
      </c>
      <c r="H9" s="24">
        <v>784.42415500000004</v>
      </c>
      <c r="I9" s="24">
        <v>1032.12879</v>
      </c>
      <c r="J9" s="24">
        <v>1196.3328300000001</v>
      </c>
      <c r="K9" s="24">
        <v>928.6127019999999</v>
      </c>
      <c r="L9" s="24">
        <v>861.22020999999995</v>
      </c>
      <c r="M9" s="24">
        <v>1281.60833</v>
      </c>
      <c r="N9" s="24">
        <v>2242.2211600000001</v>
      </c>
      <c r="O9" s="24">
        <v>2287.59195</v>
      </c>
      <c r="P9" s="24">
        <v>2659.2645000000002</v>
      </c>
      <c r="Q9" s="24">
        <v>1041.2988399999999</v>
      </c>
      <c r="R9" s="24">
        <v>1000.46047</v>
      </c>
      <c r="S9" s="24">
        <v>1386.6964399999999</v>
      </c>
      <c r="T9" s="24">
        <v>1622.1415400000001</v>
      </c>
      <c r="U9" s="24">
        <v>484.375</v>
      </c>
      <c r="V9" s="24">
        <v>522.15365999999995</v>
      </c>
      <c r="W9" s="24">
        <v>645.89750000000004</v>
      </c>
      <c r="X9" s="24">
        <v>668.07419999999991</v>
      </c>
      <c r="Y9" s="24">
        <v>563.08920000000001</v>
      </c>
      <c r="Z9" s="24">
        <v>525.37443999999994</v>
      </c>
      <c r="AA9" s="24">
        <v>436.44240000000002</v>
      </c>
      <c r="AB9" s="24">
        <v>0</v>
      </c>
      <c r="AC9" s="24">
        <v>0</v>
      </c>
      <c r="AD9" s="24">
        <v>0</v>
      </c>
      <c r="AE9" s="24">
        <v>0</v>
      </c>
    </row>
    <row r="10" spans="1:31" x14ac:dyDescent="0.35">
      <c r="A10" s="28" t="s">
        <v>40</v>
      </c>
      <c r="B10" s="28" t="s">
        <v>66</v>
      </c>
      <c r="C10" s="24">
        <v>622.00030567783404</v>
      </c>
      <c r="D10" s="24">
        <v>243.50031413180253</v>
      </c>
      <c r="E10" s="24">
        <v>988.81748573705931</v>
      </c>
      <c r="F10" s="24">
        <v>3102.9297801111238</v>
      </c>
      <c r="G10" s="24">
        <v>2424.1368843275318</v>
      </c>
      <c r="H10" s="24">
        <v>2327.492118905524</v>
      </c>
      <c r="I10" s="24">
        <v>2179.2096498430337</v>
      </c>
      <c r="J10" s="24">
        <v>3370.0343565380545</v>
      </c>
      <c r="K10" s="24">
        <v>1002.4850581139743</v>
      </c>
      <c r="L10" s="24">
        <v>2860.7046320246272</v>
      </c>
      <c r="M10" s="24">
        <v>4613.9120208030063</v>
      </c>
      <c r="N10" s="24">
        <v>10369.052673322893</v>
      </c>
      <c r="O10" s="24">
        <v>7794.1483493994047</v>
      </c>
      <c r="P10" s="24">
        <v>10873.56800469378</v>
      </c>
      <c r="Q10" s="24">
        <v>9391.4036101587208</v>
      </c>
      <c r="R10" s="24">
        <v>10975.182252066134</v>
      </c>
      <c r="S10" s="24">
        <v>16535.076557930566</v>
      </c>
      <c r="T10" s="24">
        <v>14771.663469269812</v>
      </c>
      <c r="U10" s="24">
        <v>20531.510984216104</v>
      </c>
      <c r="V10" s="24">
        <v>23022.227105985869</v>
      </c>
      <c r="W10" s="24">
        <v>20432.055086248085</v>
      </c>
      <c r="X10" s="24">
        <v>23307.97477507111</v>
      </c>
      <c r="Y10" s="24">
        <v>25668.215538401757</v>
      </c>
      <c r="Z10" s="24">
        <v>14535.938504006999</v>
      </c>
      <c r="AA10" s="24">
        <v>15436.86771338472</v>
      </c>
      <c r="AB10" s="24">
        <v>17704.163489262395</v>
      </c>
      <c r="AC10" s="24">
        <v>13685.952034894815</v>
      </c>
      <c r="AD10" s="24">
        <v>15173.057735883487</v>
      </c>
      <c r="AE10" s="24">
        <v>15086.64041789984</v>
      </c>
    </row>
    <row r="11" spans="1:31" x14ac:dyDescent="0.35">
      <c r="A11" s="28" t="s">
        <v>40</v>
      </c>
      <c r="B11" s="28" t="s">
        <v>65</v>
      </c>
      <c r="C11" s="24">
        <v>91857.859649999999</v>
      </c>
      <c r="D11" s="24">
        <v>90812.572190000006</v>
      </c>
      <c r="E11" s="24">
        <v>83471.597240000003</v>
      </c>
      <c r="F11" s="24">
        <v>93856.182410000009</v>
      </c>
      <c r="G11" s="24">
        <v>94300.018890000007</v>
      </c>
      <c r="H11" s="24">
        <v>86333.662060000002</v>
      </c>
      <c r="I11" s="24">
        <v>82137.504360000006</v>
      </c>
      <c r="J11" s="24">
        <v>86611.340060000017</v>
      </c>
      <c r="K11" s="24">
        <v>73162.787929999991</v>
      </c>
      <c r="L11" s="24">
        <v>65205.162640000002</v>
      </c>
      <c r="M11" s="24">
        <v>57770.102319999998</v>
      </c>
      <c r="N11" s="24">
        <v>54720.52562</v>
      </c>
      <c r="O11" s="24">
        <v>54623.884859999991</v>
      </c>
      <c r="P11" s="24">
        <v>51026.534944810002</v>
      </c>
      <c r="Q11" s="24">
        <v>46068.017401999998</v>
      </c>
      <c r="R11" s="24">
        <v>41871.029036</v>
      </c>
      <c r="S11" s="24">
        <v>44869.691178000008</v>
      </c>
      <c r="T11" s="24">
        <v>37337.744422800002</v>
      </c>
      <c r="U11" s="24">
        <v>34150.965468999995</v>
      </c>
      <c r="V11" s="24">
        <v>29811.782235599996</v>
      </c>
      <c r="W11" s="24">
        <v>28522.192676999999</v>
      </c>
      <c r="X11" s="24">
        <v>29859.277377500002</v>
      </c>
      <c r="Y11" s="24">
        <v>27863.401227000002</v>
      </c>
      <c r="Z11" s="24">
        <v>25671.790466499995</v>
      </c>
      <c r="AA11" s="24">
        <v>24443.602116199996</v>
      </c>
      <c r="AB11" s="24">
        <v>28910.626660000002</v>
      </c>
      <c r="AC11" s="24">
        <v>23782.222888999997</v>
      </c>
      <c r="AD11" s="24">
        <v>21257.928677999997</v>
      </c>
      <c r="AE11" s="24">
        <v>19483.809420000001</v>
      </c>
    </row>
    <row r="12" spans="1:31" x14ac:dyDescent="0.35">
      <c r="A12" s="28" t="s">
        <v>40</v>
      </c>
      <c r="B12" s="28" t="s">
        <v>69</v>
      </c>
      <c r="C12" s="24">
        <v>66477.275318128843</v>
      </c>
      <c r="D12" s="24">
        <v>77827.452827330475</v>
      </c>
      <c r="E12" s="24">
        <v>65495.005078946779</v>
      </c>
      <c r="F12" s="24">
        <v>63321.615771409131</v>
      </c>
      <c r="G12" s="24">
        <v>63129.764429872201</v>
      </c>
      <c r="H12" s="24">
        <v>62529.071774475859</v>
      </c>
      <c r="I12" s="24">
        <v>58680.227641460864</v>
      </c>
      <c r="J12" s="24">
        <v>49167.886571469666</v>
      </c>
      <c r="K12" s="24">
        <v>46151.9561406457</v>
      </c>
      <c r="L12" s="24">
        <v>42973.133124892011</v>
      </c>
      <c r="M12" s="24">
        <v>44502.979982731056</v>
      </c>
      <c r="N12" s="24">
        <v>37145.477069665285</v>
      </c>
      <c r="O12" s="24">
        <v>34420.819682468296</v>
      </c>
      <c r="P12" s="24">
        <v>30981.298193916999</v>
      </c>
      <c r="Q12" s="24">
        <v>30795.724479736651</v>
      </c>
      <c r="R12" s="24">
        <v>29847.574918448703</v>
      </c>
      <c r="S12" s="24">
        <v>21771.643376947199</v>
      </c>
      <c r="T12" s="24">
        <v>20364.718721295612</v>
      </c>
      <c r="U12" s="24">
        <v>17036.84184274936</v>
      </c>
      <c r="V12" s="24">
        <v>14092.927326736579</v>
      </c>
      <c r="W12" s="24">
        <v>13456.341087827866</v>
      </c>
      <c r="X12" s="24">
        <v>13213.073644993443</v>
      </c>
      <c r="Y12" s="24">
        <v>9604.8574722406775</v>
      </c>
      <c r="Z12" s="24">
        <v>7724.6970240326382</v>
      </c>
      <c r="AA12" s="24">
        <v>5836.6902519688838</v>
      </c>
      <c r="AB12" s="24">
        <v>4595.4228159324985</v>
      </c>
      <c r="AC12" s="24">
        <v>4133.5038941795228</v>
      </c>
      <c r="AD12" s="24">
        <v>3570.015049829437</v>
      </c>
      <c r="AE12" s="24">
        <v>2492.9255327001401</v>
      </c>
    </row>
    <row r="13" spans="1:31" x14ac:dyDescent="0.35">
      <c r="A13" s="28" t="s">
        <v>40</v>
      </c>
      <c r="B13" s="28" t="s">
        <v>68</v>
      </c>
      <c r="C13" s="24">
        <v>13.51207599625687</v>
      </c>
      <c r="D13" s="24">
        <v>15.820552165546813</v>
      </c>
      <c r="E13" s="24">
        <v>15.327394588837638</v>
      </c>
      <c r="F13" s="24">
        <v>14.048117878470316</v>
      </c>
      <c r="G13" s="24">
        <v>18.312897574947648</v>
      </c>
      <c r="H13" s="24">
        <v>18.601610429607135</v>
      </c>
      <c r="I13" s="24">
        <v>19.186679835282916</v>
      </c>
      <c r="J13" s="24">
        <v>19.505126505488285</v>
      </c>
      <c r="K13" s="24">
        <v>67.78938424537877</v>
      </c>
      <c r="L13" s="24">
        <v>70.96696755160356</v>
      </c>
      <c r="M13" s="24">
        <v>75.298588442391079</v>
      </c>
      <c r="N13" s="24">
        <v>108.60650186085158</v>
      </c>
      <c r="O13" s="24">
        <v>116.2581195255907</v>
      </c>
      <c r="P13" s="24">
        <v>109.35195735093124</v>
      </c>
      <c r="Q13" s="24">
        <v>110.89656277507153</v>
      </c>
      <c r="R13" s="24">
        <v>106.67717149591546</v>
      </c>
      <c r="S13" s="24">
        <v>138.79461135152681</v>
      </c>
      <c r="T13" s="24">
        <v>138.25801749995841</v>
      </c>
      <c r="U13" s="24">
        <v>146.84773603884287</v>
      </c>
      <c r="V13" s="24">
        <v>162.05955937283088</v>
      </c>
      <c r="W13" s="24">
        <v>185.69692018345393</v>
      </c>
      <c r="X13" s="24">
        <v>216.42539723952396</v>
      </c>
      <c r="Y13" s="24">
        <v>211.63382155069132</v>
      </c>
      <c r="Z13" s="24">
        <v>211.10958098564706</v>
      </c>
      <c r="AA13" s="24">
        <v>200.47835685198578</v>
      </c>
      <c r="AB13" s="24">
        <v>203.61016794260712</v>
      </c>
      <c r="AC13" s="24">
        <v>196.01992935413941</v>
      </c>
      <c r="AD13" s="24">
        <v>190.32146987244295</v>
      </c>
      <c r="AE13" s="24">
        <v>188.20039056774138</v>
      </c>
    </row>
    <row r="14" spans="1:31" x14ac:dyDescent="0.35">
      <c r="A14" s="28" t="s">
        <v>40</v>
      </c>
      <c r="B14" s="28" t="s">
        <v>36</v>
      </c>
      <c r="C14" s="24">
        <v>0.12867256657778001</v>
      </c>
      <c r="D14" s="24">
        <v>0.19455483974209098</v>
      </c>
      <c r="E14" s="24">
        <v>0.21174637777934699</v>
      </c>
      <c r="F14" s="24">
        <v>0.23218134848125496</v>
      </c>
      <c r="G14" s="24">
        <v>0.21488884507644299</v>
      </c>
      <c r="H14" s="24">
        <v>0.21138699154191995</v>
      </c>
      <c r="I14" s="24">
        <v>0.19666451045317992</v>
      </c>
      <c r="J14" s="24">
        <v>0.17966497250466001</v>
      </c>
      <c r="K14" s="24">
        <v>0.16379220112159976</v>
      </c>
      <c r="L14" s="24">
        <v>0.15773438770962989</v>
      </c>
      <c r="M14" s="24">
        <v>0.14107235148039998</v>
      </c>
      <c r="N14" s="24">
        <v>0.50813399814285998</v>
      </c>
      <c r="O14" s="24">
        <v>0.93472183696262989</v>
      </c>
      <c r="P14" s="24">
        <v>0.89818170320287993</v>
      </c>
      <c r="Q14" s="24">
        <v>1.2944047113709201</v>
      </c>
      <c r="R14" s="24">
        <v>1.2440516720043999</v>
      </c>
      <c r="S14" s="24">
        <v>1.7924278614875198</v>
      </c>
      <c r="T14" s="24">
        <v>1.7102375146942901</v>
      </c>
      <c r="U14" s="24">
        <v>2.1912797268379798</v>
      </c>
      <c r="V14" s="24">
        <v>2.0806053371178002</v>
      </c>
      <c r="W14" s="24">
        <v>3.2569196929491997</v>
      </c>
      <c r="X14" s="24">
        <v>3.4543723388413796</v>
      </c>
      <c r="Y14" s="24">
        <v>3.2022406493702502</v>
      </c>
      <c r="Z14" s="24">
        <v>4.5107431141367389</v>
      </c>
      <c r="AA14" s="24">
        <v>4.2284935071392393</v>
      </c>
      <c r="AB14" s="24">
        <v>4.7808243710839093</v>
      </c>
      <c r="AC14" s="24">
        <v>4.5762679760911684</v>
      </c>
      <c r="AD14" s="24">
        <v>4.8638483435213002</v>
      </c>
      <c r="AE14" s="24">
        <v>4.6153795749364308</v>
      </c>
    </row>
    <row r="15" spans="1:31" x14ac:dyDescent="0.35">
      <c r="A15" s="28" t="s">
        <v>40</v>
      </c>
      <c r="B15" s="28" t="s">
        <v>73</v>
      </c>
      <c r="C15" s="24">
        <v>2028.9523599999998</v>
      </c>
      <c r="D15" s="24">
        <v>2864.01431</v>
      </c>
      <c r="E15" s="24">
        <v>3501.335370664593</v>
      </c>
      <c r="F15" s="24">
        <v>3387.7749214310411</v>
      </c>
      <c r="G15" s="24">
        <v>2837.0607193185792</v>
      </c>
      <c r="H15" s="24">
        <v>3478.7103976290032</v>
      </c>
      <c r="I15" s="24">
        <v>4160.804932378679</v>
      </c>
      <c r="J15" s="24">
        <v>3625.4785706492298</v>
      </c>
      <c r="K15" s="24">
        <v>3369.5170449341431</v>
      </c>
      <c r="L15" s="24">
        <v>3510.4440640136095</v>
      </c>
      <c r="M15" s="24">
        <v>3164.7034476990443</v>
      </c>
      <c r="N15" s="24">
        <v>3210.7315562613048</v>
      </c>
      <c r="O15" s="24">
        <v>2533.233953021364</v>
      </c>
      <c r="P15" s="24">
        <v>2025.2153889000963</v>
      </c>
      <c r="Q15" s="24">
        <v>2152.9290652434233</v>
      </c>
      <c r="R15" s="24">
        <v>2060.6887394086866</v>
      </c>
      <c r="S15" s="24">
        <v>1616.0307808584892</v>
      </c>
      <c r="T15" s="24">
        <v>1551.1804401240679</v>
      </c>
      <c r="U15" s="24">
        <v>1636.8494708833339</v>
      </c>
      <c r="V15" s="24">
        <v>1597.192538550501</v>
      </c>
      <c r="W15" s="24">
        <v>1638.3880441454162</v>
      </c>
      <c r="X15" s="24">
        <v>1436.1943541737328</v>
      </c>
      <c r="Y15" s="24">
        <v>1059.1901954630716</v>
      </c>
      <c r="Z15" s="24">
        <v>1090.0454949015977</v>
      </c>
      <c r="AA15" s="24">
        <v>1039.7015855400746</v>
      </c>
      <c r="AB15" s="24">
        <v>850.27553756141504</v>
      </c>
      <c r="AC15" s="24">
        <v>686.53725414757787</v>
      </c>
      <c r="AD15" s="24">
        <v>584.39603576333718</v>
      </c>
      <c r="AE15" s="24">
        <v>550.87877862418736</v>
      </c>
    </row>
    <row r="16" spans="1:31" x14ac:dyDescent="0.35">
      <c r="A16" s="28" t="s">
        <v>40</v>
      </c>
      <c r="B16" s="28" t="s">
        <v>56</v>
      </c>
      <c r="C16" s="24">
        <v>0.3732031342499989</v>
      </c>
      <c r="D16" s="24">
        <v>1.1843845299999998</v>
      </c>
      <c r="E16" s="24">
        <v>2.5881709695000001</v>
      </c>
      <c r="F16" s="24">
        <v>4.9261723642999993</v>
      </c>
      <c r="G16" s="24">
        <v>7.2504112220000003</v>
      </c>
      <c r="H16" s="24">
        <v>9.7026030139999992</v>
      </c>
      <c r="I16" s="24">
        <v>11.971191167999999</v>
      </c>
      <c r="J16" s="24">
        <v>13.797186455</v>
      </c>
      <c r="K16" s="24">
        <v>15.776742692000001</v>
      </c>
      <c r="L16" s="24">
        <v>17.299006106</v>
      </c>
      <c r="M16" s="24">
        <v>18.578993247999989</v>
      </c>
      <c r="N16" s="24">
        <v>20.140444029999998</v>
      </c>
      <c r="O16" s="24">
        <v>21.274806135999999</v>
      </c>
      <c r="P16" s="24">
        <v>22.105509602000001</v>
      </c>
      <c r="Q16" s="24">
        <v>24.155222690000002</v>
      </c>
      <c r="R16" s="24">
        <v>23.83663219</v>
      </c>
      <c r="S16" s="24">
        <v>21.972940442999999</v>
      </c>
      <c r="T16" s="24">
        <v>21.793252319999997</v>
      </c>
      <c r="U16" s="24">
        <v>22.065591319999996</v>
      </c>
      <c r="V16" s="24">
        <v>21.677722794000001</v>
      </c>
      <c r="W16" s="24">
        <v>21.889089009999999</v>
      </c>
      <c r="X16" s="24">
        <v>20.733581548</v>
      </c>
      <c r="Y16" s="24">
        <v>17.875092786000003</v>
      </c>
      <c r="Z16" s="24">
        <v>18.615497270000002</v>
      </c>
      <c r="AA16" s="24">
        <v>17.42375088</v>
      </c>
      <c r="AB16" s="24">
        <v>15.495060089999999</v>
      </c>
      <c r="AC16" s="24">
        <v>14.363191756999999</v>
      </c>
      <c r="AD16" s="24">
        <v>13.155096829999989</v>
      </c>
      <c r="AE16" s="24">
        <v>12.072535629999997</v>
      </c>
    </row>
    <row r="17" spans="1:31" x14ac:dyDescent="0.35">
      <c r="A17" s="31" t="s">
        <v>138</v>
      </c>
      <c r="B17" s="31"/>
      <c r="C17" s="32">
        <v>590327.9662779558</v>
      </c>
      <c r="D17" s="32">
        <v>537175.46004157269</v>
      </c>
      <c r="E17" s="32">
        <v>492539.55818213994</v>
      </c>
      <c r="F17" s="32">
        <v>438343.59894670878</v>
      </c>
      <c r="G17" s="32">
        <v>402101.86425057921</v>
      </c>
      <c r="H17" s="32">
        <v>361056.10032211384</v>
      </c>
      <c r="I17" s="32">
        <v>308274.79430644173</v>
      </c>
      <c r="J17" s="32">
        <v>308372.6251015059</v>
      </c>
      <c r="K17" s="32">
        <v>258467.91707729662</v>
      </c>
      <c r="L17" s="32">
        <v>242995.47216748216</v>
      </c>
      <c r="M17" s="32">
        <v>228395.85649244059</v>
      </c>
      <c r="N17" s="32">
        <v>199764.67083828771</v>
      </c>
      <c r="O17" s="32">
        <v>195795.54634268323</v>
      </c>
      <c r="P17" s="32">
        <v>179230.02876635973</v>
      </c>
      <c r="Q17" s="32">
        <v>155141.99018396914</v>
      </c>
      <c r="R17" s="32">
        <v>144721.13730672532</v>
      </c>
      <c r="S17" s="32">
        <v>142914.7024892786</v>
      </c>
      <c r="T17" s="32">
        <v>128978.40631291148</v>
      </c>
      <c r="U17" s="32">
        <v>119770.39209306936</v>
      </c>
      <c r="V17" s="32">
        <v>112367.25314814474</v>
      </c>
      <c r="W17" s="32">
        <v>99333.75272021885</v>
      </c>
      <c r="X17" s="32">
        <v>94128.548753003313</v>
      </c>
      <c r="Y17" s="32">
        <v>81041.934713363386</v>
      </c>
      <c r="Z17" s="32">
        <v>63163.929594964109</v>
      </c>
      <c r="AA17" s="32">
        <v>56362.373957567106</v>
      </c>
      <c r="AB17" s="32">
        <v>60185.953200497548</v>
      </c>
      <c r="AC17" s="32">
        <v>50078.754089130467</v>
      </c>
      <c r="AD17" s="32">
        <v>47598.79687307882</v>
      </c>
      <c r="AE17" s="32">
        <v>44430.472552466665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171724.83050000001</v>
      </c>
      <c r="D20" s="24">
        <v>144408.94200000001</v>
      </c>
      <c r="E20" s="24">
        <v>121561.38099999999</v>
      </c>
      <c r="F20" s="24">
        <v>125083.892306618</v>
      </c>
      <c r="G20" s="24">
        <v>97410.397988637895</v>
      </c>
      <c r="H20" s="24">
        <v>83244.232662629904</v>
      </c>
      <c r="I20" s="24">
        <v>77321.969731278703</v>
      </c>
      <c r="J20" s="24">
        <v>80154.229012108801</v>
      </c>
      <c r="K20" s="24">
        <v>58582.755963911295</v>
      </c>
      <c r="L20" s="24">
        <v>55718.758693004602</v>
      </c>
      <c r="M20" s="24">
        <v>47275.353657903404</v>
      </c>
      <c r="N20" s="24">
        <v>20456.737128261997</v>
      </c>
      <c r="O20" s="24">
        <v>24159.0275235187</v>
      </c>
      <c r="P20" s="24">
        <v>20317.387720245599</v>
      </c>
      <c r="Q20" s="24">
        <v>10602.759</v>
      </c>
      <c r="R20" s="24">
        <v>12713.974</v>
      </c>
      <c r="S20" s="24">
        <v>13434.8225</v>
      </c>
      <c r="T20" s="24">
        <v>12452.7945</v>
      </c>
      <c r="U20" s="24">
        <v>11066.7035</v>
      </c>
      <c r="V20" s="24">
        <v>9195.1214999999993</v>
      </c>
      <c r="W20" s="24">
        <v>5045.9691074277198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230.52603979708201</v>
      </c>
      <c r="D22" s="24">
        <v>220.359839074256</v>
      </c>
      <c r="E22" s="24">
        <v>641.17152313942006</v>
      </c>
      <c r="F22" s="24">
        <v>1583.84763743394</v>
      </c>
      <c r="G22" s="24">
        <v>1887.142744804429</v>
      </c>
      <c r="H22" s="24">
        <v>993.96126015446987</v>
      </c>
      <c r="I22" s="24">
        <v>2162.6397563447604</v>
      </c>
      <c r="J22" s="24">
        <v>3237.2299071230495</v>
      </c>
      <c r="K22" s="24">
        <v>2763.2469337848997</v>
      </c>
      <c r="L22" s="24">
        <v>2923.4696239382897</v>
      </c>
      <c r="M22" s="24">
        <v>3245.3729374035179</v>
      </c>
      <c r="N22" s="24">
        <v>5206.3028712862997</v>
      </c>
      <c r="O22" s="24">
        <v>5102.3208016039807</v>
      </c>
      <c r="P22" s="24">
        <v>5530.9820657746395</v>
      </c>
      <c r="Q22" s="24">
        <v>4627.4372770173595</v>
      </c>
      <c r="R22" s="24">
        <v>3762.9416402668799</v>
      </c>
      <c r="S22" s="24">
        <v>4775.22729026658</v>
      </c>
      <c r="T22" s="24">
        <v>4985.3677916152301</v>
      </c>
      <c r="U22" s="24">
        <v>4322.5318733715203</v>
      </c>
      <c r="V22" s="24">
        <v>3614.8123414748802</v>
      </c>
      <c r="W22" s="24">
        <v>3633.2429518726199</v>
      </c>
      <c r="X22" s="24">
        <v>4002.5944288482497</v>
      </c>
      <c r="Y22" s="24">
        <v>153.59872531656998</v>
      </c>
      <c r="Z22" s="24">
        <v>2.0256574000000001E-4</v>
      </c>
      <c r="AA22" s="24">
        <v>1.9744414E-4</v>
      </c>
      <c r="AB22" s="24">
        <v>1.9849323E-4</v>
      </c>
      <c r="AC22" s="24">
        <v>1.8613209000000001E-4</v>
      </c>
      <c r="AD22" s="24">
        <v>1.7506657999999999E-4</v>
      </c>
      <c r="AE22" s="24">
        <v>1.6491448999999999E-4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1.3360224399999989E-4</v>
      </c>
      <c r="D24" s="24">
        <v>1.3353473100000002E-4</v>
      </c>
      <c r="E24" s="24">
        <v>106.275267819129</v>
      </c>
      <c r="F24" s="24">
        <v>536.49344023431365</v>
      </c>
      <c r="G24" s="24">
        <v>84.623737026604999</v>
      </c>
      <c r="H24" s="24">
        <v>162.93520985455802</v>
      </c>
      <c r="I24" s="24">
        <v>123.705054151746</v>
      </c>
      <c r="J24" s="24">
        <v>375.88153077187599</v>
      </c>
      <c r="K24" s="24">
        <v>4.6051873871560005</v>
      </c>
      <c r="L24" s="24">
        <v>60.048797472250016</v>
      </c>
      <c r="M24" s="24">
        <v>144.62630172082902</v>
      </c>
      <c r="N24" s="24">
        <v>2196.8915371530529</v>
      </c>
      <c r="O24" s="24">
        <v>924.26815415040403</v>
      </c>
      <c r="P24" s="24">
        <v>2822.7537649343722</v>
      </c>
      <c r="Q24" s="24">
        <v>2229.4057948241602</v>
      </c>
      <c r="R24" s="24">
        <v>3048.2581476361061</v>
      </c>
      <c r="S24" s="24">
        <v>4242.0215799160014</v>
      </c>
      <c r="T24" s="24">
        <v>5173.5339741042199</v>
      </c>
      <c r="U24" s="24">
        <v>6076.9691387990597</v>
      </c>
      <c r="V24" s="24">
        <v>8380.9468374481203</v>
      </c>
      <c r="W24" s="24">
        <v>4716.2870318007008</v>
      </c>
      <c r="X24" s="24">
        <v>7028.0412576086001</v>
      </c>
      <c r="Y24" s="24">
        <v>9169.6488609258995</v>
      </c>
      <c r="Z24" s="24">
        <v>2917.3693894088806</v>
      </c>
      <c r="AA24" s="24">
        <v>2801.1544731406498</v>
      </c>
      <c r="AB24" s="24">
        <v>3709.0468159951902</v>
      </c>
      <c r="AC24" s="24">
        <v>5017.6980362486711</v>
      </c>
      <c r="AD24" s="24">
        <v>4891.4636414302404</v>
      </c>
      <c r="AE24" s="24">
        <v>4604.8829842752602</v>
      </c>
    </row>
    <row r="25" spans="1:31" x14ac:dyDescent="0.35">
      <c r="A25" s="28" t="s">
        <v>130</v>
      </c>
      <c r="B25" s="28" t="s">
        <v>65</v>
      </c>
      <c r="C25" s="24">
        <v>14939.540399999998</v>
      </c>
      <c r="D25" s="24">
        <v>15187.9786</v>
      </c>
      <c r="E25" s="24">
        <v>13629.953099999999</v>
      </c>
      <c r="F25" s="24">
        <v>17453.637460000002</v>
      </c>
      <c r="G25" s="24">
        <v>15846.881460000001</v>
      </c>
      <c r="H25" s="24">
        <v>14799.1667</v>
      </c>
      <c r="I25" s="24">
        <v>15790.8696</v>
      </c>
      <c r="J25" s="24">
        <v>19555.895700000001</v>
      </c>
      <c r="K25" s="24">
        <v>14830.507300000001</v>
      </c>
      <c r="L25" s="24">
        <v>13081.34988</v>
      </c>
      <c r="M25" s="24">
        <v>12857.648499999999</v>
      </c>
      <c r="N25" s="24">
        <v>12457.54459</v>
      </c>
      <c r="O25" s="24">
        <v>13695.444079999997</v>
      </c>
      <c r="P25" s="24">
        <v>14057.973219999998</v>
      </c>
      <c r="Q25" s="24">
        <v>13372.594040000002</v>
      </c>
      <c r="R25" s="24">
        <v>12125.555899999999</v>
      </c>
      <c r="S25" s="24">
        <v>14580.774890000001</v>
      </c>
      <c r="T25" s="24">
        <v>11478.189259999999</v>
      </c>
      <c r="U25" s="24">
        <v>10744.03017</v>
      </c>
      <c r="V25" s="24">
        <v>9393.7037400000008</v>
      </c>
      <c r="W25" s="24">
        <v>8250.9847699999991</v>
      </c>
      <c r="X25" s="24">
        <v>9480.2081600000001</v>
      </c>
      <c r="Y25" s="24">
        <v>8871.9544800000003</v>
      </c>
      <c r="Z25" s="24">
        <v>8795.6554499999984</v>
      </c>
      <c r="AA25" s="24">
        <v>8313.2395799999995</v>
      </c>
      <c r="AB25" s="24">
        <v>9656.4690600000013</v>
      </c>
      <c r="AC25" s="24">
        <v>7394.9549799999995</v>
      </c>
      <c r="AD25" s="24">
        <v>6224.2261699999999</v>
      </c>
      <c r="AE25" s="24">
        <v>5491.0777099999996</v>
      </c>
    </row>
    <row r="26" spans="1:31" x14ac:dyDescent="0.35">
      <c r="A26" s="28" t="s">
        <v>130</v>
      </c>
      <c r="B26" s="28" t="s">
        <v>69</v>
      </c>
      <c r="C26" s="24">
        <v>15622.073930542276</v>
      </c>
      <c r="D26" s="24">
        <v>17309.182874370206</v>
      </c>
      <c r="E26" s="24">
        <v>15183.963063865409</v>
      </c>
      <c r="F26" s="24">
        <v>14314.149870272322</v>
      </c>
      <c r="G26" s="24">
        <v>14458.758852548017</v>
      </c>
      <c r="H26" s="24">
        <v>14389.45516161257</v>
      </c>
      <c r="I26" s="24">
        <v>13157.799579062992</v>
      </c>
      <c r="J26" s="24">
        <v>10464.665073367183</v>
      </c>
      <c r="K26" s="24">
        <v>8806.9609363936306</v>
      </c>
      <c r="L26" s="24">
        <v>9025.839155037891</v>
      </c>
      <c r="M26" s="24">
        <v>10070.221091188954</v>
      </c>
      <c r="N26" s="24">
        <v>8770.0607696369934</v>
      </c>
      <c r="O26" s="24">
        <v>8228.1320459017606</v>
      </c>
      <c r="P26" s="24">
        <v>7539.5325889875376</v>
      </c>
      <c r="Q26" s="24">
        <v>7720.9581638483387</v>
      </c>
      <c r="R26" s="24">
        <v>7206.4488291828529</v>
      </c>
      <c r="S26" s="24">
        <v>4640.8254377507174</v>
      </c>
      <c r="T26" s="24">
        <v>3562.9375037892355</v>
      </c>
      <c r="U26" s="24">
        <v>3443.24154759354</v>
      </c>
      <c r="V26" s="24">
        <v>2797.1857351796302</v>
      </c>
      <c r="W26" s="24">
        <v>2774.1995342959181</v>
      </c>
      <c r="X26" s="24">
        <v>2651.1133547474728</v>
      </c>
      <c r="Y26" s="24">
        <v>1710.7851913556019</v>
      </c>
      <c r="Z26" s="24">
        <v>1583.1124142932092</v>
      </c>
      <c r="AA26" s="24">
        <v>1651.0085111997014</v>
      </c>
      <c r="AB26" s="24">
        <v>950.15363168431884</v>
      </c>
      <c r="AC26" s="24">
        <v>836.01411052740343</v>
      </c>
      <c r="AD26" s="24">
        <v>777.76801337448126</v>
      </c>
      <c r="AE26" s="24">
        <v>752.24424418687715</v>
      </c>
    </row>
    <row r="27" spans="1:31" x14ac:dyDescent="0.35">
      <c r="A27" s="28" t="s">
        <v>130</v>
      </c>
      <c r="B27" s="28" t="s">
        <v>68</v>
      </c>
      <c r="C27" s="24">
        <v>4.9791114498815885</v>
      </c>
      <c r="D27" s="24">
        <v>5.7841322113266038</v>
      </c>
      <c r="E27" s="24">
        <v>5.5558482044209407</v>
      </c>
      <c r="F27" s="24">
        <v>5.1041665872066719</v>
      </c>
      <c r="G27" s="24">
        <v>9.8261394579807781</v>
      </c>
      <c r="H27" s="24">
        <v>10.123578490863338</v>
      </c>
      <c r="I27" s="24">
        <v>9.687490565021136</v>
      </c>
      <c r="J27" s="24">
        <v>11.581091391789625</v>
      </c>
      <c r="K27" s="24">
        <v>59.801442235867576</v>
      </c>
      <c r="L27" s="24">
        <v>60.464226165979717</v>
      </c>
      <c r="M27" s="24">
        <v>59.101739730329044</v>
      </c>
      <c r="N27" s="24">
        <v>64.984640883680441</v>
      </c>
      <c r="O27" s="24">
        <v>71.776445193446634</v>
      </c>
      <c r="P27" s="24">
        <v>65.677749804582547</v>
      </c>
      <c r="Q27" s="24">
        <v>67.708461074738281</v>
      </c>
      <c r="R27" s="24">
        <v>64.729225806959874</v>
      </c>
      <c r="S27" s="24">
        <v>81.124959386809408</v>
      </c>
      <c r="T27" s="24">
        <v>81.906722886273258</v>
      </c>
      <c r="U27" s="24">
        <v>89.440792755825328</v>
      </c>
      <c r="V27" s="24">
        <v>97.757825826992928</v>
      </c>
      <c r="W27" s="24">
        <v>106.55128413137076</v>
      </c>
      <c r="X27" s="24">
        <v>119.99466290184074</v>
      </c>
      <c r="Y27" s="24">
        <v>114.55165458865827</v>
      </c>
      <c r="Z27" s="24">
        <v>117.50685624045003</v>
      </c>
      <c r="AA27" s="24">
        <v>110.69598784814498</v>
      </c>
      <c r="AB27" s="24">
        <v>105.852923019627</v>
      </c>
      <c r="AC27" s="24">
        <v>100.44864607006333</v>
      </c>
      <c r="AD27" s="24">
        <v>98.97699142951079</v>
      </c>
      <c r="AE27" s="24">
        <v>95.546610264528127</v>
      </c>
    </row>
    <row r="28" spans="1:31" x14ac:dyDescent="0.35">
      <c r="A28" s="28" t="s">
        <v>130</v>
      </c>
      <c r="B28" s="28" t="s">
        <v>36</v>
      </c>
      <c r="C28" s="24">
        <v>7.8919685999999901E-8</v>
      </c>
      <c r="D28" s="24">
        <v>1.091638269999999E-7</v>
      </c>
      <c r="E28" s="24">
        <v>1.0509070299999999E-7</v>
      </c>
      <c r="F28" s="24">
        <v>1.4645994E-7</v>
      </c>
      <c r="G28" s="24">
        <v>1.4998576299999991E-7</v>
      </c>
      <c r="H28" s="24">
        <v>1.5495449999999991E-7</v>
      </c>
      <c r="I28" s="24">
        <v>2.1061837000000001E-7</v>
      </c>
      <c r="J28" s="24">
        <v>2.3044331999999991E-7</v>
      </c>
      <c r="K28" s="24">
        <v>8.3257882000000002E-7</v>
      </c>
      <c r="L28" s="24">
        <v>8.4896091999999995E-7</v>
      </c>
      <c r="M28" s="24">
        <v>8.1849531000000001E-7</v>
      </c>
      <c r="N28" s="24">
        <v>1.3824883599999992E-6</v>
      </c>
      <c r="O28" s="24">
        <v>1.3080104300000002E-6</v>
      </c>
      <c r="P28" s="24">
        <v>1.3170098500000002E-6</v>
      </c>
      <c r="Q28" s="24">
        <v>1.9565570000000003E-6</v>
      </c>
      <c r="R28" s="24">
        <v>1.8128510300000001E-6</v>
      </c>
      <c r="S28" s="24">
        <v>1.8123701999999899E-6</v>
      </c>
      <c r="T28" s="24">
        <v>1.7386812499999999E-6</v>
      </c>
      <c r="U28" s="24">
        <v>0.54656170489720002</v>
      </c>
      <c r="V28" s="24">
        <v>0.51787073635199998</v>
      </c>
      <c r="W28" s="24">
        <v>1.5414612000000001</v>
      </c>
      <c r="X28" s="24">
        <v>1.4579241999999999</v>
      </c>
      <c r="Y28" s="24">
        <v>1.34404602</v>
      </c>
      <c r="Z28" s="24">
        <v>2.5679205999999999</v>
      </c>
      <c r="AA28" s="24">
        <v>2.4108211599999998</v>
      </c>
      <c r="AB28" s="24">
        <v>2.2482230400000001</v>
      </c>
      <c r="AC28" s="24">
        <v>2.1022016399999996</v>
      </c>
      <c r="AD28" s="24">
        <v>2.0572488</v>
      </c>
      <c r="AE28" s="24">
        <v>1.91863772</v>
      </c>
    </row>
    <row r="29" spans="1:31" x14ac:dyDescent="0.35">
      <c r="A29" s="28" t="s">
        <v>130</v>
      </c>
      <c r="B29" s="28" t="s">
        <v>73</v>
      </c>
      <c r="C29" s="24">
        <v>508.28946000000002</v>
      </c>
      <c r="D29" s="24">
        <v>845.96541000000002</v>
      </c>
      <c r="E29" s="24">
        <v>1086.5331701749251</v>
      </c>
      <c r="F29" s="24">
        <v>1150.0541208083698</v>
      </c>
      <c r="G29" s="24">
        <v>596.41791868983842</v>
      </c>
      <c r="H29" s="24">
        <v>843.79559678966052</v>
      </c>
      <c r="I29" s="24">
        <v>1212.2981315401009</v>
      </c>
      <c r="J29" s="24">
        <v>1028.2910692350713</v>
      </c>
      <c r="K29" s="24">
        <v>965.07754350784262</v>
      </c>
      <c r="L29" s="24">
        <v>1046.7915621201264</v>
      </c>
      <c r="M29" s="24">
        <v>983.54164581672478</v>
      </c>
      <c r="N29" s="24">
        <v>1104.0182879890133</v>
      </c>
      <c r="O29" s="24">
        <v>1013.7081753727093</v>
      </c>
      <c r="P29" s="24">
        <v>663.87168626977643</v>
      </c>
      <c r="Q29" s="24">
        <v>737.27646318185725</v>
      </c>
      <c r="R29" s="24">
        <v>711.26010345430552</v>
      </c>
      <c r="S29" s="24">
        <v>679.6199691554724</v>
      </c>
      <c r="T29" s="24">
        <v>621.90669303667255</v>
      </c>
      <c r="U29" s="24">
        <v>624.41430236438168</v>
      </c>
      <c r="V29" s="24">
        <v>592.58522625224111</v>
      </c>
      <c r="W29" s="24">
        <v>522.05257711823549</v>
      </c>
      <c r="X29" s="24">
        <v>566.00228507719692</v>
      </c>
      <c r="Y29" s="24">
        <v>411.27207996612913</v>
      </c>
      <c r="Z29" s="24">
        <v>413.64470588870228</v>
      </c>
      <c r="AA29" s="24">
        <v>461.24191134975553</v>
      </c>
      <c r="AB29" s="24">
        <v>439.68043339847009</v>
      </c>
      <c r="AC29" s="24">
        <v>340.36304079147334</v>
      </c>
      <c r="AD29" s="24">
        <v>321.2599761988298</v>
      </c>
      <c r="AE29" s="24">
        <v>291.70914807862795</v>
      </c>
    </row>
    <row r="30" spans="1:31" x14ac:dyDescent="0.35">
      <c r="A30" s="28" t="s">
        <v>130</v>
      </c>
      <c r="B30" s="28" t="s">
        <v>56</v>
      </c>
      <c r="C30" s="24">
        <v>7.0866211999999887E-2</v>
      </c>
      <c r="D30" s="24">
        <v>0.40355690999999999</v>
      </c>
      <c r="E30" s="24">
        <v>0.80269554999999992</v>
      </c>
      <c r="F30" s="24">
        <v>1.4369622</v>
      </c>
      <c r="G30" s="24">
        <v>2.20523903</v>
      </c>
      <c r="H30" s="24">
        <v>2.9756566499999999</v>
      </c>
      <c r="I30" s="24">
        <v>3.6045988000000002</v>
      </c>
      <c r="J30" s="24">
        <v>4.3091275600000003</v>
      </c>
      <c r="K30" s="24">
        <v>4.9639264499999998</v>
      </c>
      <c r="L30" s="24">
        <v>5.5517374999999998</v>
      </c>
      <c r="M30" s="24">
        <v>5.8929689500000002</v>
      </c>
      <c r="N30" s="24">
        <v>6.6668360999999994</v>
      </c>
      <c r="O30" s="24">
        <v>7.2072602999999997</v>
      </c>
      <c r="P30" s="24">
        <v>7.4697425000000006</v>
      </c>
      <c r="Q30" s="24">
        <v>8.1857316000000004</v>
      </c>
      <c r="R30" s="24">
        <v>8.0689419999999998</v>
      </c>
      <c r="S30" s="24">
        <v>7.6721504999999999</v>
      </c>
      <c r="T30" s="24">
        <v>7.4791755999999996</v>
      </c>
      <c r="U30" s="24">
        <v>7.5558888</v>
      </c>
      <c r="V30" s="24">
        <v>7.3615127000000005</v>
      </c>
      <c r="W30" s="24">
        <v>7.4647534999999996</v>
      </c>
      <c r="X30" s="24">
        <v>7.427715899999999</v>
      </c>
      <c r="Y30" s="24">
        <v>6.4489726000000003</v>
      </c>
      <c r="Z30" s="24">
        <v>6.8023321999999995</v>
      </c>
      <c r="AA30" s="24">
        <v>6.3280346699999992</v>
      </c>
      <c r="AB30" s="24">
        <v>6.0109655000000002</v>
      </c>
      <c r="AC30" s="24">
        <v>5.4232250999999998</v>
      </c>
      <c r="AD30" s="24">
        <v>5.1549880999999997</v>
      </c>
      <c r="AE30" s="24">
        <v>4.7228594999999993</v>
      </c>
    </row>
    <row r="31" spans="1:31" x14ac:dyDescent="0.35">
      <c r="A31" s="31" t="s">
        <v>138</v>
      </c>
      <c r="B31" s="31"/>
      <c r="C31" s="32">
        <v>202521.95011539149</v>
      </c>
      <c r="D31" s="32">
        <v>177132.2475791905</v>
      </c>
      <c r="E31" s="32">
        <v>151128.29980302838</v>
      </c>
      <c r="F31" s="32">
        <v>158977.12488114578</v>
      </c>
      <c r="G31" s="32">
        <v>129697.63092247491</v>
      </c>
      <c r="H31" s="32">
        <v>113599.87457274237</v>
      </c>
      <c r="I31" s="32">
        <v>108566.67121140323</v>
      </c>
      <c r="J31" s="32">
        <v>113799.48231476272</v>
      </c>
      <c r="K31" s="32">
        <v>85047.877763712851</v>
      </c>
      <c r="L31" s="32">
        <v>80869.930375619006</v>
      </c>
      <c r="M31" s="32">
        <v>73652.324227947029</v>
      </c>
      <c r="N31" s="32">
        <v>49152.521537222019</v>
      </c>
      <c r="O31" s="32">
        <v>52180.969050368287</v>
      </c>
      <c r="P31" s="32">
        <v>50334.307109746733</v>
      </c>
      <c r="Q31" s="32">
        <v>38620.862736764597</v>
      </c>
      <c r="R31" s="32">
        <v>38921.907742892792</v>
      </c>
      <c r="S31" s="32">
        <v>41754.796657320112</v>
      </c>
      <c r="T31" s="32">
        <v>37734.729752394967</v>
      </c>
      <c r="U31" s="32">
        <v>35742.917022519949</v>
      </c>
      <c r="V31" s="32">
        <v>33479.527979929626</v>
      </c>
      <c r="W31" s="32">
        <v>24527.234679528334</v>
      </c>
      <c r="X31" s="32">
        <v>23281.951864106162</v>
      </c>
      <c r="Y31" s="32">
        <v>20020.538912186727</v>
      </c>
      <c r="Z31" s="32">
        <v>13413.644312508279</v>
      </c>
      <c r="AA31" s="32">
        <v>12876.098749632636</v>
      </c>
      <c r="AB31" s="32">
        <v>14421.522629192368</v>
      </c>
      <c r="AC31" s="32">
        <v>13349.115958978226</v>
      </c>
      <c r="AD31" s="32">
        <v>11992.434991300812</v>
      </c>
      <c r="AE31" s="32">
        <v>10943.751713641153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135698.7133</v>
      </c>
      <c r="D34" s="24">
        <v>120140.0665</v>
      </c>
      <c r="E34" s="24">
        <v>119810.6948</v>
      </c>
      <c r="F34" s="24">
        <v>88981.22865198736</v>
      </c>
      <c r="G34" s="24">
        <v>80514.192622659277</v>
      </c>
      <c r="H34" s="24">
        <v>76241.267774961554</v>
      </c>
      <c r="I34" s="24">
        <v>66543.733537021646</v>
      </c>
      <c r="J34" s="24">
        <v>67181.556642042458</v>
      </c>
      <c r="K34" s="24">
        <v>60863.760329197641</v>
      </c>
      <c r="L34" s="24">
        <v>55914.954900710305</v>
      </c>
      <c r="M34" s="24">
        <v>51053.135294650536</v>
      </c>
      <c r="N34" s="24">
        <v>49911.003632700398</v>
      </c>
      <c r="O34" s="24">
        <v>45666.026551622082</v>
      </c>
      <c r="P34" s="24">
        <v>39072.24819971851</v>
      </c>
      <c r="Q34" s="24">
        <v>36359.092755234211</v>
      </c>
      <c r="R34" s="24">
        <v>31233.694023960761</v>
      </c>
      <c r="S34" s="24">
        <v>29996.307531776099</v>
      </c>
      <c r="T34" s="24">
        <v>28281.119008552403</v>
      </c>
      <c r="U34" s="24">
        <v>24866.955463783099</v>
      </c>
      <c r="V34" s="24">
        <v>24472.591697758802</v>
      </c>
      <c r="W34" s="24">
        <v>19501.8808538837</v>
      </c>
      <c r="X34" s="24">
        <v>14517.317234407299</v>
      </c>
      <c r="Y34" s="24">
        <v>9509.7955559092679</v>
      </c>
      <c r="Z34" s="24">
        <v>7730.7567650209703</v>
      </c>
      <c r="AA34" s="24">
        <v>6905.2376786067198</v>
      </c>
      <c r="AB34" s="24">
        <v>6713.2481600000001</v>
      </c>
      <c r="AC34" s="24">
        <v>6312.8409593858405</v>
      </c>
      <c r="AD34" s="24">
        <v>5534.480738928869</v>
      </c>
      <c r="AE34" s="24">
        <v>5394.2493799988997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7670.9982860909104</v>
      </c>
      <c r="D36" s="24">
        <v>7312.51724422189</v>
      </c>
      <c r="E36" s="24">
        <v>7773.6092758293198</v>
      </c>
      <c r="F36" s="24">
        <v>13563.490015312889</v>
      </c>
      <c r="G36" s="24">
        <v>15461.062471513584</v>
      </c>
      <c r="H36" s="24">
        <v>12809.565806157387</v>
      </c>
      <c r="I36" s="24">
        <v>14612.433406515185</v>
      </c>
      <c r="J36" s="24">
        <v>14309.955109872215</v>
      </c>
      <c r="K36" s="24">
        <v>12648.098906307217</v>
      </c>
      <c r="L36" s="24">
        <v>12906.34600972973</v>
      </c>
      <c r="M36" s="24">
        <v>14477.224926895251</v>
      </c>
      <c r="N36" s="24">
        <v>15042.531559239129</v>
      </c>
      <c r="O36" s="24">
        <v>16651.24435535448</v>
      </c>
      <c r="P36" s="24">
        <v>13716.77864393088</v>
      </c>
      <c r="Q36" s="24">
        <v>12307.246935698378</v>
      </c>
      <c r="R36" s="24">
        <v>9518.5230302282798</v>
      </c>
      <c r="S36" s="24">
        <v>10006.437339747108</v>
      </c>
      <c r="T36" s="24">
        <v>9024.5930329632392</v>
      </c>
      <c r="U36" s="24">
        <v>7163.6554565512597</v>
      </c>
      <c r="V36" s="24">
        <v>7473.5736510298593</v>
      </c>
      <c r="W36" s="24">
        <v>7910.4717457503602</v>
      </c>
      <c r="X36" s="24">
        <v>8343.8066562166805</v>
      </c>
      <c r="Y36" s="24">
        <v>7467.3380470896</v>
      </c>
      <c r="Z36" s="24">
        <v>6764.2580985838504</v>
      </c>
      <c r="AA36" s="24">
        <v>3103.0529918499997</v>
      </c>
      <c r="AB36" s="24">
        <v>2058.8793272151302</v>
      </c>
      <c r="AC36" s="24">
        <v>1968.2133212232859</v>
      </c>
      <c r="AD36" s="24">
        <v>1872.9926123295702</v>
      </c>
      <c r="AE36" s="24">
        <v>1784.64660691841</v>
      </c>
    </row>
    <row r="37" spans="1:31" x14ac:dyDescent="0.35">
      <c r="A37" s="28" t="s">
        <v>131</v>
      </c>
      <c r="B37" s="28" t="s">
        <v>32</v>
      </c>
      <c r="C37" s="24">
        <v>255.25028</v>
      </c>
      <c r="D37" s="24">
        <v>244.83882999999997</v>
      </c>
      <c r="E37" s="24">
        <v>462.43993999999998</v>
      </c>
      <c r="F37" s="24">
        <v>440.49950000000001</v>
      </c>
      <c r="G37" s="24">
        <v>417.72090000000003</v>
      </c>
      <c r="H37" s="24">
        <v>400.58440000000002</v>
      </c>
      <c r="I37" s="24">
        <v>666.61393999999996</v>
      </c>
      <c r="J37" s="24">
        <v>759.26143999999999</v>
      </c>
      <c r="K37" s="24">
        <v>746.53019999999992</v>
      </c>
      <c r="L37" s="24">
        <v>514.92646999999999</v>
      </c>
      <c r="M37" s="24">
        <v>458.47496999999998</v>
      </c>
      <c r="N37" s="24">
        <v>542.22339999999997</v>
      </c>
      <c r="O37" s="24">
        <v>775.83024999999998</v>
      </c>
      <c r="P37" s="24">
        <v>627.98590000000002</v>
      </c>
      <c r="Q37" s="24">
        <v>539.76639999999998</v>
      </c>
      <c r="R37" s="24">
        <v>606.56493999999998</v>
      </c>
      <c r="S37" s="24">
        <v>671.65393999999992</v>
      </c>
      <c r="T37" s="24">
        <v>583.04610000000002</v>
      </c>
      <c r="U37" s="24">
        <v>484.375</v>
      </c>
      <c r="V37" s="24">
        <v>522.15365999999995</v>
      </c>
      <c r="W37" s="24">
        <v>645.89750000000004</v>
      </c>
      <c r="X37" s="24">
        <v>668.07419999999991</v>
      </c>
      <c r="Y37" s="24">
        <v>563.08920000000001</v>
      </c>
      <c r="Z37" s="24">
        <v>525.37443999999994</v>
      </c>
      <c r="AA37" s="24">
        <v>436.44240000000002</v>
      </c>
      <c r="AB37" s="24">
        <v>0</v>
      </c>
      <c r="AC37" s="24">
        <v>0</v>
      </c>
      <c r="AD37" s="24">
        <v>0</v>
      </c>
      <c r="AE37" s="24">
        <v>0</v>
      </c>
    </row>
    <row r="38" spans="1:31" x14ac:dyDescent="0.35">
      <c r="A38" s="28" t="s">
        <v>131</v>
      </c>
      <c r="B38" s="28" t="s">
        <v>66</v>
      </c>
      <c r="C38" s="24">
        <v>2.5306667999999992E-4</v>
      </c>
      <c r="D38" s="24">
        <v>2.5145981899999992E-4</v>
      </c>
      <c r="E38" s="24">
        <v>2.5658832399999993E-4</v>
      </c>
      <c r="F38" s="24">
        <v>949.69066108916013</v>
      </c>
      <c r="G38" s="24">
        <v>452.505752764043</v>
      </c>
      <c r="H38" s="24">
        <v>516.95068437860311</v>
      </c>
      <c r="I38" s="24">
        <v>912.44608969319313</v>
      </c>
      <c r="J38" s="24">
        <v>1468.6799026596432</v>
      </c>
      <c r="K38" s="24">
        <v>734.56071062847002</v>
      </c>
      <c r="L38" s="24">
        <v>1377.4311324605217</v>
      </c>
      <c r="M38" s="24">
        <v>2591.7094372826505</v>
      </c>
      <c r="N38" s="24">
        <v>3880.5099582989114</v>
      </c>
      <c r="O38" s="24">
        <v>3674.4422527022307</v>
      </c>
      <c r="P38" s="24">
        <v>2466.4445821406071</v>
      </c>
      <c r="Q38" s="24">
        <v>2692.031385890155</v>
      </c>
      <c r="R38" s="24">
        <v>3828.2350300749899</v>
      </c>
      <c r="S38" s="24">
        <v>5387.5216472257534</v>
      </c>
      <c r="T38" s="24">
        <v>3140.3155330616983</v>
      </c>
      <c r="U38" s="24">
        <v>3466.1890308409402</v>
      </c>
      <c r="V38" s="24">
        <v>3729.6448155486196</v>
      </c>
      <c r="W38" s="24">
        <v>4538.35161867023</v>
      </c>
      <c r="X38" s="24">
        <v>4458.7910846397699</v>
      </c>
      <c r="Y38" s="24">
        <v>3691.0393518054002</v>
      </c>
      <c r="Z38" s="24">
        <v>4106.5119267625996</v>
      </c>
      <c r="AA38" s="24">
        <v>4690.0021276056596</v>
      </c>
      <c r="AB38" s="24">
        <v>4664.5723849324104</v>
      </c>
      <c r="AC38" s="24">
        <v>3180.12693785077</v>
      </c>
      <c r="AD38" s="24">
        <v>3262.4108867630998</v>
      </c>
      <c r="AE38" s="24">
        <v>2608.1643967157602</v>
      </c>
    </row>
    <row r="39" spans="1:31" x14ac:dyDescent="0.35">
      <c r="A39" s="28" t="s">
        <v>131</v>
      </c>
      <c r="B39" s="28" t="s">
        <v>65</v>
      </c>
      <c r="C39" s="24">
        <v>4747.2062999999998</v>
      </c>
      <c r="D39" s="24">
        <v>4520.0359000000008</v>
      </c>
      <c r="E39" s="24">
        <v>4327.2330000000002</v>
      </c>
      <c r="F39" s="24">
        <v>4109.2348000000002</v>
      </c>
      <c r="G39" s="24">
        <v>3912.9658999999997</v>
      </c>
      <c r="H39" s="24">
        <v>3731.3842999999997</v>
      </c>
      <c r="I39" s="24">
        <v>3565.5375999999997</v>
      </c>
      <c r="J39" s="24">
        <v>3380.4720000000002</v>
      </c>
      <c r="K39" s="24">
        <v>3222.2497999999996</v>
      </c>
      <c r="L39" s="24">
        <v>2981.9002</v>
      </c>
      <c r="M39" s="24">
        <v>2943.5370999999996</v>
      </c>
      <c r="N39" s="24">
        <v>2776.6476000000002</v>
      </c>
      <c r="O39" s="24">
        <v>2653.4214000000002</v>
      </c>
      <c r="P39" s="24">
        <v>2491.0198</v>
      </c>
      <c r="Q39" s="24">
        <v>2317.3992499999999</v>
      </c>
      <c r="R39" s="24">
        <v>2203.22865</v>
      </c>
      <c r="S39" s="24">
        <v>731.66160000000002</v>
      </c>
      <c r="T39" s="24">
        <v>699.22706000000005</v>
      </c>
      <c r="U39" s="24">
        <v>608.10643999999991</v>
      </c>
      <c r="V39" s="24">
        <v>589.28280000000007</v>
      </c>
      <c r="W39" s="24">
        <v>556.46024999999997</v>
      </c>
      <c r="X39" s="24">
        <v>0</v>
      </c>
      <c r="Y39" s="24">
        <v>0</v>
      </c>
      <c r="Z39" s="24">
        <v>0</v>
      </c>
      <c r="AA39" s="24">
        <v>0</v>
      </c>
      <c r="AB39" s="24">
        <v>0</v>
      </c>
      <c r="AC39" s="24">
        <v>0</v>
      </c>
      <c r="AD39" s="24">
        <v>0</v>
      </c>
      <c r="AE39" s="24">
        <v>0</v>
      </c>
    </row>
    <row r="40" spans="1:31" x14ac:dyDescent="0.35">
      <c r="A40" s="28" t="s">
        <v>131</v>
      </c>
      <c r="B40" s="28" t="s">
        <v>69</v>
      </c>
      <c r="C40" s="24">
        <v>5089.6621956657309</v>
      </c>
      <c r="D40" s="24">
        <v>7655.4085848505547</v>
      </c>
      <c r="E40" s="24">
        <v>7148.1281981609973</v>
      </c>
      <c r="F40" s="24">
        <v>6527.7579286349264</v>
      </c>
      <c r="G40" s="24">
        <v>7345.0891749454504</v>
      </c>
      <c r="H40" s="24">
        <v>6709.3984621692425</v>
      </c>
      <c r="I40" s="24">
        <v>6773.3938065969051</v>
      </c>
      <c r="J40" s="24">
        <v>6111.9631407591805</v>
      </c>
      <c r="K40" s="24">
        <v>5801.3028697661603</v>
      </c>
      <c r="L40" s="24">
        <v>5611.628078369029</v>
      </c>
      <c r="M40" s="24">
        <v>4726.1141693252985</v>
      </c>
      <c r="N40" s="24">
        <v>4580.3284319288468</v>
      </c>
      <c r="O40" s="24">
        <v>3960.1364889008491</v>
      </c>
      <c r="P40" s="24">
        <v>4249.0777608248418</v>
      </c>
      <c r="Q40" s="24">
        <v>3655.0693732811719</v>
      </c>
      <c r="R40" s="24">
        <v>3836.3737085122002</v>
      </c>
      <c r="S40" s="24">
        <v>3354.547969792497</v>
      </c>
      <c r="T40" s="24">
        <v>3315.9911597186178</v>
      </c>
      <c r="U40" s="24">
        <v>3024.0029548454127</v>
      </c>
      <c r="V40" s="24">
        <v>2346.8533489969018</v>
      </c>
      <c r="W40" s="24">
        <v>2318.7854954966247</v>
      </c>
      <c r="X40" s="24">
        <v>1883.416851793871</v>
      </c>
      <c r="Y40" s="24">
        <v>1643.4026248426358</v>
      </c>
      <c r="Z40" s="24">
        <v>787.28574380216276</v>
      </c>
      <c r="AA40" s="24">
        <v>817.40137440176841</v>
      </c>
      <c r="AB40" s="24">
        <v>767.9341125764339</v>
      </c>
      <c r="AC40" s="24">
        <v>692.51720201536386</v>
      </c>
      <c r="AD40" s="24">
        <v>583.55153605505768</v>
      </c>
      <c r="AE40" s="24">
        <v>440.16775276485004</v>
      </c>
    </row>
    <row r="41" spans="1:31" x14ac:dyDescent="0.35">
      <c r="A41" s="28" t="s">
        <v>131</v>
      </c>
      <c r="B41" s="28" t="s">
        <v>68</v>
      </c>
      <c r="C41" s="24">
        <v>5.1758216450982673</v>
      </c>
      <c r="D41" s="24">
        <v>6.7105279002055935</v>
      </c>
      <c r="E41" s="24">
        <v>6.5188617936734685</v>
      </c>
      <c r="F41" s="24">
        <v>5.9520918122828412</v>
      </c>
      <c r="G41" s="24">
        <v>5.7564011770980672</v>
      </c>
      <c r="H41" s="24">
        <v>5.7532015011597073</v>
      </c>
      <c r="I41" s="24">
        <v>5.5568045652087052</v>
      </c>
      <c r="J41" s="24">
        <v>4.4255446147916508</v>
      </c>
      <c r="K41" s="24">
        <v>4.5781360972202778</v>
      </c>
      <c r="L41" s="24">
        <v>4.5418891143668301</v>
      </c>
      <c r="M41" s="24">
        <v>6.1498284156554002</v>
      </c>
      <c r="N41" s="24">
        <v>10.511036158901131</v>
      </c>
      <c r="O41" s="24">
        <v>15.265351610947997</v>
      </c>
      <c r="P41" s="24">
        <v>14.411549530519727</v>
      </c>
      <c r="Q41" s="24">
        <v>14.008533927242256</v>
      </c>
      <c r="R41" s="24">
        <v>13.27990338783542</v>
      </c>
      <c r="S41" s="24">
        <v>26.948478992253445</v>
      </c>
      <c r="T41" s="24">
        <v>27.208851910435037</v>
      </c>
      <c r="U41" s="24">
        <v>29.540520739506267</v>
      </c>
      <c r="V41" s="24">
        <v>37.03424143856175</v>
      </c>
      <c r="W41" s="24">
        <v>42.915830739040203</v>
      </c>
      <c r="X41" s="24">
        <v>63.215322336541554</v>
      </c>
      <c r="Y41" s="24">
        <v>58.461824955264483</v>
      </c>
      <c r="Z41" s="24">
        <v>55.153776494068651</v>
      </c>
      <c r="AA41" s="24">
        <v>50.432002509118952</v>
      </c>
      <c r="AB41" s="24">
        <v>54.155626269004209</v>
      </c>
      <c r="AC41" s="24">
        <v>53.773946191918256</v>
      </c>
      <c r="AD41" s="24">
        <v>51.794805335424165</v>
      </c>
      <c r="AE41" s="24">
        <v>50.96582200302619</v>
      </c>
    </row>
    <row r="42" spans="1:31" x14ac:dyDescent="0.35">
      <c r="A42" s="28" t="s">
        <v>131</v>
      </c>
      <c r="B42" s="28" t="s">
        <v>36</v>
      </c>
      <c r="C42" s="24">
        <v>5.5430627999999896E-8</v>
      </c>
      <c r="D42" s="24">
        <v>2.0344270474310002E-2</v>
      </c>
      <c r="E42" s="24">
        <v>2.1973753835440001E-2</v>
      </c>
      <c r="F42" s="24">
        <v>2.378396156517E-2</v>
      </c>
      <c r="G42" s="24">
        <v>2.2374860532729999E-2</v>
      </c>
      <c r="H42" s="24">
        <v>2.206292041835E-2</v>
      </c>
      <c r="I42" s="24">
        <v>2.0860782935440001E-2</v>
      </c>
      <c r="J42" s="24">
        <v>1.8812436598159999E-2</v>
      </c>
      <c r="K42" s="24">
        <v>1.7637528687699997E-2</v>
      </c>
      <c r="L42" s="24">
        <v>1.7238968462300001E-2</v>
      </c>
      <c r="M42" s="24">
        <v>1.6045508845799999E-2</v>
      </c>
      <c r="N42" s="24">
        <v>0.38102638700000002</v>
      </c>
      <c r="O42" s="24">
        <v>0.83319115499999996</v>
      </c>
      <c r="P42" s="24">
        <v>0.81495930100000002</v>
      </c>
      <c r="Q42" s="24">
        <v>0.77469098200000008</v>
      </c>
      <c r="R42" s="24">
        <v>0.75283311900000005</v>
      </c>
      <c r="S42" s="24">
        <v>1.1428371515</v>
      </c>
      <c r="T42" s="24">
        <v>1.1011679489999999</v>
      </c>
      <c r="U42" s="24">
        <v>1.0443004470000001</v>
      </c>
      <c r="V42" s="24">
        <v>1.0007782599999901</v>
      </c>
      <c r="W42" s="24">
        <v>0.96900699999999995</v>
      </c>
      <c r="X42" s="24">
        <v>1.3096641999999998</v>
      </c>
      <c r="Y42" s="24">
        <v>1.2420958</v>
      </c>
      <c r="Z42" s="24">
        <v>1.1776677</v>
      </c>
      <c r="AA42" s="24">
        <v>1.0885247999999998</v>
      </c>
      <c r="AB42" s="24">
        <v>1.8842264</v>
      </c>
      <c r="AC42" s="24">
        <v>1.8688155999999998</v>
      </c>
      <c r="AD42" s="24">
        <v>2.2209724</v>
      </c>
      <c r="AE42" s="24">
        <v>2.0339738000000001</v>
      </c>
    </row>
    <row r="43" spans="1:31" x14ac:dyDescent="0.35">
      <c r="A43" s="28" t="s">
        <v>131</v>
      </c>
      <c r="B43" s="28" t="s">
        <v>73</v>
      </c>
      <c r="C43" s="24">
        <v>1520.6628999999998</v>
      </c>
      <c r="D43" s="24">
        <v>2018.0489</v>
      </c>
      <c r="E43" s="24">
        <v>2414.8022000959854</v>
      </c>
      <c r="F43" s="24">
        <v>2237.7208001238687</v>
      </c>
      <c r="G43" s="24">
        <v>2240.6428001199215</v>
      </c>
      <c r="H43" s="24">
        <v>2634.9148001458889</v>
      </c>
      <c r="I43" s="24">
        <v>2948.5068001597542</v>
      </c>
      <c r="J43" s="24">
        <v>2597.1875004745448</v>
      </c>
      <c r="K43" s="24">
        <v>2404.4395004306029</v>
      </c>
      <c r="L43" s="24">
        <v>2463.652500431409</v>
      </c>
      <c r="M43" s="24">
        <v>2181.1618004145207</v>
      </c>
      <c r="N43" s="24">
        <v>2102.7353645000003</v>
      </c>
      <c r="O43" s="24">
        <v>1515.9357332000002</v>
      </c>
      <c r="P43" s="24">
        <v>1358.1304024000001</v>
      </c>
      <c r="Q43" s="24">
        <v>1411.7427112</v>
      </c>
      <c r="R43" s="24">
        <v>1345.6601079</v>
      </c>
      <c r="S43" s="24">
        <v>932.8027677</v>
      </c>
      <c r="T43" s="24">
        <v>925.83009819999995</v>
      </c>
      <c r="U43" s="24">
        <v>1008.8817465999999</v>
      </c>
      <c r="V43" s="24">
        <v>1001.2895861999999</v>
      </c>
      <c r="W43" s="24">
        <v>1111.9545555</v>
      </c>
      <c r="X43" s="24">
        <v>866.19571699999995</v>
      </c>
      <c r="Y43" s="24">
        <v>644.34275460000015</v>
      </c>
      <c r="Z43" s="24">
        <v>672.61417800000004</v>
      </c>
      <c r="AA43" s="24">
        <v>574.89173899999992</v>
      </c>
      <c r="AB43" s="24">
        <v>407.30140539999996</v>
      </c>
      <c r="AC43" s="24">
        <v>343.04402730000004</v>
      </c>
      <c r="AD43" s="24">
        <v>260.01944900000001</v>
      </c>
      <c r="AE43" s="24">
        <v>256.32372329999998</v>
      </c>
    </row>
    <row r="44" spans="1:31" x14ac:dyDescent="0.35">
      <c r="A44" s="28" t="s">
        <v>131</v>
      </c>
      <c r="B44" s="28" t="s">
        <v>56</v>
      </c>
      <c r="C44" s="24">
        <v>9.8357991999999991E-2</v>
      </c>
      <c r="D44" s="24">
        <v>0.34232385199999993</v>
      </c>
      <c r="E44" s="24">
        <v>0.69295549500000009</v>
      </c>
      <c r="F44" s="24">
        <v>1.330747039999999</v>
      </c>
      <c r="G44" s="24">
        <v>1.92393858</v>
      </c>
      <c r="H44" s="24">
        <v>2.5061834699999999</v>
      </c>
      <c r="I44" s="24">
        <v>3.1166920400000002</v>
      </c>
      <c r="J44" s="24">
        <v>3.5582533400000003</v>
      </c>
      <c r="K44" s="24">
        <v>4.0403559500000004</v>
      </c>
      <c r="L44" s="24">
        <v>4.5504616999999996</v>
      </c>
      <c r="M44" s="24">
        <v>4.9595737999999905</v>
      </c>
      <c r="N44" s="24">
        <v>5.1888642000000003</v>
      </c>
      <c r="O44" s="24">
        <v>5.3876080999999996</v>
      </c>
      <c r="P44" s="24">
        <v>5.7284019000000006</v>
      </c>
      <c r="Q44" s="24">
        <v>6.1461373500000001</v>
      </c>
      <c r="R44" s="24">
        <v>6.0162262499999999</v>
      </c>
      <c r="S44" s="24">
        <v>5.3360458</v>
      </c>
      <c r="T44" s="24">
        <v>5.5368306</v>
      </c>
      <c r="U44" s="24">
        <v>5.4172845000000001</v>
      </c>
      <c r="V44" s="24">
        <v>5.6201250499999995</v>
      </c>
      <c r="W44" s="24">
        <v>5.7040169999999994</v>
      </c>
      <c r="X44" s="24">
        <v>5.0955826999999996</v>
      </c>
      <c r="Y44" s="24">
        <v>4.4224423999999996</v>
      </c>
      <c r="Z44" s="24">
        <v>4.2716124000000004</v>
      </c>
      <c r="AA44" s="24">
        <v>3.7599026999999996</v>
      </c>
      <c r="AB44" s="24">
        <v>2.8946423800000001</v>
      </c>
      <c r="AC44" s="24">
        <v>2.95863963</v>
      </c>
      <c r="AD44" s="24">
        <v>2.042144229999999</v>
      </c>
      <c r="AE44" s="24">
        <v>2.0582366599999999</v>
      </c>
    </row>
    <row r="45" spans="1:31" x14ac:dyDescent="0.35">
      <c r="A45" s="31" t="s">
        <v>138</v>
      </c>
      <c r="B45" s="31"/>
      <c r="C45" s="32">
        <v>153467.00643646842</v>
      </c>
      <c r="D45" s="32">
        <v>139879.57783843245</v>
      </c>
      <c r="E45" s="32">
        <v>139528.6243323723</v>
      </c>
      <c r="F45" s="32">
        <v>114577.85364883662</v>
      </c>
      <c r="G45" s="32">
        <v>108109.29322305945</v>
      </c>
      <c r="H45" s="32">
        <v>100414.90462916796</v>
      </c>
      <c r="I45" s="32">
        <v>93079.715184392131</v>
      </c>
      <c r="J45" s="32">
        <v>93216.313779948279</v>
      </c>
      <c r="K45" s="32">
        <v>84021.080951996715</v>
      </c>
      <c r="L45" s="32">
        <v>79311.728680383967</v>
      </c>
      <c r="M45" s="32">
        <v>76256.345726569401</v>
      </c>
      <c r="N45" s="32">
        <v>76743.755618326191</v>
      </c>
      <c r="O45" s="32">
        <v>73396.366650190597</v>
      </c>
      <c r="P45" s="32">
        <v>62637.966436145362</v>
      </c>
      <c r="Q45" s="32">
        <v>57884.614634031161</v>
      </c>
      <c r="R45" s="32">
        <v>51239.899286164051</v>
      </c>
      <c r="S45" s="32">
        <v>50175.078507533704</v>
      </c>
      <c r="T45" s="32">
        <v>45071.500746206388</v>
      </c>
      <c r="U45" s="32">
        <v>39642.824866760224</v>
      </c>
      <c r="V45" s="32">
        <v>39171.134214772748</v>
      </c>
      <c r="W45" s="32">
        <v>35514.763294539953</v>
      </c>
      <c r="X45" s="32">
        <v>29934.621349394161</v>
      </c>
      <c r="Y45" s="32">
        <v>22933.126604602166</v>
      </c>
      <c r="Z45" s="32">
        <v>19969.340750663654</v>
      </c>
      <c r="AA45" s="32">
        <v>16002.568574973266</v>
      </c>
      <c r="AB45" s="32">
        <v>14258.789610992977</v>
      </c>
      <c r="AC45" s="32">
        <v>12207.47236666718</v>
      </c>
      <c r="AD45" s="32">
        <v>11305.230579412022</v>
      </c>
      <c r="AE45" s="32">
        <v>10278.193958400947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106555.4105</v>
      </c>
      <c r="D49" s="24">
        <v>87152.6875</v>
      </c>
      <c r="E49" s="24">
        <v>87912.234700000001</v>
      </c>
      <c r="F49" s="24">
        <v>43462.347671836927</v>
      </c>
      <c r="G49" s="24">
        <v>40546.939526166476</v>
      </c>
      <c r="H49" s="24">
        <v>30775.797856712066</v>
      </c>
      <c r="I49" s="24">
        <v>2.8015982520000007E-2</v>
      </c>
      <c r="J49" s="24">
        <v>1.9245004809999994E-2</v>
      </c>
      <c r="K49" s="24">
        <v>1.7001572330000003E-2</v>
      </c>
      <c r="L49" s="24">
        <v>1.6333923229999998E-2</v>
      </c>
      <c r="M49" s="24">
        <v>1.439973003E-2</v>
      </c>
      <c r="N49" s="24">
        <v>1.3813367659999997E-2</v>
      </c>
      <c r="O49" s="24">
        <v>1.3851883969999999E-2</v>
      </c>
      <c r="P49" s="24">
        <v>1.2252225509999989E-2</v>
      </c>
      <c r="Q49" s="24">
        <v>1.1540842300000001E-2</v>
      </c>
      <c r="R49" s="24">
        <v>8.9958174999999994E-3</v>
      </c>
      <c r="S49" s="24">
        <v>5.2954494099999999E-3</v>
      </c>
      <c r="T49" s="24">
        <v>5.4543955799999889E-3</v>
      </c>
      <c r="U49" s="24">
        <v>4.4289015039999996E-3</v>
      </c>
      <c r="V49" s="24">
        <v>3.7506282199999998E-3</v>
      </c>
      <c r="W49" s="24">
        <v>4.3888902200000003E-3</v>
      </c>
      <c r="X49" s="24">
        <v>4.642719469999999E-3</v>
      </c>
      <c r="Y49" s="24">
        <v>4.6241377899999998E-3</v>
      </c>
      <c r="Z49" s="24">
        <v>4.0576982849999995E-3</v>
      </c>
      <c r="AA49" s="24">
        <v>1.8042548299999999E-3</v>
      </c>
      <c r="AB49" s="24">
        <v>1.9362408299999992E-3</v>
      </c>
      <c r="AC49" s="24">
        <v>4.5454576000000005E-4</v>
      </c>
      <c r="AD49" s="24">
        <v>0</v>
      </c>
      <c r="AE49" s="24">
        <v>0</v>
      </c>
    </row>
    <row r="50" spans="1:31" x14ac:dyDescent="0.35">
      <c r="A50" s="28" t="s">
        <v>132</v>
      </c>
      <c r="B50" s="28" t="s">
        <v>20</v>
      </c>
      <c r="C50" s="24">
        <v>7.4154875999999991E-5</v>
      </c>
      <c r="D50" s="24">
        <v>6.9617739999999992E-5</v>
      </c>
      <c r="E50" s="24">
        <v>6.9931249999999996E-5</v>
      </c>
      <c r="F50" s="24">
        <v>1.1598547500000001E-4</v>
      </c>
      <c r="G50" s="24">
        <v>1.1294841000000001E-4</v>
      </c>
      <c r="H50" s="24">
        <v>1.07950464E-4</v>
      </c>
      <c r="I50" s="24">
        <v>1.0903947E-4</v>
      </c>
      <c r="J50" s="24">
        <v>1.1836182E-4</v>
      </c>
      <c r="K50" s="24">
        <v>1.1129527999999999E-4</v>
      </c>
      <c r="L50" s="24">
        <v>1.137384E-4</v>
      </c>
      <c r="M50" s="24">
        <v>1.1946434999999999E-4</v>
      </c>
      <c r="N50" s="24">
        <v>1.6121790999999998E-4</v>
      </c>
      <c r="O50" s="24">
        <v>1.5522398E-4</v>
      </c>
      <c r="P50" s="24">
        <v>1.4682983999999999E-4</v>
      </c>
      <c r="Q50" s="24">
        <v>1.3655418000000001E-4</v>
      </c>
      <c r="R50" s="24">
        <v>1.2983354999999999E-4</v>
      </c>
      <c r="S50" s="24">
        <v>1.8397005000000001E-4</v>
      </c>
      <c r="T50" s="24">
        <v>1.7743774000000001E-4</v>
      </c>
      <c r="U50" s="24">
        <v>1.6804472E-4</v>
      </c>
      <c r="V50" s="24">
        <v>1.5857014E-4</v>
      </c>
      <c r="W50" s="24">
        <v>2.2230172000000002E-4</v>
      </c>
      <c r="X50" s="24">
        <v>2.2063756000000002E-4</v>
      </c>
      <c r="Y50" s="24">
        <v>3.3129045000000003E-4</v>
      </c>
      <c r="Z50" s="24">
        <v>2.9870677E-4</v>
      </c>
      <c r="AA50" s="24">
        <v>2.9347592999999999E-4</v>
      </c>
      <c r="AB50" s="24">
        <v>2.9472372000000004E-4</v>
      </c>
      <c r="AC50" s="24">
        <v>2.7738917000000004E-4</v>
      </c>
      <c r="AD50" s="24">
        <v>2.7594775E-4</v>
      </c>
      <c r="AE50" s="24">
        <v>5.0937754E-4</v>
      </c>
    </row>
    <row r="51" spans="1:31" x14ac:dyDescent="0.35">
      <c r="A51" s="28" t="s">
        <v>132</v>
      </c>
      <c r="B51" s="28" t="s">
        <v>32</v>
      </c>
      <c r="C51" s="24">
        <v>23.831115</v>
      </c>
      <c r="D51" s="24">
        <v>10.982049999999999</v>
      </c>
      <c r="E51" s="24">
        <v>19.152535</v>
      </c>
      <c r="F51" s="24">
        <v>133.72334000000001</v>
      </c>
      <c r="G51" s="24">
        <v>117.17484</v>
      </c>
      <c r="H51" s="24">
        <v>113.28419500000001</v>
      </c>
      <c r="I51" s="24">
        <v>165.51129999999998</v>
      </c>
      <c r="J51" s="24">
        <v>226.29967000000002</v>
      </c>
      <c r="K51" s="24">
        <v>59.500811999999996</v>
      </c>
      <c r="L51" s="24">
        <v>186.8904</v>
      </c>
      <c r="M51" s="24">
        <v>522.24520000000007</v>
      </c>
      <c r="N51" s="24">
        <v>1067.7701999999999</v>
      </c>
      <c r="O51" s="24">
        <v>832.16600000000005</v>
      </c>
      <c r="P51" s="24">
        <v>955.31050000000005</v>
      </c>
      <c r="Q51" s="24">
        <v>501.53244000000001</v>
      </c>
      <c r="R51" s="24">
        <v>393.89553000000001</v>
      </c>
      <c r="S51" s="24">
        <v>715.04250000000002</v>
      </c>
      <c r="T51" s="24">
        <v>1039.0954400000001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108.86612933149098</v>
      </c>
      <c r="D52" s="24">
        <v>2.9250296669644995</v>
      </c>
      <c r="E52" s="24">
        <v>84.085559248947987</v>
      </c>
      <c r="F52" s="24">
        <v>362.8396480656117</v>
      </c>
      <c r="G52" s="24">
        <v>228.58114716804704</v>
      </c>
      <c r="H52" s="24">
        <v>562.55497888331297</v>
      </c>
      <c r="I52" s="24">
        <v>459.00324614088498</v>
      </c>
      <c r="J52" s="24">
        <v>675.15265263491494</v>
      </c>
      <c r="K52" s="24">
        <v>97.387514480188003</v>
      </c>
      <c r="L52" s="24">
        <v>396.159737530764</v>
      </c>
      <c r="M52" s="24">
        <v>593.18799479342601</v>
      </c>
      <c r="N52" s="24">
        <v>2091.1505196775852</v>
      </c>
      <c r="O52" s="24">
        <v>1153.2103283123479</v>
      </c>
      <c r="P52" s="24">
        <v>2881.5514813031459</v>
      </c>
      <c r="Q52" s="24">
        <v>2370.5488999409672</v>
      </c>
      <c r="R52" s="24">
        <v>2131.425883302918</v>
      </c>
      <c r="S52" s="24">
        <v>3514.8942196440798</v>
      </c>
      <c r="T52" s="24">
        <v>3129.0223764114949</v>
      </c>
      <c r="U52" s="24">
        <v>7389.1848066549701</v>
      </c>
      <c r="V52" s="24">
        <v>7414.7880742713505</v>
      </c>
      <c r="W52" s="24">
        <v>7875.0749100853</v>
      </c>
      <c r="X52" s="24">
        <v>8181.8188819164079</v>
      </c>
      <c r="Y52" s="24">
        <v>8995.8007970096005</v>
      </c>
      <c r="Z52" s="24">
        <v>6684.5753861507301</v>
      </c>
      <c r="AA52" s="24">
        <v>7170.8505899866495</v>
      </c>
      <c r="AB52" s="24">
        <v>8579.4397503954006</v>
      </c>
      <c r="AC52" s="24">
        <v>4845.0077967749503</v>
      </c>
      <c r="AD52" s="24">
        <v>6154.0989356441496</v>
      </c>
      <c r="AE52" s="24">
        <v>7147.75587</v>
      </c>
    </row>
    <row r="53" spans="1:31" x14ac:dyDescent="0.35">
      <c r="A53" s="28" t="s">
        <v>132</v>
      </c>
      <c r="B53" s="28" t="s">
        <v>65</v>
      </c>
      <c r="C53" s="24">
        <v>18890.132699999998</v>
      </c>
      <c r="D53" s="24">
        <v>18174.985790000002</v>
      </c>
      <c r="E53" s="24">
        <v>15844.033280000001</v>
      </c>
      <c r="F53" s="24">
        <v>18610.509650000004</v>
      </c>
      <c r="G53" s="24">
        <v>18121.799030000002</v>
      </c>
      <c r="H53" s="24">
        <v>16411.409159999999</v>
      </c>
      <c r="I53" s="24">
        <v>15774.873459999999</v>
      </c>
      <c r="J53" s="24">
        <v>19080.570560000004</v>
      </c>
      <c r="K53" s="24">
        <v>15067.33963</v>
      </c>
      <c r="L53" s="24">
        <v>12298.182319999998</v>
      </c>
      <c r="M53" s="24">
        <v>11820.710610000002</v>
      </c>
      <c r="N53" s="24">
        <v>10145.185439999999</v>
      </c>
      <c r="O53" s="24">
        <v>12053.159479999998</v>
      </c>
      <c r="P53" s="24">
        <v>11776.643410000001</v>
      </c>
      <c r="Q53" s="24">
        <v>10672.56891</v>
      </c>
      <c r="R53" s="24">
        <v>10217.233129999999</v>
      </c>
      <c r="S53" s="24">
        <v>12402.36498</v>
      </c>
      <c r="T53" s="24">
        <v>9813.7912800000013</v>
      </c>
      <c r="U53" s="24">
        <v>8038.4212899999993</v>
      </c>
      <c r="V53" s="24">
        <v>7663.8698299999996</v>
      </c>
      <c r="W53" s="24">
        <v>6658.3549999999996</v>
      </c>
      <c r="X53" s="24">
        <v>7849.5258099999992</v>
      </c>
      <c r="Y53" s="24">
        <v>7719.9203360000001</v>
      </c>
      <c r="Z53" s="24">
        <v>6965.4265500000001</v>
      </c>
      <c r="AA53" s="24">
        <v>6694.0231199999998</v>
      </c>
      <c r="AB53" s="24">
        <v>8081.75684</v>
      </c>
      <c r="AC53" s="24">
        <v>6404.2786349999997</v>
      </c>
      <c r="AD53" s="24">
        <v>5198.5294439999998</v>
      </c>
      <c r="AE53" s="24">
        <v>4982.8471299999992</v>
      </c>
    </row>
    <row r="54" spans="1:31" x14ac:dyDescent="0.35">
      <c r="A54" s="28" t="s">
        <v>132</v>
      </c>
      <c r="B54" s="28" t="s">
        <v>69</v>
      </c>
      <c r="C54" s="24">
        <v>26978.40527410595</v>
      </c>
      <c r="D54" s="24">
        <v>32707.71858378539</v>
      </c>
      <c r="E54" s="24">
        <v>26354.457693523655</v>
      </c>
      <c r="F54" s="24">
        <v>25605.481212635965</v>
      </c>
      <c r="G54" s="24">
        <v>25270.477738953574</v>
      </c>
      <c r="H54" s="24">
        <v>24884.15676413654</v>
      </c>
      <c r="I54" s="24">
        <v>23383.516229486097</v>
      </c>
      <c r="J54" s="24">
        <v>19557.792879860102</v>
      </c>
      <c r="K54" s="24">
        <v>19318.75638676266</v>
      </c>
      <c r="L54" s="24">
        <v>17506.629689213118</v>
      </c>
      <c r="M54" s="24">
        <v>18813.521485985795</v>
      </c>
      <c r="N54" s="24">
        <v>15095.658692065159</v>
      </c>
      <c r="O54" s="24">
        <v>14282.43760379089</v>
      </c>
      <c r="P54" s="24">
        <v>12473.216755046664</v>
      </c>
      <c r="Q54" s="24">
        <v>12879.335767006214</v>
      </c>
      <c r="R54" s="24">
        <v>12881.639002447651</v>
      </c>
      <c r="S54" s="24">
        <v>9169.2348511553773</v>
      </c>
      <c r="T54" s="24">
        <v>9071.435024262697</v>
      </c>
      <c r="U54" s="24">
        <v>7437.6957014628542</v>
      </c>
      <c r="V54" s="24">
        <v>6432.7446465659568</v>
      </c>
      <c r="W54" s="24">
        <v>5905.7745188570734</v>
      </c>
      <c r="X54" s="24">
        <v>6106.1870853770361</v>
      </c>
      <c r="Y54" s="24">
        <v>4610.5114844717464</v>
      </c>
      <c r="Z54" s="24">
        <v>3793.8022681671505</v>
      </c>
      <c r="AA54" s="24">
        <v>2209.1170621803285</v>
      </c>
      <c r="AB54" s="24">
        <v>1931.0151425133731</v>
      </c>
      <c r="AC54" s="24">
        <v>1693.4096771152667</v>
      </c>
      <c r="AD54" s="24">
        <v>1384.699771405385</v>
      </c>
      <c r="AE54" s="24">
        <v>551.95573814249144</v>
      </c>
    </row>
    <row r="55" spans="1:31" x14ac:dyDescent="0.35">
      <c r="A55" s="28" t="s">
        <v>132</v>
      </c>
      <c r="B55" s="28" t="s">
        <v>68</v>
      </c>
      <c r="C55" s="24">
        <v>2.4749838995904789</v>
      </c>
      <c r="D55" s="24">
        <v>2.3460040311320749</v>
      </c>
      <c r="E55" s="24">
        <v>2.3188461598294672</v>
      </c>
      <c r="F55" s="24">
        <v>2.1268096576419699</v>
      </c>
      <c r="G55" s="24">
        <v>1.9256638275290898</v>
      </c>
      <c r="H55" s="24">
        <v>1.9386791984858738</v>
      </c>
      <c r="I55" s="24">
        <v>3.1689557561694577</v>
      </c>
      <c r="J55" s="24">
        <v>2.7968428030697297</v>
      </c>
      <c r="K55" s="24">
        <v>2.711914433334599</v>
      </c>
      <c r="L55" s="24">
        <v>5.2891018793679994</v>
      </c>
      <c r="M55" s="24">
        <v>8.1401651406135986</v>
      </c>
      <c r="N55" s="24">
        <v>31.344258944735735</v>
      </c>
      <c r="O55" s="24">
        <v>27.651729707989148</v>
      </c>
      <c r="P55" s="24">
        <v>26.888733527320397</v>
      </c>
      <c r="Q55" s="24">
        <v>26.870923941487796</v>
      </c>
      <c r="R55" s="24">
        <v>26.352901721998698</v>
      </c>
      <c r="S55" s="24">
        <v>22.592449698604458</v>
      </c>
      <c r="T55" s="24">
        <v>21.704003892756393</v>
      </c>
      <c r="U55" s="24">
        <v>20.986361080615332</v>
      </c>
      <c r="V55" s="24">
        <v>20.437152120358299</v>
      </c>
      <c r="W55" s="24">
        <v>29.824106665999999</v>
      </c>
      <c r="X55" s="24">
        <v>27.193939191999991</v>
      </c>
      <c r="Y55" s="24">
        <v>29.936597302999989</v>
      </c>
      <c r="Z55" s="24">
        <v>30.279794339999999</v>
      </c>
      <c r="AA55" s="24">
        <v>31.343033211999895</v>
      </c>
      <c r="AB55" s="24">
        <v>36.990113468000004</v>
      </c>
      <c r="AC55" s="24">
        <v>35.628509813999997</v>
      </c>
      <c r="AD55" s="24">
        <v>33.919688136999994</v>
      </c>
      <c r="AE55" s="24">
        <v>34.941932989999998</v>
      </c>
    </row>
    <row r="56" spans="1:31" x14ac:dyDescent="0.35">
      <c r="A56" s="28" t="s">
        <v>132</v>
      </c>
      <c r="B56" s="28" t="s">
        <v>36</v>
      </c>
      <c r="C56" s="24">
        <v>4.7666085723234997E-2</v>
      </c>
      <c r="D56" s="24">
        <v>9.7434362635583985E-2</v>
      </c>
      <c r="E56" s="24">
        <v>0.10327640186986997</v>
      </c>
      <c r="F56" s="24">
        <v>0.12836455370078997</v>
      </c>
      <c r="G56" s="24">
        <v>0.12064875649015999</v>
      </c>
      <c r="H56" s="24">
        <v>0.11885366975719999</v>
      </c>
      <c r="I56" s="24">
        <v>0.1105135668413499</v>
      </c>
      <c r="J56" s="24">
        <v>0.10112693066044001</v>
      </c>
      <c r="K56" s="24">
        <v>9.2332345076979988E-2</v>
      </c>
      <c r="L56" s="24">
        <v>8.9125000421329884E-2</v>
      </c>
      <c r="M56" s="24">
        <v>7.9847591762099976E-2</v>
      </c>
      <c r="N56" s="24">
        <v>8.1139901060999997E-2</v>
      </c>
      <c r="O56" s="24">
        <v>5.885899533499999E-2</v>
      </c>
      <c r="P56" s="24">
        <v>5.2244743412E-2</v>
      </c>
      <c r="Q56" s="24">
        <v>5.4690041167299988E-2</v>
      </c>
      <c r="R56" s="24">
        <v>5.2429765015300001E-2</v>
      </c>
      <c r="S56" s="24">
        <v>4.6433581153499992E-2</v>
      </c>
      <c r="T56" s="24">
        <v>4.2257970241999981E-2</v>
      </c>
      <c r="U56" s="24">
        <v>4.5046583342500002E-2</v>
      </c>
      <c r="V56" s="24">
        <v>4.1405785909799993E-2</v>
      </c>
      <c r="W56" s="24">
        <v>1.4054434856000001E-2</v>
      </c>
      <c r="X56" s="24">
        <v>1.8436868E-6</v>
      </c>
      <c r="Y56" s="24">
        <v>1.8964532999999898E-6</v>
      </c>
      <c r="Z56" s="24">
        <v>0.14819754000000002</v>
      </c>
      <c r="AA56" s="24">
        <v>0.14179166000000001</v>
      </c>
      <c r="AB56" s="24">
        <v>0.13498086999999898</v>
      </c>
      <c r="AC56" s="24">
        <v>0.12861582999999999</v>
      </c>
      <c r="AD56" s="24">
        <v>0.12369215</v>
      </c>
      <c r="AE56" s="24">
        <v>0.23815477000000002</v>
      </c>
    </row>
    <row r="57" spans="1:31" x14ac:dyDescent="0.35">
      <c r="A57" s="28" t="s">
        <v>132</v>
      </c>
      <c r="B57" s="28" t="s">
        <v>73</v>
      </c>
      <c r="C57" s="24">
        <v>0</v>
      </c>
      <c r="D57" s="24">
        <v>0</v>
      </c>
      <c r="E57" s="24">
        <v>1.0714662999999999E-7</v>
      </c>
      <c r="F57" s="24">
        <v>2.1747214000000001E-7</v>
      </c>
      <c r="G57" s="24">
        <v>2.0620080999999998E-7</v>
      </c>
      <c r="H57" s="24">
        <v>3.7781906000000001E-7</v>
      </c>
      <c r="I57" s="24">
        <v>3.5049655999999998E-7</v>
      </c>
      <c r="J57" s="24">
        <v>5.7863176000000007E-7</v>
      </c>
      <c r="K57" s="24">
        <v>6.3487889999999901E-7</v>
      </c>
      <c r="L57" s="24">
        <v>1.091045E-6</v>
      </c>
      <c r="M57" s="24">
        <v>1.0950047999999999E-6</v>
      </c>
      <c r="N57" s="24">
        <v>3.9779032999999999</v>
      </c>
      <c r="O57" s="24">
        <v>3.5900439999999998</v>
      </c>
      <c r="P57" s="24">
        <v>3.2132997999999997</v>
      </c>
      <c r="Q57" s="24">
        <v>3.9098904000000001</v>
      </c>
      <c r="R57" s="24">
        <v>3.7685276000000001</v>
      </c>
      <c r="S57" s="24">
        <v>3.6080435000000004</v>
      </c>
      <c r="T57" s="24">
        <v>3.4436483999999998</v>
      </c>
      <c r="U57" s="24">
        <v>3.5534214000000004</v>
      </c>
      <c r="V57" s="24">
        <v>3.3177256000000002</v>
      </c>
      <c r="W57" s="24">
        <v>4.3809110000000002</v>
      </c>
      <c r="X57" s="24">
        <v>3.9963516000000001</v>
      </c>
      <c r="Y57" s="24">
        <v>3.5753604000000001</v>
      </c>
      <c r="Z57" s="24">
        <v>3.7866103999999998</v>
      </c>
      <c r="AA57" s="24">
        <v>3.5679346000000001</v>
      </c>
      <c r="AB57" s="24">
        <v>3.2936981999999997</v>
      </c>
      <c r="AC57" s="24">
        <v>3.1301855000000001</v>
      </c>
      <c r="AD57" s="24">
        <v>3.1166100000000001</v>
      </c>
      <c r="AE57" s="24">
        <v>2.8459067</v>
      </c>
    </row>
    <row r="58" spans="1:31" x14ac:dyDescent="0.35">
      <c r="A58" s="28" t="s">
        <v>132</v>
      </c>
      <c r="B58" s="28" t="s">
        <v>56</v>
      </c>
      <c r="C58" s="24">
        <v>7.1404674000000001E-2</v>
      </c>
      <c r="D58" s="24">
        <v>0.178932235</v>
      </c>
      <c r="E58" s="24">
        <v>0.60801137500000002</v>
      </c>
      <c r="F58" s="24">
        <v>1.4900923599999998</v>
      </c>
      <c r="G58" s="24">
        <v>2.2643154599999997</v>
      </c>
      <c r="H58" s="24">
        <v>3.1657551599999998</v>
      </c>
      <c r="I58" s="24">
        <v>3.9906931999999995</v>
      </c>
      <c r="J58" s="24">
        <v>4.4779835000000006</v>
      </c>
      <c r="K58" s="24">
        <v>5.1358764600000004</v>
      </c>
      <c r="L58" s="24">
        <v>5.4066025600000005</v>
      </c>
      <c r="M58" s="24">
        <v>5.8648275000000005</v>
      </c>
      <c r="N58" s="24">
        <v>6.2304051999999999</v>
      </c>
      <c r="O58" s="24">
        <v>6.5483846999999997</v>
      </c>
      <c r="P58" s="24">
        <v>6.6720319000000003</v>
      </c>
      <c r="Q58" s="24">
        <v>7.5577775000000003</v>
      </c>
      <c r="R58" s="24">
        <v>7.5057095</v>
      </c>
      <c r="S58" s="24">
        <v>6.7881190000000009</v>
      </c>
      <c r="T58" s="24">
        <v>6.6758725999999999</v>
      </c>
      <c r="U58" s="24">
        <v>6.9699102999999996</v>
      </c>
      <c r="V58" s="24">
        <v>6.6354879999999996</v>
      </c>
      <c r="W58" s="24">
        <v>6.7040010999999993</v>
      </c>
      <c r="X58" s="24">
        <v>6.2986625000000007</v>
      </c>
      <c r="Y58" s="24">
        <v>5.3673352599999999</v>
      </c>
      <c r="Z58" s="24">
        <v>5.8217824999999994</v>
      </c>
      <c r="AA58" s="24">
        <v>5.6448407999999999</v>
      </c>
      <c r="AB58" s="24">
        <v>5.1656070999999999</v>
      </c>
      <c r="AC58" s="24">
        <v>4.6637670699999987</v>
      </c>
      <c r="AD58" s="24">
        <v>4.7091747299999893</v>
      </c>
      <c r="AE58" s="24">
        <v>4.1454048000000006</v>
      </c>
    </row>
    <row r="59" spans="1:31" x14ac:dyDescent="0.35">
      <c r="A59" s="31" t="s">
        <v>138</v>
      </c>
      <c r="B59" s="31"/>
      <c r="C59" s="32">
        <v>152559.12077649191</v>
      </c>
      <c r="D59" s="32">
        <v>138051.64502710124</v>
      </c>
      <c r="E59" s="32">
        <v>130216.2826838637</v>
      </c>
      <c r="F59" s="32">
        <v>88177.028448181605</v>
      </c>
      <c r="G59" s="32">
        <v>84286.898059064042</v>
      </c>
      <c r="H59" s="32">
        <v>72749.141741880871</v>
      </c>
      <c r="I59" s="32">
        <v>39786.10131640514</v>
      </c>
      <c r="J59" s="32">
        <v>39542.631968664718</v>
      </c>
      <c r="K59" s="32">
        <v>34545.713370543795</v>
      </c>
      <c r="L59" s="32">
        <v>30393.167696284876</v>
      </c>
      <c r="M59" s="32">
        <v>31757.819975114217</v>
      </c>
      <c r="N59" s="32">
        <v>28431.123085273051</v>
      </c>
      <c r="O59" s="32">
        <v>28348.639148919174</v>
      </c>
      <c r="P59" s="32">
        <v>28113.623278932482</v>
      </c>
      <c r="Q59" s="32">
        <v>26450.868618285152</v>
      </c>
      <c r="R59" s="32">
        <v>25650.555573123616</v>
      </c>
      <c r="S59" s="32">
        <v>25824.13447991752</v>
      </c>
      <c r="T59" s="32">
        <v>23075.05375640027</v>
      </c>
      <c r="U59" s="32">
        <v>22886.292756144663</v>
      </c>
      <c r="V59" s="32">
        <v>21531.843612156023</v>
      </c>
      <c r="W59" s="32">
        <v>20469.033146800313</v>
      </c>
      <c r="X59" s="32">
        <v>22164.730579842475</v>
      </c>
      <c r="Y59" s="32">
        <v>21356.174170212587</v>
      </c>
      <c r="Z59" s="32">
        <v>17474.088355062937</v>
      </c>
      <c r="AA59" s="32">
        <v>16105.335903109739</v>
      </c>
      <c r="AB59" s="32">
        <v>18629.204077341325</v>
      </c>
      <c r="AC59" s="32">
        <v>12978.325350639147</v>
      </c>
      <c r="AD59" s="32">
        <v>12771.248115134285</v>
      </c>
      <c r="AE59" s="32">
        <v>12717.501180510029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7744.1282734390998</v>
      </c>
      <c r="D64" s="24">
        <v>7364.4410692738502</v>
      </c>
      <c r="E64" s="24">
        <v>3099.7332846241638</v>
      </c>
      <c r="F64" s="24">
        <v>4545.1735963104093</v>
      </c>
      <c r="G64" s="24">
        <v>5603.8545937845302</v>
      </c>
      <c r="H64" s="24">
        <v>4998.0230882712458</v>
      </c>
      <c r="I64" s="24">
        <v>3585.7325848400437</v>
      </c>
      <c r="J64" s="24">
        <v>3124.53608110697</v>
      </c>
      <c r="K64" s="24">
        <v>2296.4065765504101</v>
      </c>
      <c r="L64" s="24">
        <v>3560.7388798849597</v>
      </c>
      <c r="M64" s="24">
        <v>4100.85387764801</v>
      </c>
      <c r="N64" s="24">
        <v>4562.1986101980101</v>
      </c>
      <c r="O64" s="24">
        <v>4974.2101062941001</v>
      </c>
      <c r="P64" s="24">
        <v>4942.6021019086002</v>
      </c>
      <c r="Q64" s="24">
        <v>3838.10160936078</v>
      </c>
      <c r="R64" s="24">
        <v>3691.07160457799</v>
      </c>
      <c r="S64" s="24">
        <v>1.5002361E-4</v>
      </c>
      <c r="T64" s="24">
        <v>1.4374337000000001E-4</v>
      </c>
      <c r="U64" s="24">
        <v>1.3647455000000001E-4</v>
      </c>
      <c r="V64" s="24">
        <v>1.2820655000000001E-4</v>
      </c>
      <c r="W64" s="24">
        <v>1.4595420000000002E-4</v>
      </c>
      <c r="X64" s="24">
        <v>1.4306761000000001E-4</v>
      </c>
      <c r="Y64" s="24">
        <v>1.38097399999999E-4</v>
      </c>
      <c r="Z64" s="24">
        <v>1.2500305000000001E-4</v>
      </c>
      <c r="AA64" s="24">
        <v>1.2212148E-4</v>
      </c>
      <c r="AB64" s="24">
        <v>1.1954512E-4</v>
      </c>
      <c r="AC64" s="24">
        <v>1.121178E-4</v>
      </c>
      <c r="AD64" s="24">
        <v>1.064055E-4</v>
      </c>
      <c r="AE64" s="24">
        <v>9.9918240000000004E-5</v>
      </c>
    </row>
    <row r="65" spans="1:31" x14ac:dyDescent="0.35">
      <c r="A65" s="28" t="s">
        <v>133</v>
      </c>
      <c r="B65" s="28" t="s">
        <v>32</v>
      </c>
      <c r="C65" s="24">
        <v>1453.6305</v>
      </c>
      <c r="D65" s="24">
        <v>1421.279</v>
      </c>
      <c r="E65" s="24">
        <v>1288.3938000000001</v>
      </c>
      <c r="F65" s="24">
        <v>254.61998</v>
      </c>
      <c r="G65" s="24">
        <v>271.14529999999996</v>
      </c>
      <c r="H65" s="24">
        <v>270.55556000000001</v>
      </c>
      <c r="I65" s="24">
        <v>200.00354999999999</v>
      </c>
      <c r="J65" s="24">
        <v>210.77171999999999</v>
      </c>
      <c r="K65" s="24">
        <v>122.58169000000001</v>
      </c>
      <c r="L65" s="24">
        <v>159.40333999999999</v>
      </c>
      <c r="M65" s="24">
        <v>300.88815999999997</v>
      </c>
      <c r="N65" s="24">
        <v>632.22756000000004</v>
      </c>
      <c r="O65" s="24">
        <v>679.59569999999997</v>
      </c>
      <c r="P65" s="24">
        <v>1075.9681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513.13371681623698</v>
      </c>
      <c r="D66" s="24">
        <v>240.57483392731402</v>
      </c>
      <c r="E66" s="24">
        <v>798.45633409306936</v>
      </c>
      <c r="F66" s="24">
        <v>1253.9059647580114</v>
      </c>
      <c r="G66" s="24">
        <v>1658.4261891850645</v>
      </c>
      <c r="H66" s="24">
        <v>1085.0511870688922</v>
      </c>
      <c r="I66" s="24">
        <v>684.05520487831416</v>
      </c>
      <c r="J66" s="24">
        <v>850.32021999018718</v>
      </c>
      <c r="K66" s="24">
        <v>165.93159540127698</v>
      </c>
      <c r="L66" s="24">
        <v>1027.0649151487439</v>
      </c>
      <c r="M66" s="24">
        <v>1284.3882385460488</v>
      </c>
      <c r="N66" s="24">
        <v>2199.5471299902456</v>
      </c>
      <c r="O66" s="24">
        <v>2042.2275671000427</v>
      </c>
      <c r="P66" s="24">
        <v>2702.8181300629312</v>
      </c>
      <c r="Q66" s="24">
        <v>2099.4174838732397</v>
      </c>
      <c r="R66" s="24">
        <v>1967.2631464335204</v>
      </c>
      <c r="S66" s="24">
        <v>3390.6390665568697</v>
      </c>
      <c r="T66" s="24">
        <v>3328.7915426236359</v>
      </c>
      <c r="U66" s="24">
        <v>3599.1679649750699</v>
      </c>
      <c r="V66" s="24">
        <v>3495.8874706031402</v>
      </c>
      <c r="W66" s="24">
        <v>3301.6659744266703</v>
      </c>
      <c r="X66" s="24">
        <v>3639.3235232515158</v>
      </c>
      <c r="Y66" s="24">
        <v>3811.7265008344102</v>
      </c>
      <c r="Z66" s="24">
        <v>826.72550102400999</v>
      </c>
      <c r="AA66" s="24">
        <v>774.86049624783993</v>
      </c>
      <c r="AB66" s="24">
        <v>751.10451148372795</v>
      </c>
      <c r="AC66" s="24">
        <v>643.11923780783502</v>
      </c>
      <c r="AD66" s="24">
        <v>862.8672941901001</v>
      </c>
      <c r="AE66" s="24">
        <v>725.83714167016001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15428.361456232629</v>
      </c>
      <c r="D68" s="24">
        <v>16281.332981822181</v>
      </c>
      <c r="E68" s="24">
        <v>13501.592840055098</v>
      </c>
      <c r="F68" s="24">
        <v>13689.293959759691</v>
      </c>
      <c r="G68" s="24">
        <v>12812.71324498821</v>
      </c>
      <c r="H68" s="24">
        <v>13393.307040288346</v>
      </c>
      <c r="I68" s="24">
        <v>12342.970102338986</v>
      </c>
      <c r="J68" s="24">
        <v>10610.072278400665</v>
      </c>
      <c r="K68" s="24">
        <v>9960.4952392903233</v>
      </c>
      <c r="L68" s="24">
        <v>8944.5765184503052</v>
      </c>
      <c r="M68" s="24">
        <v>8797.6154528234565</v>
      </c>
      <c r="N68" s="24">
        <v>6970.9307438106616</v>
      </c>
      <c r="O68" s="24">
        <v>6364.2300571638389</v>
      </c>
      <c r="P68" s="24">
        <v>5322.5659848135092</v>
      </c>
      <c r="Q68" s="24">
        <v>5316.1556409017376</v>
      </c>
      <c r="R68" s="24">
        <v>4738.9904873186879</v>
      </c>
      <c r="S68" s="24">
        <v>3837.8833626135943</v>
      </c>
      <c r="T68" s="24">
        <v>3642.0669293957449</v>
      </c>
      <c r="U68" s="24">
        <v>2546.3600491111793</v>
      </c>
      <c r="V68" s="24">
        <v>1997.885791469593</v>
      </c>
      <c r="W68" s="24">
        <v>1953.9792955608291</v>
      </c>
      <c r="X68" s="24">
        <v>2024.5210626821377</v>
      </c>
      <c r="Y68" s="24">
        <v>1178.8662323071251</v>
      </c>
      <c r="Z68" s="24">
        <v>1184.9304825763761</v>
      </c>
      <c r="AA68" s="24">
        <v>761.24976104702239</v>
      </c>
      <c r="AB68" s="24">
        <v>629.00480740750368</v>
      </c>
      <c r="AC68" s="24">
        <v>573.85560340876282</v>
      </c>
      <c r="AD68" s="24">
        <v>537.61751314217827</v>
      </c>
      <c r="AE68" s="24">
        <v>445.53532151954653</v>
      </c>
    </row>
    <row r="69" spans="1:31" x14ac:dyDescent="0.35">
      <c r="A69" s="28" t="s">
        <v>133</v>
      </c>
      <c r="B69" s="28" t="s">
        <v>68</v>
      </c>
      <c r="C69" s="24">
        <v>0.88215897178907499</v>
      </c>
      <c r="D69" s="24">
        <v>0.9798879707591478</v>
      </c>
      <c r="E69" s="24">
        <v>0.93383836660951025</v>
      </c>
      <c r="F69" s="24">
        <v>0.86504972607176012</v>
      </c>
      <c r="G69" s="24">
        <v>0.80469303862605013</v>
      </c>
      <c r="H69" s="24">
        <v>0.78615112407090382</v>
      </c>
      <c r="I69" s="24">
        <v>0.77342876071241884</v>
      </c>
      <c r="J69" s="24">
        <v>0.70164754525210982</v>
      </c>
      <c r="K69" s="24">
        <v>0.69789127758244385</v>
      </c>
      <c r="L69" s="24">
        <v>0.6717501840470701</v>
      </c>
      <c r="M69" s="24">
        <v>1.9068549648998996</v>
      </c>
      <c r="N69" s="24">
        <v>1.7665656944465591</v>
      </c>
      <c r="O69" s="24">
        <v>1.5645928407862502</v>
      </c>
      <c r="P69" s="24">
        <v>2.373924343747289</v>
      </c>
      <c r="Q69" s="24">
        <v>2.3086436834341488</v>
      </c>
      <c r="R69" s="24">
        <v>2.3151404438913699</v>
      </c>
      <c r="S69" s="24">
        <v>8.1287231394920294</v>
      </c>
      <c r="T69" s="24">
        <v>7.4384386460893586</v>
      </c>
      <c r="U69" s="24">
        <v>6.8800611888020304</v>
      </c>
      <c r="V69" s="24">
        <v>6.8303394047499699</v>
      </c>
      <c r="W69" s="24">
        <v>6.4056980836640989</v>
      </c>
      <c r="X69" s="24">
        <v>6.0214722610497793</v>
      </c>
      <c r="Y69" s="24">
        <v>8.6837442421760009</v>
      </c>
      <c r="Z69" s="24">
        <v>8.1691534421786507</v>
      </c>
      <c r="AA69" s="24">
        <v>8.0073328559689791</v>
      </c>
      <c r="AB69" s="24">
        <v>6.6115047691308595</v>
      </c>
      <c r="AC69" s="24">
        <v>6.1688268599251401</v>
      </c>
      <c r="AD69" s="24">
        <v>5.6299845789048613</v>
      </c>
      <c r="AE69" s="24">
        <v>6.7460249473629101</v>
      </c>
    </row>
    <row r="70" spans="1:31" x14ac:dyDescent="0.35">
      <c r="A70" s="28" t="s">
        <v>133</v>
      </c>
      <c r="B70" s="28" t="s">
        <v>36</v>
      </c>
      <c r="C70" s="24">
        <v>8.1006293430937001E-2</v>
      </c>
      <c r="D70" s="24">
        <v>7.6776024299615997E-2</v>
      </c>
      <c r="E70" s="24">
        <v>8.6496048655054017E-2</v>
      </c>
      <c r="F70" s="24">
        <v>8.0032608761695004E-2</v>
      </c>
      <c r="G70" s="24">
        <v>7.1864968379559996E-2</v>
      </c>
      <c r="H70" s="24">
        <v>7.0470141403939993E-2</v>
      </c>
      <c r="I70" s="24">
        <v>6.5289825369250001E-2</v>
      </c>
      <c r="J70" s="24">
        <v>5.9725214468890002E-2</v>
      </c>
      <c r="K70" s="24">
        <v>5.3821320818769787E-2</v>
      </c>
      <c r="L70" s="24">
        <v>5.136939510355E-2</v>
      </c>
      <c r="M70" s="24">
        <v>4.5178245326360007E-2</v>
      </c>
      <c r="N70" s="24">
        <v>4.5966117999999993E-2</v>
      </c>
      <c r="O70" s="24">
        <v>4.2670177699999992E-2</v>
      </c>
      <c r="P70" s="24">
        <v>3.0976148300000002E-2</v>
      </c>
      <c r="Q70" s="24">
        <v>0.46502152999999996</v>
      </c>
      <c r="R70" s="24">
        <v>0.43878677999999999</v>
      </c>
      <c r="S70" s="24">
        <v>0.60315510299999997</v>
      </c>
      <c r="T70" s="24">
        <v>0.56680964699999992</v>
      </c>
      <c r="U70" s="24">
        <v>0.55537074699999989</v>
      </c>
      <c r="V70" s="24">
        <v>0.52055032000000001</v>
      </c>
      <c r="W70" s="24">
        <v>0.73239682500000003</v>
      </c>
      <c r="X70" s="24">
        <v>0.68678186999999991</v>
      </c>
      <c r="Y70" s="24">
        <v>0.61609670199999989</v>
      </c>
      <c r="Z70" s="24">
        <v>0.61695703700000004</v>
      </c>
      <c r="AA70" s="24">
        <v>0.58735565099999998</v>
      </c>
      <c r="AB70" s="24">
        <v>0.51339382300000003</v>
      </c>
      <c r="AC70" s="24">
        <v>0.47663466649999903</v>
      </c>
      <c r="AD70" s="24">
        <v>0.46193474600000001</v>
      </c>
      <c r="AE70" s="24">
        <v>0.424613038</v>
      </c>
    </row>
    <row r="71" spans="1:31" x14ac:dyDescent="0.35">
      <c r="A71" s="28" t="s">
        <v>133</v>
      </c>
      <c r="B71" s="28" t="s">
        <v>73</v>
      </c>
      <c r="C71" s="24">
        <v>0</v>
      </c>
      <c r="D71" s="24">
        <v>0</v>
      </c>
      <c r="E71" s="24">
        <v>8.9440975000000002E-8</v>
      </c>
      <c r="F71" s="24">
        <v>8.8505710000000005E-8</v>
      </c>
      <c r="G71" s="24">
        <v>8.2939990000000004E-8</v>
      </c>
      <c r="H71" s="24">
        <v>9.7214509999999891E-8</v>
      </c>
      <c r="I71" s="24">
        <v>9.4814470000000002E-8</v>
      </c>
      <c r="J71" s="24">
        <v>9.4002746000000003E-8</v>
      </c>
      <c r="K71" s="24">
        <v>9.3900200000000011E-8</v>
      </c>
      <c r="L71" s="24">
        <v>1.0334668000000001E-7</v>
      </c>
      <c r="M71" s="24">
        <v>9.9855909999999995E-8</v>
      </c>
      <c r="N71" s="24">
        <v>1.6616775E-7</v>
      </c>
      <c r="O71" s="24">
        <v>1.5524634E-7</v>
      </c>
      <c r="P71" s="24">
        <v>1.4711611999999999E-7</v>
      </c>
      <c r="Q71" s="24">
        <v>1.7686159999999999E-7</v>
      </c>
      <c r="R71" s="24">
        <v>1.68676339999999E-7</v>
      </c>
      <c r="S71" s="24">
        <v>2.0795140999999999E-7</v>
      </c>
      <c r="T71" s="24">
        <v>1.9906259999999899E-7</v>
      </c>
      <c r="U71" s="24">
        <v>1.9479683000000001E-7</v>
      </c>
      <c r="V71" s="24">
        <v>1.8700608E-7</v>
      </c>
      <c r="W71" s="24">
        <v>2.1761011E-7</v>
      </c>
      <c r="X71" s="24">
        <v>1.9986561000000001E-7</v>
      </c>
      <c r="Y71" s="24">
        <v>1.9199883999999899E-7</v>
      </c>
      <c r="Z71" s="24">
        <v>3.0147682999999901E-7</v>
      </c>
      <c r="AA71" s="24">
        <v>2.8668946000000003E-7</v>
      </c>
      <c r="AB71" s="24">
        <v>2.6428964000000001E-7</v>
      </c>
      <c r="AC71" s="24">
        <v>2.5767853000000003E-7</v>
      </c>
      <c r="AD71" s="24">
        <v>2.4935499999999997E-7</v>
      </c>
      <c r="AE71" s="24">
        <v>2.4184048999999998E-7</v>
      </c>
    </row>
    <row r="72" spans="1:31" x14ac:dyDescent="0.35">
      <c r="A72" s="28" t="s">
        <v>133</v>
      </c>
      <c r="B72" s="28" t="s">
        <v>56</v>
      </c>
      <c r="C72" s="24">
        <v>0.12899841199999901</v>
      </c>
      <c r="D72" s="24">
        <v>0.24225277599999998</v>
      </c>
      <c r="E72" s="24">
        <v>0.45674552000000002</v>
      </c>
      <c r="F72" s="24">
        <v>0.63239375999999992</v>
      </c>
      <c r="G72" s="24">
        <v>0.80059519000000001</v>
      </c>
      <c r="H72" s="24">
        <v>0.98106504999999999</v>
      </c>
      <c r="I72" s="24">
        <v>1.1551083600000001</v>
      </c>
      <c r="J72" s="24">
        <v>1.31165942</v>
      </c>
      <c r="K72" s="24">
        <v>1.4636900599999998</v>
      </c>
      <c r="L72" s="24">
        <v>1.5813794000000001</v>
      </c>
      <c r="M72" s="24">
        <v>1.6097479000000001</v>
      </c>
      <c r="N72" s="24">
        <v>1.7635304700000001</v>
      </c>
      <c r="O72" s="24">
        <v>1.80357455</v>
      </c>
      <c r="P72" s="24">
        <v>1.8646180399999999</v>
      </c>
      <c r="Q72" s="24">
        <v>1.8672671500000002</v>
      </c>
      <c r="R72" s="24">
        <v>1.8229058</v>
      </c>
      <c r="S72" s="24">
        <v>1.744699</v>
      </c>
      <c r="T72" s="24">
        <v>1.69227518</v>
      </c>
      <c r="U72" s="24">
        <v>1.7102564600000001</v>
      </c>
      <c r="V72" s="24">
        <v>1.62398387</v>
      </c>
      <c r="W72" s="24">
        <v>1.59188624</v>
      </c>
      <c r="X72" s="24">
        <v>1.5081813299999989</v>
      </c>
      <c r="Y72" s="24">
        <v>1.28197838</v>
      </c>
      <c r="Z72" s="24">
        <v>1.3460427200000002</v>
      </c>
      <c r="AA72" s="24">
        <v>1.30627202</v>
      </c>
      <c r="AB72" s="24">
        <v>1.08133152</v>
      </c>
      <c r="AC72" s="24">
        <v>0.99532156999999899</v>
      </c>
      <c r="AD72" s="24">
        <v>0.94705293000000002</v>
      </c>
      <c r="AE72" s="24">
        <v>0.86334491999999996</v>
      </c>
    </row>
    <row r="73" spans="1:31" x14ac:dyDescent="0.35">
      <c r="A73" s="31" t="s">
        <v>138</v>
      </c>
      <c r="B73" s="31"/>
      <c r="C73" s="32">
        <v>25140.136105459755</v>
      </c>
      <c r="D73" s="32">
        <v>25308.607772994103</v>
      </c>
      <c r="E73" s="32">
        <v>18689.110097138942</v>
      </c>
      <c r="F73" s="32">
        <v>19743.858550554181</v>
      </c>
      <c r="G73" s="32">
        <v>20346.94402099643</v>
      </c>
      <c r="H73" s="32">
        <v>19747.723026752552</v>
      </c>
      <c r="I73" s="32">
        <v>16813.534870818057</v>
      </c>
      <c r="J73" s="32">
        <v>14796.401947043074</v>
      </c>
      <c r="K73" s="32">
        <v>12546.112992519593</v>
      </c>
      <c r="L73" s="32">
        <v>13692.455403668057</v>
      </c>
      <c r="M73" s="32">
        <v>14485.652583982415</v>
      </c>
      <c r="N73" s="32">
        <v>14366.670609693365</v>
      </c>
      <c r="O73" s="32">
        <v>14061.828023398768</v>
      </c>
      <c r="P73" s="32">
        <v>14046.328241128787</v>
      </c>
      <c r="Q73" s="32">
        <v>11255.983377819191</v>
      </c>
      <c r="R73" s="32">
        <v>10399.640378774091</v>
      </c>
      <c r="S73" s="32">
        <v>7236.6513023335656</v>
      </c>
      <c r="T73" s="32">
        <v>6978.2970544088403</v>
      </c>
      <c r="U73" s="32">
        <v>6152.4082117496009</v>
      </c>
      <c r="V73" s="32">
        <v>5500.6037296840332</v>
      </c>
      <c r="W73" s="32">
        <v>5262.0511140253629</v>
      </c>
      <c r="X73" s="32">
        <v>5669.8662012623136</v>
      </c>
      <c r="Y73" s="32">
        <v>4999.2766154811106</v>
      </c>
      <c r="Z73" s="32">
        <v>2019.8252620456149</v>
      </c>
      <c r="AA73" s="32">
        <v>1544.1177122723113</v>
      </c>
      <c r="AB73" s="32">
        <v>1386.7209432054824</v>
      </c>
      <c r="AC73" s="32">
        <v>1223.143780194323</v>
      </c>
      <c r="AD73" s="32">
        <v>1406.1148983166831</v>
      </c>
      <c r="AE73" s="32">
        <v>1178.1185880553094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5.9670917999999899E-5</v>
      </c>
      <c r="D78" s="24">
        <v>5.5757187E-5</v>
      </c>
      <c r="E78" s="24">
        <v>5.4343134000000005E-5</v>
      </c>
      <c r="F78" s="24">
        <v>5.1824965000000004E-5</v>
      </c>
      <c r="G78" s="24">
        <v>4.8289865000000004E-5</v>
      </c>
      <c r="H78" s="24">
        <v>4.6465784000000001E-5</v>
      </c>
      <c r="I78" s="24">
        <v>4.4280257000000006E-5</v>
      </c>
      <c r="J78" s="24">
        <v>4.1372520000000006E-5</v>
      </c>
      <c r="K78" s="24">
        <v>3.9672516E-5</v>
      </c>
      <c r="L78" s="24">
        <v>3.808443E-5</v>
      </c>
      <c r="M78" s="24">
        <v>3.6769059999999997E-5</v>
      </c>
      <c r="N78" s="24">
        <v>3.7167249999999996E-5</v>
      </c>
      <c r="O78" s="24">
        <v>3.5788633000000002E-5</v>
      </c>
      <c r="P78" s="24">
        <v>3.4954425E-5</v>
      </c>
      <c r="Q78" s="24">
        <v>3.4591492000000001E-5</v>
      </c>
      <c r="R78" s="24">
        <v>3.4029617999999999E-5</v>
      </c>
      <c r="S78" s="24">
        <v>3.3816427000000004E-5</v>
      </c>
      <c r="T78" s="24">
        <v>3.3338527999999996E-5</v>
      </c>
      <c r="U78" s="24">
        <v>3.3938410000000001E-5</v>
      </c>
      <c r="V78" s="24">
        <v>3.2781011999999996E-5</v>
      </c>
      <c r="W78" s="24">
        <v>3.2878905999999998E-5</v>
      </c>
      <c r="X78" s="24">
        <v>3.2302369999999995E-5</v>
      </c>
      <c r="Y78" s="24">
        <v>3.2329172000000006E-5</v>
      </c>
      <c r="Z78" s="24">
        <v>3.1860158000000002E-5</v>
      </c>
      <c r="AA78" s="24">
        <v>3.1408419999999997E-5</v>
      </c>
      <c r="AB78" s="24">
        <v>3.1142017000000001E-5</v>
      </c>
      <c r="AC78" s="24">
        <v>3.0908047999999899E-5</v>
      </c>
      <c r="AD78" s="24">
        <v>3.0815187999999902E-5</v>
      </c>
      <c r="AE78" s="24">
        <v>3.0171358999999998E-5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7.2861181999999807E-5</v>
      </c>
      <c r="D80" s="24">
        <v>6.5542973999999906E-5</v>
      </c>
      <c r="E80" s="24">
        <v>6.7987588999999908E-5</v>
      </c>
      <c r="F80" s="24">
        <v>6.5964027000000008E-5</v>
      </c>
      <c r="G80" s="24">
        <v>5.8183772699999995E-5</v>
      </c>
      <c r="H80" s="24">
        <v>5.8720157400000003E-5</v>
      </c>
      <c r="I80" s="24">
        <v>5.4978895399999894E-5</v>
      </c>
      <c r="J80" s="24">
        <v>5.0481433600000001E-5</v>
      </c>
      <c r="K80" s="24">
        <v>5.0216883299999802E-5</v>
      </c>
      <c r="L80" s="24">
        <v>4.9412347999999992E-5</v>
      </c>
      <c r="M80" s="24">
        <v>4.8460051999999982E-5</v>
      </c>
      <c r="N80" s="24">
        <v>0.95352820309800002</v>
      </c>
      <c r="O80" s="24">
        <v>4.713437899999999E-5</v>
      </c>
      <c r="P80" s="24">
        <v>4.6252723000000001E-5</v>
      </c>
      <c r="Q80" s="24">
        <v>4.5630199299999899E-5</v>
      </c>
      <c r="R80" s="24">
        <v>4.4618599000000011E-5</v>
      </c>
      <c r="S80" s="24">
        <v>4.4587859599999896E-5</v>
      </c>
      <c r="T80" s="24">
        <v>4.3068763999999897E-5</v>
      </c>
      <c r="U80" s="24">
        <v>4.2946068499999996E-5</v>
      </c>
      <c r="V80" s="24">
        <v>0.95990811463869996</v>
      </c>
      <c r="W80" s="24">
        <v>0.67555126518870001</v>
      </c>
      <c r="X80" s="24">
        <v>2.7654814499999998E-5</v>
      </c>
      <c r="Y80" s="24">
        <v>2.7826445399999991E-5</v>
      </c>
      <c r="Z80" s="24">
        <v>0.75630066077799996</v>
      </c>
      <c r="AA80" s="24">
        <v>2.6403920599999997E-5</v>
      </c>
      <c r="AB80" s="24">
        <v>2.6455665999999998E-5</v>
      </c>
      <c r="AC80" s="24">
        <v>2.6212587000000002E-5</v>
      </c>
      <c r="AD80" s="24">
        <v>2.2169778558964999</v>
      </c>
      <c r="AE80" s="24">
        <v>2.5238662399999988E-5</v>
      </c>
    </row>
    <row r="81" spans="1:31" x14ac:dyDescent="0.35">
      <c r="A81" s="28" t="s">
        <v>134</v>
      </c>
      <c r="B81" s="28" t="s">
        <v>65</v>
      </c>
      <c r="C81" s="24">
        <v>53280.980250000001</v>
      </c>
      <c r="D81" s="24">
        <v>52929.571900000003</v>
      </c>
      <c r="E81" s="24">
        <v>49670.377860000001</v>
      </c>
      <c r="F81" s="24">
        <v>53682.800499999998</v>
      </c>
      <c r="G81" s="24">
        <v>56418.372499999998</v>
      </c>
      <c r="H81" s="24">
        <v>51391.701899999993</v>
      </c>
      <c r="I81" s="24">
        <v>47006.223700000002</v>
      </c>
      <c r="J81" s="24">
        <v>44594.4018</v>
      </c>
      <c r="K81" s="24">
        <v>40042.691199999994</v>
      </c>
      <c r="L81" s="24">
        <v>36843.730240000004</v>
      </c>
      <c r="M81" s="24">
        <v>30148.206109999999</v>
      </c>
      <c r="N81" s="24">
        <v>29341.147989999998</v>
      </c>
      <c r="O81" s="24">
        <v>26221.859899999996</v>
      </c>
      <c r="P81" s="24">
        <v>22700.89851481</v>
      </c>
      <c r="Q81" s="24">
        <v>19705.455202000001</v>
      </c>
      <c r="R81" s="24">
        <v>17325.011356000003</v>
      </c>
      <c r="S81" s="24">
        <v>17154.889708000006</v>
      </c>
      <c r="T81" s="24">
        <v>15346.536822799999</v>
      </c>
      <c r="U81" s="24">
        <v>14760.407568999997</v>
      </c>
      <c r="V81" s="24">
        <v>12164.925865599997</v>
      </c>
      <c r="W81" s="24">
        <v>13056.392656999999</v>
      </c>
      <c r="X81" s="24">
        <v>12529.543407499999</v>
      </c>
      <c r="Y81" s="24">
        <v>11271.526411000001</v>
      </c>
      <c r="Z81" s="24">
        <v>9910.7084664999984</v>
      </c>
      <c r="AA81" s="24">
        <v>9436.3394161999986</v>
      </c>
      <c r="AB81" s="24">
        <v>11172.40076</v>
      </c>
      <c r="AC81" s="24">
        <v>9982.9892739999977</v>
      </c>
      <c r="AD81" s="24">
        <v>9835.1730639999987</v>
      </c>
      <c r="AE81" s="24">
        <v>9009.8845800000017</v>
      </c>
    </row>
    <row r="82" spans="1:31" x14ac:dyDescent="0.35">
      <c r="A82" s="28" t="s">
        <v>134</v>
      </c>
      <c r="B82" s="28" t="s">
        <v>69</v>
      </c>
      <c r="C82" s="24">
        <v>3358.7724615822544</v>
      </c>
      <c r="D82" s="24">
        <v>3873.8098025021441</v>
      </c>
      <c r="E82" s="24">
        <v>3306.8632833416223</v>
      </c>
      <c r="F82" s="24">
        <v>3184.9328001062272</v>
      </c>
      <c r="G82" s="24">
        <v>3242.7254184369422</v>
      </c>
      <c r="H82" s="24">
        <v>3152.7543462691588</v>
      </c>
      <c r="I82" s="24">
        <v>3022.547923975882</v>
      </c>
      <c r="J82" s="24">
        <v>2423.3931990825276</v>
      </c>
      <c r="K82" s="24">
        <v>2264.4407084329273</v>
      </c>
      <c r="L82" s="24">
        <v>1884.4596838216655</v>
      </c>
      <c r="M82" s="24">
        <v>2095.5077834075478</v>
      </c>
      <c r="N82" s="24">
        <v>1728.4984322236289</v>
      </c>
      <c r="O82" s="24">
        <v>1585.8834867109565</v>
      </c>
      <c r="P82" s="24">
        <v>1396.9051042444496</v>
      </c>
      <c r="Q82" s="24">
        <v>1224.2055346991906</v>
      </c>
      <c r="R82" s="24">
        <v>1184.122890987305</v>
      </c>
      <c r="S82" s="24">
        <v>769.151755635011</v>
      </c>
      <c r="T82" s="24">
        <v>772.28810412932035</v>
      </c>
      <c r="U82" s="24">
        <v>585.54158973637425</v>
      </c>
      <c r="V82" s="24">
        <v>518.25780452449737</v>
      </c>
      <c r="W82" s="24">
        <v>503.60224361742132</v>
      </c>
      <c r="X82" s="24">
        <v>547.83529039292648</v>
      </c>
      <c r="Y82" s="24">
        <v>461.29193926356947</v>
      </c>
      <c r="Z82" s="24">
        <v>375.56611519373934</v>
      </c>
      <c r="AA82" s="24">
        <v>397.9135431400631</v>
      </c>
      <c r="AB82" s="24">
        <v>317.31512175086885</v>
      </c>
      <c r="AC82" s="24">
        <v>337.70730111272576</v>
      </c>
      <c r="AD82" s="24">
        <v>286.3782158523349</v>
      </c>
      <c r="AE82" s="24">
        <v>303.02247608637515</v>
      </c>
    </row>
    <row r="83" spans="1:31" x14ac:dyDescent="0.35">
      <c r="A83" s="28" t="s">
        <v>134</v>
      </c>
      <c r="B83" s="28" t="s">
        <v>68</v>
      </c>
      <c r="C83" s="24">
        <v>2.9897460999999998E-8</v>
      </c>
      <c r="D83" s="24">
        <v>5.2123392000000002E-8</v>
      </c>
      <c r="E83" s="24">
        <v>6.4304249999999998E-8</v>
      </c>
      <c r="F83" s="24">
        <v>9.5267073999999992E-8</v>
      </c>
      <c r="G83" s="24">
        <v>7.3713664999999997E-8</v>
      </c>
      <c r="H83" s="24">
        <v>1.1502731E-7</v>
      </c>
      <c r="I83" s="24">
        <v>1.88171199999999E-7</v>
      </c>
      <c r="J83" s="24">
        <v>1.5058517E-7</v>
      </c>
      <c r="K83" s="24">
        <v>2.01373879999999E-7</v>
      </c>
      <c r="L83" s="24">
        <v>2.0784193E-7</v>
      </c>
      <c r="M83" s="24">
        <v>1.9089311999999902E-7</v>
      </c>
      <c r="N83" s="24">
        <v>1.7908769999999999E-7</v>
      </c>
      <c r="O83" s="24">
        <v>1.7242066999999902E-7</v>
      </c>
      <c r="P83" s="24">
        <v>1.4476128999999902E-7</v>
      </c>
      <c r="Q83" s="24">
        <v>1.4816903999999899E-7</v>
      </c>
      <c r="R83" s="24">
        <v>1.3523009999999999E-7</v>
      </c>
      <c r="S83" s="24">
        <v>1.3436748E-7</v>
      </c>
      <c r="T83" s="24">
        <v>1.6440434999999999E-7</v>
      </c>
      <c r="U83" s="24">
        <v>2.7409393999999999E-7</v>
      </c>
      <c r="V83" s="24">
        <v>5.8216793999999997E-7</v>
      </c>
      <c r="W83" s="24">
        <v>5.6337885000000002E-7</v>
      </c>
      <c r="X83" s="24">
        <v>5.4809189999999994E-7</v>
      </c>
      <c r="Y83" s="24">
        <v>4.6159257E-7</v>
      </c>
      <c r="Z83" s="24">
        <v>4.6894973E-7</v>
      </c>
      <c r="AA83" s="24">
        <v>4.2675300000000001E-7</v>
      </c>
      <c r="AB83" s="24">
        <v>4.1684508000000002E-7</v>
      </c>
      <c r="AC83" s="24">
        <v>4.1823267E-7</v>
      </c>
      <c r="AD83" s="24">
        <v>3.9160315999999996E-7</v>
      </c>
      <c r="AE83" s="24">
        <v>3.6282414999999998E-7</v>
      </c>
    </row>
    <row r="84" spans="1:31" x14ac:dyDescent="0.35">
      <c r="A84" s="28" t="s">
        <v>134</v>
      </c>
      <c r="B84" s="28" t="s">
        <v>36</v>
      </c>
      <c r="C84" s="24">
        <v>5.3073293999999903E-8</v>
      </c>
      <c r="D84" s="24">
        <v>7.3168753999999993E-8</v>
      </c>
      <c r="E84" s="24">
        <v>6.8328280000000011E-8</v>
      </c>
      <c r="F84" s="24">
        <v>7.7993660000000001E-8</v>
      </c>
      <c r="G84" s="24">
        <v>1.0968823E-7</v>
      </c>
      <c r="H84" s="24">
        <v>1.05007929999999E-7</v>
      </c>
      <c r="I84" s="24">
        <v>1.2468877E-7</v>
      </c>
      <c r="J84" s="24">
        <v>1.6033385E-7</v>
      </c>
      <c r="K84" s="24">
        <v>1.7395932999999998E-7</v>
      </c>
      <c r="L84" s="24">
        <v>1.7476153E-7</v>
      </c>
      <c r="M84" s="24">
        <v>1.8705082999999901E-7</v>
      </c>
      <c r="N84" s="24">
        <v>2.09593499999999E-7</v>
      </c>
      <c r="O84" s="24">
        <v>2.0091719999999998E-7</v>
      </c>
      <c r="P84" s="24">
        <v>1.9348103000000001E-7</v>
      </c>
      <c r="Q84" s="24">
        <v>2.0164662E-7</v>
      </c>
      <c r="R84" s="24">
        <v>1.9513807E-7</v>
      </c>
      <c r="S84" s="24">
        <v>2.1346381999999999E-7</v>
      </c>
      <c r="T84" s="24">
        <v>2.0977103999999901E-7</v>
      </c>
      <c r="U84" s="24">
        <v>2.4459827999999901E-7</v>
      </c>
      <c r="V84" s="24">
        <v>2.3485600999999998E-7</v>
      </c>
      <c r="W84" s="24">
        <v>2.3309319999999901E-7</v>
      </c>
      <c r="X84" s="24">
        <v>2.2515457999999999E-7</v>
      </c>
      <c r="Y84" s="24">
        <v>2.3091695000000001E-7</v>
      </c>
      <c r="Z84" s="24">
        <v>2.3713673999999902E-7</v>
      </c>
      <c r="AA84" s="24">
        <v>2.3613923999999999E-7</v>
      </c>
      <c r="AB84" s="24">
        <v>2.3808390999999901E-7</v>
      </c>
      <c r="AC84" s="24">
        <v>2.3959117E-7</v>
      </c>
      <c r="AD84" s="24">
        <v>2.4752129999999999E-7</v>
      </c>
      <c r="AE84" s="24">
        <v>2.4693642999999897E-7</v>
      </c>
    </row>
    <row r="85" spans="1:31" x14ac:dyDescent="0.35">
      <c r="A85" s="28" t="s">
        <v>134</v>
      </c>
      <c r="B85" s="28" t="s">
        <v>73</v>
      </c>
      <c r="C85" s="24">
        <v>0</v>
      </c>
      <c r="D85" s="24">
        <v>0</v>
      </c>
      <c r="E85" s="24">
        <v>1.9709482000000001E-7</v>
      </c>
      <c r="F85" s="24">
        <v>1.9282493599999999E-7</v>
      </c>
      <c r="G85" s="24">
        <v>2.1967829999999899E-7</v>
      </c>
      <c r="H85" s="24">
        <v>2.1841993499999899E-7</v>
      </c>
      <c r="I85" s="24">
        <v>2.3351320400000001E-7</v>
      </c>
      <c r="J85" s="24">
        <v>2.6697946999999895E-7</v>
      </c>
      <c r="K85" s="24">
        <v>2.6691859999999996E-7</v>
      </c>
      <c r="L85" s="24">
        <v>2.6768229000000002E-7</v>
      </c>
      <c r="M85" s="24">
        <v>2.7293854000000006E-7</v>
      </c>
      <c r="N85" s="24">
        <v>3.0612304000000001E-7</v>
      </c>
      <c r="O85" s="24">
        <v>2.9340816999999996E-7</v>
      </c>
      <c r="P85" s="24">
        <v>2.8320344999999996E-7</v>
      </c>
      <c r="Q85" s="24">
        <v>2.8470395999999901E-7</v>
      </c>
      <c r="R85" s="24">
        <v>2.8570449999999999E-7</v>
      </c>
      <c r="S85" s="24">
        <v>2.9506527E-7</v>
      </c>
      <c r="T85" s="24">
        <v>2.883325E-7</v>
      </c>
      <c r="U85" s="24">
        <v>3.2415556E-7</v>
      </c>
      <c r="V85" s="24">
        <v>3.1125404999999996E-7</v>
      </c>
      <c r="W85" s="24">
        <v>3.0957068000000002E-7</v>
      </c>
      <c r="X85" s="24">
        <v>2.9667036000000006E-7</v>
      </c>
      <c r="Y85" s="24">
        <v>3.0494349999999997E-7</v>
      </c>
      <c r="Z85" s="24">
        <v>3.1141881999999897E-7</v>
      </c>
      <c r="AA85" s="24">
        <v>3.0362952999999996E-7</v>
      </c>
      <c r="AB85" s="24">
        <v>2.9865529000000002E-7</v>
      </c>
      <c r="AC85" s="24">
        <v>2.9842601999999902E-7</v>
      </c>
      <c r="AD85" s="24">
        <v>3.1515231000000003E-7</v>
      </c>
      <c r="AE85" s="24">
        <v>3.0371888999999901E-7</v>
      </c>
    </row>
    <row r="86" spans="1:31" x14ac:dyDescent="0.35">
      <c r="A86" s="28" t="s">
        <v>134</v>
      </c>
      <c r="B86" s="28" t="s">
        <v>56</v>
      </c>
      <c r="C86" s="24">
        <v>3.5758442499999998E-3</v>
      </c>
      <c r="D86" s="24">
        <v>1.73187569999999E-2</v>
      </c>
      <c r="E86" s="24">
        <v>2.7763029499999998E-2</v>
      </c>
      <c r="F86" s="24">
        <v>3.5977004299999997E-2</v>
      </c>
      <c r="G86" s="24">
        <v>5.6322962000000004E-2</v>
      </c>
      <c r="H86" s="24">
        <v>7.3942683999999897E-2</v>
      </c>
      <c r="I86" s="24">
        <v>0.10409876800000001</v>
      </c>
      <c r="J86" s="24">
        <v>0.14016263499999901</v>
      </c>
      <c r="K86" s="24">
        <v>0.172893772</v>
      </c>
      <c r="L86" s="24">
        <v>0.20882494600000001</v>
      </c>
      <c r="M86" s="24">
        <v>0.25187509799999891</v>
      </c>
      <c r="N86" s="24">
        <v>0.29080806000000003</v>
      </c>
      <c r="O86" s="24">
        <v>0.3279784859999999</v>
      </c>
      <c r="P86" s="24">
        <v>0.37071526199999999</v>
      </c>
      <c r="Q86" s="24">
        <v>0.39830908999999998</v>
      </c>
      <c r="R86" s="24">
        <v>0.42284864000000005</v>
      </c>
      <c r="S86" s="24">
        <v>0.43192614300000004</v>
      </c>
      <c r="T86" s="24">
        <v>0.40909834</v>
      </c>
      <c r="U86" s="24">
        <v>0.41225125999999895</v>
      </c>
      <c r="V86" s="24">
        <v>0.43661317399999988</v>
      </c>
      <c r="W86" s="24">
        <v>0.42443117000000002</v>
      </c>
      <c r="X86" s="24">
        <v>0.40343911799999987</v>
      </c>
      <c r="Y86" s="24">
        <v>0.35436414599999999</v>
      </c>
      <c r="Z86" s="24">
        <v>0.37372744999999996</v>
      </c>
      <c r="AA86" s="24">
        <v>0.38470069000000001</v>
      </c>
      <c r="AB86" s="24">
        <v>0.34251359000000003</v>
      </c>
      <c r="AC86" s="24">
        <v>0.32223838700000002</v>
      </c>
      <c r="AD86" s="24">
        <v>0.30173683999999995</v>
      </c>
      <c r="AE86" s="24">
        <v>0.28268974999999896</v>
      </c>
    </row>
    <row r="87" spans="1:31" x14ac:dyDescent="0.35">
      <c r="A87" s="31" t="s">
        <v>138</v>
      </c>
      <c r="B87" s="31"/>
      <c r="C87" s="32">
        <v>56639.752844144248</v>
      </c>
      <c r="D87" s="32">
        <v>56803.381823854434</v>
      </c>
      <c r="E87" s="32">
        <v>52977.241265736651</v>
      </c>
      <c r="F87" s="32">
        <v>56867.733417990479</v>
      </c>
      <c r="G87" s="32">
        <v>59661.098024984291</v>
      </c>
      <c r="H87" s="32">
        <v>54544.456351570123</v>
      </c>
      <c r="I87" s="32">
        <v>50028.771723423204</v>
      </c>
      <c r="J87" s="32">
        <v>47017.795091087064</v>
      </c>
      <c r="K87" s="32">
        <v>42307.131998523699</v>
      </c>
      <c r="L87" s="32">
        <v>38728.190011526298</v>
      </c>
      <c r="M87" s="32">
        <v>32243.713978827553</v>
      </c>
      <c r="N87" s="32">
        <v>31070.599987773065</v>
      </c>
      <c r="O87" s="32">
        <v>27807.743469806388</v>
      </c>
      <c r="P87" s="32">
        <v>24097.803700406359</v>
      </c>
      <c r="Q87" s="32">
        <v>20929.660817069052</v>
      </c>
      <c r="R87" s="32">
        <v>18509.134325770756</v>
      </c>
      <c r="S87" s="32">
        <v>17924.041542173672</v>
      </c>
      <c r="T87" s="32">
        <v>16118.825003501015</v>
      </c>
      <c r="U87" s="32">
        <v>15345.949235894945</v>
      </c>
      <c r="V87" s="32">
        <v>12684.143611602312</v>
      </c>
      <c r="W87" s="32">
        <v>13560.670485324894</v>
      </c>
      <c r="X87" s="32">
        <v>13077.378758398203</v>
      </c>
      <c r="Y87" s="32">
        <v>11732.818410880778</v>
      </c>
      <c r="Z87" s="32">
        <v>10287.030914683624</v>
      </c>
      <c r="AA87" s="32">
        <v>9834.2530175791544</v>
      </c>
      <c r="AB87" s="32">
        <v>11489.715939765398</v>
      </c>
      <c r="AC87" s="32">
        <v>10320.69663265159</v>
      </c>
      <c r="AD87" s="32">
        <v>10123.768288915022</v>
      </c>
      <c r="AE87" s="32">
        <v>9312.9071118592219</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0.15814218329999991</v>
      </c>
      <c r="D92" s="33">
        <v>0.24089278419999999</v>
      </c>
      <c r="E92" s="33">
        <v>0.26065299729999997</v>
      </c>
      <c r="F92" s="33">
        <v>0.28736423119999999</v>
      </c>
      <c r="G92" s="33">
        <v>0.26504069600000002</v>
      </c>
      <c r="H92" s="33">
        <v>0.26054148929999998</v>
      </c>
      <c r="I92" s="33">
        <v>0.2434210914999988</v>
      </c>
      <c r="J92" s="33">
        <v>0.22120374009999991</v>
      </c>
      <c r="K92" s="33">
        <v>0.2024056592</v>
      </c>
      <c r="L92" s="33">
        <v>0.19455711889999999</v>
      </c>
      <c r="M92" s="33">
        <v>0.17456365879999991</v>
      </c>
      <c r="N92" s="33">
        <v>0.17301769049999999</v>
      </c>
      <c r="O92" s="33">
        <v>0.13972434459999999</v>
      </c>
      <c r="P92" s="33">
        <v>0.1165765945999999</v>
      </c>
      <c r="Q92" s="33">
        <v>0.11792529569999999</v>
      </c>
      <c r="R92" s="33">
        <v>0.11306934760000001</v>
      </c>
      <c r="S92" s="33">
        <v>0.10255393979999991</v>
      </c>
      <c r="T92" s="33">
        <v>9.5362516799999908E-2</v>
      </c>
      <c r="U92" s="33">
        <v>9.8064195500000007E-2</v>
      </c>
      <c r="V92" s="33">
        <v>7.8529134799999983E-2</v>
      </c>
      <c r="W92" s="33">
        <v>4.2598133999999996E-2</v>
      </c>
      <c r="X92" s="33">
        <v>2.3083458000000001E-2</v>
      </c>
      <c r="Y92" s="33">
        <v>1.9862939999999999E-2</v>
      </c>
      <c r="Z92" s="33">
        <v>2.1626352000000001E-2</v>
      </c>
      <c r="AA92" s="33">
        <v>2.0393190000000002E-2</v>
      </c>
      <c r="AB92" s="33">
        <v>1.6249868000000001E-2</v>
      </c>
      <c r="AC92" s="33">
        <v>1.60528829999999E-2</v>
      </c>
      <c r="AD92" s="33">
        <v>1.5314015E-2</v>
      </c>
      <c r="AE92" s="33">
        <v>1.4017542000000001E-2</v>
      </c>
    </row>
    <row r="93" spans="1:31" x14ac:dyDescent="0.35">
      <c r="A93" s="28" t="s">
        <v>40</v>
      </c>
      <c r="B93" s="28" t="s">
        <v>72</v>
      </c>
      <c r="C93" s="24">
        <v>4644.4447300000011</v>
      </c>
      <c r="D93" s="24">
        <v>7548.2604199999996</v>
      </c>
      <c r="E93" s="24">
        <v>8984.1238400000002</v>
      </c>
      <c r="F93" s="24">
        <v>10590.2747473</v>
      </c>
      <c r="G93" s="24">
        <v>6542.395966</v>
      </c>
      <c r="H93" s="24">
        <v>8702.9188875</v>
      </c>
      <c r="I93" s="24">
        <v>12157.706510599999</v>
      </c>
      <c r="J93" s="24">
        <v>11050.9589435</v>
      </c>
      <c r="K93" s="24">
        <v>10304.3510544</v>
      </c>
      <c r="L93" s="24">
        <v>10762.510987</v>
      </c>
      <c r="M93" s="24">
        <v>11316.306834999999</v>
      </c>
      <c r="N93" s="24">
        <v>12232.975366299999</v>
      </c>
      <c r="O93" s="24">
        <v>10871.505224700002</v>
      </c>
      <c r="P93" s="24">
        <v>10069.1291459</v>
      </c>
      <c r="Q93" s="24">
        <v>10986.257358199999</v>
      </c>
      <c r="R93" s="24">
        <v>9901.4548570000006</v>
      </c>
      <c r="S93" s="24">
        <v>9100.4768655000007</v>
      </c>
      <c r="T93" s="24">
        <v>8314.1605046000004</v>
      </c>
      <c r="U93" s="24">
        <v>9526.4257054000009</v>
      </c>
      <c r="V93" s="24">
        <v>8414.2599840000003</v>
      </c>
      <c r="W93" s="24">
        <v>7820.106111699999</v>
      </c>
      <c r="X93" s="24">
        <v>7458.5275323000005</v>
      </c>
      <c r="Y93" s="24">
        <v>6097.6228785000003</v>
      </c>
      <c r="Z93" s="24">
        <v>7037.128764</v>
      </c>
      <c r="AA93" s="24">
        <v>6799.502088199999</v>
      </c>
      <c r="AB93" s="24">
        <v>5922.9589880000003</v>
      </c>
      <c r="AC93" s="24">
        <v>4812.2631933000002</v>
      </c>
      <c r="AD93" s="24">
        <v>4569.6808448000002</v>
      </c>
      <c r="AE93" s="24">
        <v>3722.4692099999997</v>
      </c>
    </row>
    <row r="94" spans="1:31" x14ac:dyDescent="0.35">
      <c r="A94" s="28" t="s">
        <v>40</v>
      </c>
      <c r="B94" s="28" t="s">
        <v>76</v>
      </c>
      <c r="C94" s="24">
        <v>0.43909261279999984</v>
      </c>
      <c r="D94" s="24">
        <v>1.3965302946</v>
      </c>
      <c r="E94" s="24">
        <v>3.0421704877</v>
      </c>
      <c r="F94" s="24">
        <v>5.80512899</v>
      </c>
      <c r="G94" s="24">
        <v>8.5312383159999996</v>
      </c>
      <c r="H94" s="24">
        <v>11.404708449999999</v>
      </c>
      <c r="I94" s="24">
        <v>14.109995343</v>
      </c>
      <c r="J94" s="24">
        <v>16.207055690000001</v>
      </c>
      <c r="K94" s="24">
        <v>18.5649652</v>
      </c>
      <c r="L94" s="24">
        <v>20.349524826999986</v>
      </c>
      <c r="M94" s="24">
        <v>21.911305259999999</v>
      </c>
      <c r="N94" s="24">
        <v>23.657021299999997</v>
      </c>
      <c r="O94" s="24">
        <v>25.017898915000004</v>
      </c>
      <c r="P94" s="24">
        <v>26.032341046999996</v>
      </c>
      <c r="Q94" s="24">
        <v>28.399022160000005</v>
      </c>
      <c r="R94" s="24">
        <v>28.040784731999999</v>
      </c>
      <c r="S94" s="24">
        <v>25.895033927</v>
      </c>
      <c r="T94" s="24">
        <v>25.651631105</v>
      </c>
      <c r="U94" s="24">
        <v>25.905182427999996</v>
      </c>
      <c r="V94" s="24">
        <v>25.570409899999987</v>
      </c>
      <c r="W94" s="24">
        <v>25.687541022999998</v>
      </c>
      <c r="X94" s="24">
        <v>24.431799979999994</v>
      </c>
      <c r="Y94" s="24">
        <v>21.00350449599998</v>
      </c>
      <c r="Z94" s="24">
        <v>21.89784234</v>
      </c>
      <c r="AA94" s="24">
        <v>20.546350020000002</v>
      </c>
      <c r="AB94" s="24">
        <v>18.190884469999997</v>
      </c>
      <c r="AC94" s="24">
        <v>16.935953840000003</v>
      </c>
      <c r="AD94" s="24">
        <v>15.437003121999998</v>
      </c>
      <c r="AE94" s="24">
        <v>14.195610510000002</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2481.2485300000003</v>
      </c>
      <c r="D98" s="24">
        <v>4659.9264199999998</v>
      </c>
      <c r="E98" s="24">
        <v>5539.0390399999997</v>
      </c>
      <c r="F98" s="24">
        <v>7379.7415473000001</v>
      </c>
      <c r="G98" s="24">
        <v>3337.2387659999999</v>
      </c>
      <c r="H98" s="24">
        <v>4955.7246875000001</v>
      </c>
      <c r="I98" s="24">
        <v>7945.2435105999994</v>
      </c>
      <c r="J98" s="24">
        <v>7340.4029435000002</v>
      </c>
      <c r="K98" s="24">
        <v>6869.1640544000002</v>
      </c>
      <c r="L98" s="24">
        <v>7242.7354869999999</v>
      </c>
      <c r="M98" s="24">
        <v>8187.0413349999999</v>
      </c>
      <c r="N98" s="24">
        <v>9243.5728662999991</v>
      </c>
      <c r="O98" s="24">
        <v>8707.8170247000016</v>
      </c>
      <c r="P98" s="24">
        <v>8128.3209459</v>
      </c>
      <c r="Q98" s="24">
        <v>8974.9185581999991</v>
      </c>
      <c r="R98" s="24">
        <v>7981.2313569999997</v>
      </c>
      <c r="S98" s="24">
        <v>7762.2239655000003</v>
      </c>
      <c r="T98" s="24">
        <v>7005.5720045999997</v>
      </c>
      <c r="U98" s="24">
        <v>8089.4309054000005</v>
      </c>
      <c r="V98" s="24">
        <v>6979.5775839999997</v>
      </c>
      <c r="W98" s="24">
        <v>6236.7875116999994</v>
      </c>
      <c r="X98" s="24">
        <v>6235.0340323</v>
      </c>
      <c r="Y98" s="24">
        <v>5185.7689385000003</v>
      </c>
      <c r="Z98" s="24">
        <v>6075.8442640000003</v>
      </c>
      <c r="AA98" s="24">
        <v>5991.0944881999994</v>
      </c>
      <c r="AB98" s="24">
        <v>5345.7855480000007</v>
      </c>
      <c r="AC98" s="24">
        <v>4326.8305933000001</v>
      </c>
      <c r="AD98" s="24">
        <v>4196.4261447999997</v>
      </c>
      <c r="AE98" s="24">
        <v>3365.8265499999998</v>
      </c>
    </row>
    <row r="99" spans="1:31" x14ac:dyDescent="0.35">
      <c r="A99" s="28" t="s">
        <v>130</v>
      </c>
      <c r="B99" s="28" t="s">
        <v>76</v>
      </c>
      <c r="C99" s="24">
        <v>8.3380344999999911E-2</v>
      </c>
      <c r="D99" s="24">
        <v>0.47633488000000002</v>
      </c>
      <c r="E99" s="24">
        <v>0.94284862999999997</v>
      </c>
      <c r="F99" s="24">
        <v>1.6946224700000001</v>
      </c>
      <c r="G99" s="24">
        <v>2.5905154800000001</v>
      </c>
      <c r="H99" s="24">
        <v>3.5009088000000004</v>
      </c>
      <c r="I99" s="24">
        <v>4.2515998399999999</v>
      </c>
      <c r="J99" s="24">
        <v>5.0590703000000001</v>
      </c>
      <c r="K99" s="24">
        <v>5.8401918999999998</v>
      </c>
      <c r="L99" s="24">
        <v>6.5317634999999896</v>
      </c>
      <c r="M99" s="24">
        <v>6.9522575</v>
      </c>
      <c r="N99" s="24">
        <v>7.8246885999999991</v>
      </c>
      <c r="O99" s="24">
        <v>8.4795633000000006</v>
      </c>
      <c r="P99" s="24">
        <v>8.809786299999999</v>
      </c>
      <c r="Q99" s="24">
        <v>9.609330700000001</v>
      </c>
      <c r="R99" s="24">
        <v>9.4933428000000006</v>
      </c>
      <c r="S99" s="24">
        <v>9.0517637999999998</v>
      </c>
      <c r="T99" s="24">
        <v>8.7992890999999993</v>
      </c>
      <c r="U99" s="24">
        <v>8.864685999999999</v>
      </c>
      <c r="V99" s="24">
        <v>8.6858150999999992</v>
      </c>
      <c r="W99" s="24">
        <v>8.7577964999999995</v>
      </c>
      <c r="X99" s="24">
        <v>8.7390189000000014</v>
      </c>
      <c r="Y99" s="24">
        <v>7.5874283000000009</v>
      </c>
      <c r="Z99" s="24">
        <v>8.0032043000000002</v>
      </c>
      <c r="AA99" s="24">
        <v>7.4683194000000004</v>
      </c>
      <c r="AB99" s="24">
        <v>7.0490622000000007</v>
      </c>
      <c r="AC99" s="24">
        <v>6.4026714600000005</v>
      </c>
      <c r="AD99" s="24">
        <v>6.0431423000000004</v>
      </c>
      <c r="AE99" s="24">
        <v>5.5567282300000009</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2.5027926999999998E-2</v>
      </c>
      <c r="E102" s="24">
        <v>2.7129400000000001E-2</v>
      </c>
      <c r="F102" s="24">
        <v>2.9399517E-2</v>
      </c>
      <c r="G102" s="24">
        <v>2.7663627999999999E-2</v>
      </c>
      <c r="H102" s="24">
        <v>2.7164747E-2</v>
      </c>
      <c r="I102" s="24">
        <v>2.5755001E-2</v>
      </c>
      <c r="J102" s="24">
        <v>2.3225452000000001E-2</v>
      </c>
      <c r="K102" s="24">
        <v>2.1774950000000001E-2</v>
      </c>
      <c r="L102" s="24">
        <v>2.1282863999999999E-2</v>
      </c>
      <c r="M102" s="24">
        <v>1.9865687999999999E-2</v>
      </c>
      <c r="N102" s="24">
        <v>1.8771705999999999E-2</v>
      </c>
      <c r="O102" s="24">
        <v>1.6831811999999998E-2</v>
      </c>
      <c r="P102" s="24">
        <v>1.5979199999999999E-2</v>
      </c>
      <c r="Q102" s="24">
        <v>1.5991573000000002E-2</v>
      </c>
      <c r="R102" s="24">
        <v>1.5248326999999999E-2</v>
      </c>
      <c r="S102" s="24">
        <v>1.3464978000000001E-2</v>
      </c>
      <c r="T102" s="24">
        <v>1.3377936999999999E-2</v>
      </c>
      <c r="U102" s="24">
        <v>1.2869731000000001E-2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2163.1962000000003</v>
      </c>
      <c r="D103" s="24">
        <v>2888.3339999999998</v>
      </c>
      <c r="E103" s="24">
        <v>3445.0847999999996</v>
      </c>
      <c r="F103" s="24">
        <v>3210.5332000000003</v>
      </c>
      <c r="G103" s="24">
        <v>3205.1572000000001</v>
      </c>
      <c r="H103" s="24">
        <v>3747.1942000000004</v>
      </c>
      <c r="I103" s="24">
        <v>4212.4629999999997</v>
      </c>
      <c r="J103" s="24">
        <v>3710.556</v>
      </c>
      <c r="K103" s="24">
        <v>3435.1869999999999</v>
      </c>
      <c r="L103" s="24">
        <v>3519.7755000000002</v>
      </c>
      <c r="M103" s="24">
        <v>3129.2655</v>
      </c>
      <c r="N103" s="24">
        <v>2989.4025000000001</v>
      </c>
      <c r="O103" s="24">
        <v>2163.6882000000001</v>
      </c>
      <c r="P103" s="24">
        <v>1940.8081999999999</v>
      </c>
      <c r="Q103" s="24">
        <v>2011.3388</v>
      </c>
      <c r="R103" s="24">
        <v>1920.2235000000001</v>
      </c>
      <c r="S103" s="24">
        <v>1338.2529</v>
      </c>
      <c r="T103" s="24">
        <v>1308.5885000000001</v>
      </c>
      <c r="U103" s="24">
        <v>1436.9947999999999</v>
      </c>
      <c r="V103" s="24">
        <v>1434.6823999999999</v>
      </c>
      <c r="W103" s="24">
        <v>1583.3186000000001</v>
      </c>
      <c r="X103" s="24">
        <v>1223.4935</v>
      </c>
      <c r="Y103" s="24">
        <v>911.85393999999997</v>
      </c>
      <c r="Z103" s="24">
        <v>961.28449999999998</v>
      </c>
      <c r="AA103" s="24">
        <v>808.4076</v>
      </c>
      <c r="AB103" s="24">
        <v>577.17343999999991</v>
      </c>
      <c r="AC103" s="24">
        <v>485.43259999999998</v>
      </c>
      <c r="AD103" s="24">
        <v>373.25470000000001</v>
      </c>
      <c r="AE103" s="24">
        <v>356.64265999999998</v>
      </c>
    </row>
    <row r="104" spans="1:31" x14ac:dyDescent="0.35">
      <c r="A104" s="28" t="s">
        <v>131</v>
      </c>
      <c r="B104" s="28" t="s">
        <v>76</v>
      </c>
      <c r="C104" s="24">
        <v>0.11572099</v>
      </c>
      <c r="D104" s="24">
        <v>0.4027522899999999</v>
      </c>
      <c r="E104" s="24">
        <v>0.81527494999999994</v>
      </c>
      <c r="F104" s="24">
        <v>1.5685600299999989</v>
      </c>
      <c r="G104" s="24">
        <v>2.2656529599999997</v>
      </c>
      <c r="H104" s="24">
        <v>2.9435387699999995</v>
      </c>
      <c r="I104" s="24">
        <v>3.6668400000000001</v>
      </c>
      <c r="J104" s="24">
        <v>4.1863546700000001</v>
      </c>
      <c r="K104" s="24">
        <v>4.7535669</v>
      </c>
      <c r="L104" s="24">
        <v>5.3537177599999994</v>
      </c>
      <c r="M104" s="24">
        <v>5.8498687999999994</v>
      </c>
      <c r="N104" s="24">
        <v>6.0899995000000002</v>
      </c>
      <c r="O104" s="24">
        <v>6.3386751000000006</v>
      </c>
      <c r="P104" s="24">
        <v>6.7396553000000008</v>
      </c>
      <c r="Q104" s="24">
        <v>7.2364862400000005</v>
      </c>
      <c r="R104" s="24">
        <v>7.0728605599999987</v>
      </c>
      <c r="S104" s="24">
        <v>6.2975183000000001</v>
      </c>
      <c r="T104" s="24">
        <v>6.4948167000000003</v>
      </c>
      <c r="U104" s="24">
        <v>6.37362596</v>
      </c>
      <c r="V104" s="24">
        <v>6.6218170999999906</v>
      </c>
      <c r="W104" s="24">
        <v>6.7013983599999998</v>
      </c>
      <c r="X104" s="24">
        <v>6.0062882399999999</v>
      </c>
      <c r="Y104" s="24">
        <v>5.2024534299999994</v>
      </c>
      <c r="Z104" s="24">
        <v>5.0208269000000003</v>
      </c>
      <c r="AA104" s="24">
        <v>4.4183954999999999</v>
      </c>
      <c r="AB104" s="24">
        <v>3.4184916800000003</v>
      </c>
      <c r="AC104" s="24">
        <v>3.4683580699999998</v>
      </c>
      <c r="AD104" s="24">
        <v>2.4114546799999999</v>
      </c>
      <c r="AE104" s="24">
        <v>2.4131151799999997</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5.8420053499999902E-2</v>
      </c>
      <c r="D107" s="24">
        <v>0.1208099337</v>
      </c>
      <c r="E107" s="24">
        <v>0.12699854199999999</v>
      </c>
      <c r="F107" s="24">
        <v>0.15894800149999996</v>
      </c>
      <c r="G107" s="24">
        <v>0.14885715499999999</v>
      </c>
      <c r="H107" s="24">
        <v>0.14637260769999999</v>
      </c>
      <c r="I107" s="24">
        <v>0.13684794629999891</v>
      </c>
      <c r="J107" s="24">
        <v>0.12444961280000001</v>
      </c>
      <c r="K107" s="24">
        <v>0.1139967729</v>
      </c>
      <c r="L107" s="24">
        <v>0.1100367709</v>
      </c>
      <c r="M107" s="24">
        <v>9.8918333799999994E-2</v>
      </c>
      <c r="N107" s="24">
        <v>9.9840062499999993E-2</v>
      </c>
      <c r="O107" s="24">
        <v>7.2676305599999991E-2</v>
      </c>
      <c r="P107" s="24">
        <v>6.4565061599999904E-2</v>
      </c>
      <c r="Q107" s="24">
        <v>6.7447172699999988E-2</v>
      </c>
      <c r="R107" s="24">
        <v>6.4729570600000008E-2</v>
      </c>
      <c r="S107" s="24">
        <v>5.7326685799999902E-2</v>
      </c>
      <c r="T107" s="24">
        <v>5.2372694800000008E-2</v>
      </c>
      <c r="U107" s="24">
        <v>5.54130465E-2</v>
      </c>
      <c r="V107" s="24">
        <v>5.1292890799999991E-2</v>
      </c>
      <c r="W107" s="24">
        <v>1.7175878999999998E-2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8.4013488999999997E-2</v>
      </c>
      <c r="D109" s="24">
        <v>0.21124656999999999</v>
      </c>
      <c r="E109" s="24">
        <v>0.71462512999999994</v>
      </c>
      <c r="F109" s="24">
        <v>1.75479136</v>
      </c>
      <c r="G109" s="24">
        <v>2.6678528599999991</v>
      </c>
      <c r="H109" s="24">
        <v>3.7190429000000003</v>
      </c>
      <c r="I109" s="24">
        <v>4.7062135599999992</v>
      </c>
      <c r="J109" s="24">
        <v>5.2573790599999999</v>
      </c>
      <c r="K109" s="24">
        <v>6.042503</v>
      </c>
      <c r="L109" s="24">
        <v>6.3610339000000007</v>
      </c>
      <c r="M109" s="24">
        <v>6.9189086000000009</v>
      </c>
      <c r="N109" s="24">
        <v>7.3186671000000008</v>
      </c>
      <c r="O109" s="24">
        <v>7.6978979000000001</v>
      </c>
      <c r="P109" s="24">
        <v>7.851996999999999</v>
      </c>
      <c r="Q109" s="24">
        <v>8.8892264000000001</v>
      </c>
      <c r="R109" s="24">
        <v>8.8307310000000001</v>
      </c>
      <c r="S109" s="24">
        <v>7.9865037999999995</v>
      </c>
      <c r="T109" s="24">
        <v>7.8789180999999999</v>
      </c>
      <c r="U109" s="24">
        <v>8.1759129000000001</v>
      </c>
      <c r="V109" s="24">
        <v>7.8309243000000004</v>
      </c>
      <c r="W109" s="24">
        <v>7.8635351</v>
      </c>
      <c r="X109" s="24">
        <v>7.4341928999999913</v>
      </c>
      <c r="Y109" s="24">
        <v>6.2914416999999903</v>
      </c>
      <c r="Z109" s="24">
        <v>6.8496337</v>
      </c>
      <c r="AA109" s="24">
        <v>6.6641210999999991</v>
      </c>
      <c r="AB109" s="24">
        <v>6.0549771000000003</v>
      </c>
      <c r="AC109" s="24">
        <v>5.5084395000000006</v>
      </c>
      <c r="AD109" s="24">
        <v>5.5193967000000006</v>
      </c>
      <c r="AE109" s="24">
        <v>4.8773612399999999</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9.9722129799999989E-2</v>
      </c>
      <c r="D112" s="24">
        <v>9.5054923499999999E-2</v>
      </c>
      <c r="E112" s="24">
        <v>0.10652505529999999</v>
      </c>
      <c r="F112" s="24">
        <v>9.9016712699999995E-2</v>
      </c>
      <c r="G112" s="24">
        <v>8.8519913000000006E-2</v>
      </c>
      <c r="H112" s="24">
        <v>8.7004134600000005E-2</v>
      </c>
      <c r="I112" s="24">
        <v>8.0818144199999886E-2</v>
      </c>
      <c r="J112" s="24">
        <v>7.3528675299999902E-2</v>
      </c>
      <c r="K112" s="24">
        <v>6.6633936300000002E-2</v>
      </c>
      <c r="L112" s="24">
        <v>6.3237483999999997E-2</v>
      </c>
      <c r="M112" s="24">
        <v>5.5779636999999903E-2</v>
      </c>
      <c r="N112" s="24">
        <v>5.4405922000000002E-2</v>
      </c>
      <c r="O112" s="24">
        <v>5.0216226999999995E-2</v>
      </c>
      <c r="P112" s="24">
        <v>3.6032333E-2</v>
      </c>
      <c r="Q112" s="24">
        <v>3.4486549999999998E-2</v>
      </c>
      <c r="R112" s="24">
        <v>3.3091450000000001E-2</v>
      </c>
      <c r="S112" s="24">
        <v>3.1762275999999999E-2</v>
      </c>
      <c r="T112" s="24">
        <v>2.96118849999999E-2</v>
      </c>
      <c r="U112" s="24">
        <v>2.9781417999999997E-2</v>
      </c>
      <c r="V112" s="24">
        <v>2.7236244E-2</v>
      </c>
      <c r="W112" s="24">
        <v>2.5422255000000001E-2</v>
      </c>
      <c r="X112" s="24">
        <v>2.3083458000000001E-2</v>
      </c>
      <c r="Y112" s="24">
        <v>1.9862939999999999E-2</v>
      </c>
      <c r="Z112" s="24">
        <v>2.1626352000000001E-2</v>
      </c>
      <c r="AA112" s="24">
        <v>2.0393190000000002E-2</v>
      </c>
      <c r="AB112" s="24">
        <v>1.6249868000000001E-2</v>
      </c>
      <c r="AC112" s="24">
        <v>1.60528829999999E-2</v>
      </c>
      <c r="AD112" s="24">
        <v>1.5314015E-2</v>
      </c>
      <c r="AE112" s="24">
        <v>1.4017542000000001E-2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0.15176994999999999</v>
      </c>
      <c r="D114" s="24">
        <v>0.28570978000000002</v>
      </c>
      <c r="E114" s="24">
        <v>0.53667613600000008</v>
      </c>
      <c r="F114" s="24">
        <v>0.74470954000000011</v>
      </c>
      <c r="G114" s="24">
        <v>0.94123226000000004</v>
      </c>
      <c r="H114" s="24">
        <v>1.1542438699999999</v>
      </c>
      <c r="I114" s="24">
        <v>1.3621679999999998</v>
      </c>
      <c r="J114" s="24">
        <v>1.5400418300000001</v>
      </c>
      <c r="K114" s="24">
        <v>1.7251533999999999</v>
      </c>
      <c r="L114" s="24">
        <v>1.85745475</v>
      </c>
      <c r="M114" s="24">
        <v>1.8939290000000002</v>
      </c>
      <c r="N114" s="24">
        <v>2.0801862</v>
      </c>
      <c r="O114" s="24">
        <v>2.1166176599999997</v>
      </c>
      <c r="P114" s="24">
        <v>2.1937855599999998</v>
      </c>
      <c r="Q114" s="24">
        <v>2.1969110500000002</v>
      </c>
      <c r="R114" s="24">
        <v>2.1447239499999999</v>
      </c>
      <c r="S114" s="24">
        <v>2.0527061</v>
      </c>
      <c r="T114" s="24">
        <v>1.9971069400000001</v>
      </c>
      <c r="U114" s="24">
        <v>2.0061136400000001</v>
      </c>
      <c r="V114" s="24">
        <v>1.9165762199999998</v>
      </c>
      <c r="W114" s="24">
        <v>1.8670413299999999</v>
      </c>
      <c r="X114" s="24">
        <v>1.7761209499999999</v>
      </c>
      <c r="Y114" s="24">
        <v>1.5066547599999902</v>
      </c>
      <c r="Z114" s="24">
        <v>1.58459393</v>
      </c>
      <c r="AA114" s="24">
        <v>1.5413899200000001</v>
      </c>
      <c r="AB114" s="24">
        <v>1.2668823899999999</v>
      </c>
      <c r="AC114" s="24">
        <v>1.1760725499999998</v>
      </c>
      <c r="AD114" s="24">
        <v>1.109287589999999</v>
      </c>
      <c r="AE114" s="24">
        <v>1.01580811</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4.2078388000000005E-3</v>
      </c>
      <c r="D119" s="24">
        <v>2.04867746E-2</v>
      </c>
      <c r="E119" s="24">
        <v>3.2745641700000001E-2</v>
      </c>
      <c r="F119" s="24">
        <v>4.2445589999999998E-2</v>
      </c>
      <c r="G119" s="24">
        <v>6.5984756000000006E-2</v>
      </c>
      <c r="H119" s="24">
        <v>8.697410999999991E-2</v>
      </c>
      <c r="I119" s="24">
        <v>0.1231739429999999</v>
      </c>
      <c r="J119" s="24">
        <v>0.16420983</v>
      </c>
      <c r="K119" s="24">
        <v>0.20355000000000001</v>
      </c>
      <c r="L119" s="24">
        <v>0.2455549169999999</v>
      </c>
      <c r="M119" s="24">
        <v>0.29634136</v>
      </c>
      <c r="N119" s="24">
        <v>0.3434799</v>
      </c>
      <c r="O119" s="24">
        <v>0.38514495499999996</v>
      </c>
      <c r="P119" s="24">
        <v>0.4371168869999989</v>
      </c>
      <c r="Q119" s="24">
        <v>0.46706776999999999</v>
      </c>
      <c r="R119" s="24">
        <v>0.49912642200000001</v>
      </c>
      <c r="S119" s="24">
        <v>0.50654192699999989</v>
      </c>
      <c r="T119" s="24">
        <v>0.48150026500000004</v>
      </c>
      <c r="U119" s="24">
        <v>0.48484392799999998</v>
      </c>
      <c r="V119" s="24">
        <v>0.51527718</v>
      </c>
      <c r="W119" s="24">
        <v>0.49776973299999988</v>
      </c>
      <c r="X119" s="24">
        <v>0.47617899000000002</v>
      </c>
      <c r="Y119" s="24">
        <v>0.41552630599999996</v>
      </c>
      <c r="Z119" s="24">
        <v>0.43958351000000001</v>
      </c>
      <c r="AA119" s="24">
        <v>0.45412409999999998</v>
      </c>
      <c r="AB119" s="24">
        <v>0.40147109999999997</v>
      </c>
      <c r="AC119" s="24">
        <v>0.380412259999999</v>
      </c>
      <c r="AD119" s="24">
        <v>0.353721852</v>
      </c>
      <c r="AE119" s="24">
        <v>0.33259775000000003</v>
      </c>
    </row>
    <row r="121" spans="1:31" collapsed="1" x14ac:dyDescent="0.35"/>
  </sheetData>
  <sheetProtection algorithmName="SHA-512" hashValue="nRna81sJO8XZnCx4iMHf1+bDjBzkUfOfVU4yFGhOVNVsjb2NwTG7GBvzHdefnY3mS0As7lhv55zTj9ld048mBw==" saltValue="krPwCYrX3fvQybgD9kaIE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2021-06-22T01:13:14Z</dcterms:created>
  <dcterms:modified xsi:type="dcterms:W3CDTF">2021-06-22T01:15:24Z</dcterms:modified>
</cp:coreProperties>
</file>