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C0A33C39-7502-416C-A169-312823366D39}" xr6:coauthVersionLast="45" xr6:coauthVersionMax="45" xr10:uidLastSave="{00000000-0000-0000-0000-000000000000}"/>
  <bookViews>
    <workbookView xWindow="57480" yWindow="-5565" windowWidth="29040" windowHeight="15840" xr2:uid="{6DCBA97A-A891-47AC-B272-DE9AD88CBC8C}"/>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K1" i="7"/>
  <c r="J1" i="7"/>
  <c r="I56" i="7"/>
  <c r="I48" i="7"/>
  <c r="I40" i="7"/>
  <c r="I31" i="7"/>
  <c r="I60" i="7"/>
  <c r="I51" i="7"/>
  <c r="I34" i="7"/>
  <c r="I54" i="7"/>
  <c r="I38" i="7"/>
  <c r="I57" i="7"/>
  <c r="I61" i="7"/>
  <c r="I52" i="7"/>
  <c r="I35" i="7"/>
  <c r="I55" i="7"/>
  <c r="I39" i="7"/>
  <c r="I53" i="7"/>
  <c r="I28" i="7"/>
  <c r="I14" i="7"/>
  <c r="I33" i="7"/>
  <c r="I59" i="7"/>
  <c r="I29" i="7"/>
  <c r="I50" i="7"/>
  <c r="K30" i="7"/>
  <c r="I36" i="7"/>
  <c r="I12" i="7"/>
  <c r="J13" i="7"/>
  <c r="J48" i="7"/>
  <c r="I32" i="7"/>
  <c r="I13" i="7"/>
  <c r="I30" i="7"/>
  <c r="I27" i="7"/>
  <c r="L1" i="7" l="1"/>
  <c r="J10" i="7"/>
  <c r="I26" i="7"/>
  <c r="I7" i="7"/>
  <c r="I9" i="7"/>
  <c r="I47" i="7"/>
  <c r="I49" i="7"/>
  <c r="K52" i="7"/>
  <c r="K53" i="7"/>
  <c r="K12" i="7"/>
  <c r="K9" i="7"/>
  <c r="K28" i="7"/>
  <c r="J49" i="7"/>
  <c r="J59" i="7"/>
  <c r="J26" i="7"/>
  <c r="K8" i="7"/>
  <c r="I8" i="7"/>
  <c r="I11" i="7"/>
  <c r="K35" i="7"/>
  <c r="K36" i="7"/>
  <c r="K60" i="7"/>
  <c r="J32" i="7"/>
  <c r="J50" i="7"/>
  <c r="J56" i="7"/>
  <c r="I15" i="7"/>
  <c r="K54" i="7"/>
  <c r="K55" i="7"/>
  <c r="K40" i="7"/>
  <c r="K48" i="7"/>
  <c r="J27" i="7"/>
  <c r="J60" i="7"/>
  <c r="J61" i="7"/>
  <c r="J33" i="7"/>
  <c r="J29" i="7"/>
  <c r="I10" i="7"/>
  <c r="J14" i="7"/>
  <c r="K38" i="7"/>
  <c r="K47" i="7"/>
  <c r="K7" i="7"/>
  <c r="K27" i="7"/>
  <c r="J30" i="7"/>
  <c r="J51" i="7"/>
  <c r="J52" i="7"/>
  <c r="J53" i="7"/>
  <c r="J31" i="7"/>
  <c r="K10" i="7"/>
  <c r="K57" i="7"/>
  <c r="K39" i="7"/>
  <c r="K26" i="7"/>
  <c r="L9" i="7"/>
  <c r="K51" i="7"/>
  <c r="J34" i="7"/>
  <c r="J35" i="7"/>
  <c r="J28" i="7"/>
  <c r="J12" i="7"/>
  <c r="L8" i="7"/>
  <c r="J8" i="7"/>
  <c r="J36" i="7"/>
  <c r="K49" i="7"/>
  <c r="K59" i="7"/>
  <c r="K56" i="7"/>
  <c r="K34" i="7"/>
  <c r="J9" i="7"/>
  <c r="J54" i="7"/>
  <c r="J55" i="7"/>
  <c r="J40" i="7"/>
  <c r="K11" i="7"/>
  <c r="L15" i="7"/>
  <c r="K32" i="7"/>
  <c r="K50" i="7"/>
  <c r="K29" i="7"/>
  <c r="J38" i="7"/>
  <c r="J47" i="7"/>
  <c r="J11" i="7"/>
  <c r="K15" i="7"/>
  <c r="K61" i="7"/>
  <c r="K33" i="7"/>
  <c r="K31" i="7"/>
  <c r="K13" i="7"/>
  <c r="K14" i="7"/>
  <c r="J57" i="7"/>
  <c r="J39" i="7"/>
  <c r="J7" i="7"/>
  <c r="J15" i="7"/>
  <c r="I16" i="7" l="1"/>
  <c r="J16" i="7" s="1"/>
  <c r="K16" i="7" s="1"/>
  <c r="M1" i="7"/>
  <c r="L57" i="7"/>
  <c r="L39" i="7"/>
  <c r="L31" i="7"/>
  <c r="L30" i="7"/>
  <c r="L38" i="7"/>
  <c r="L49" i="7"/>
  <c r="L59" i="7"/>
  <c r="L26" i="7"/>
  <c r="L13" i="7"/>
  <c r="L34" i="7"/>
  <c r="L14" i="7"/>
  <c r="L55" i="7"/>
  <c r="L47" i="7"/>
  <c r="L32" i="7"/>
  <c r="L50" i="7"/>
  <c r="L54" i="7"/>
  <c r="L10" i="7"/>
  <c r="L27" i="7"/>
  <c r="L60" i="7"/>
  <c r="L61" i="7"/>
  <c r="L53" i="7"/>
  <c r="L33" i="7"/>
  <c r="L48" i="7"/>
  <c r="L11" i="7"/>
  <c r="L52" i="7"/>
  <c r="L36" i="7"/>
  <c r="L29" i="7"/>
  <c r="L51" i="7"/>
  <c r="L35" i="7"/>
  <c r="L56" i="7"/>
  <c r="L12" i="7"/>
  <c r="L28" i="7"/>
  <c r="L7" i="7"/>
  <c r="L40" i="7"/>
  <c r="N1" i="7" l="1"/>
  <c r="L16" i="7"/>
  <c r="M61" i="7"/>
  <c r="M33" i="7"/>
  <c r="M34" i="7"/>
  <c r="M13" i="7"/>
  <c r="M7" i="7"/>
  <c r="M52" i="7"/>
  <c r="M53" i="7"/>
  <c r="M54" i="7"/>
  <c r="M11" i="7"/>
  <c r="M35" i="7"/>
  <c r="M36" i="7"/>
  <c r="M29" i="7"/>
  <c r="M32" i="7"/>
  <c r="M15" i="7"/>
  <c r="M27" i="7"/>
  <c r="M55" i="7"/>
  <c r="M56" i="7"/>
  <c r="M12" i="7"/>
  <c r="M10" i="7"/>
  <c r="M14" i="7"/>
  <c r="M40" i="7"/>
  <c r="M47" i="7"/>
  <c r="M48" i="7"/>
  <c r="M31" i="7"/>
  <c r="M38" i="7"/>
  <c r="M9" i="7"/>
  <c r="M39" i="7"/>
  <c r="M59" i="7"/>
  <c r="M60" i="7"/>
  <c r="M57" i="7"/>
  <c r="M49" i="7"/>
  <c r="M8" i="7"/>
  <c r="M50" i="7"/>
  <c r="M51" i="7"/>
  <c r="M30" i="7"/>
  <c r="M28" i="7"/>
  <c r="M26" i="7"/>
  <c r="M16" i="7" l="1"/>
  <c r="O1" i="7"/>
  <c r="N36" i="7"/>
  <c r="N38" i="7"/>
  <c r="N32" i="7"/>
  <c r="N35" i="7"/>
  <c r="N55" i="7"/>
  <c r="N56" i="7"/>
  <c r="N12" i="7"/>
  <c r="N49" i="7"/>
  <c r="N11" i="7"/>
  <c r="N47" i="7"/>
  <c r="N48" i="7"/>
  <c r="N31" i="7"/>
  <c r="N28" i="7"/>
  <c r="N52" i="7"/>
  <c r="N7" i="7"/>
  <c r="N39" i="7"/>
  <c r="N40" i="7"/>
  <c r="N27" i="7"/>
  <c r="N14" i="7"/>
  <c r="N15" i="7"/>
  <c r="N59" i="7"/>
  <c r="N60" i="7"/>
  <c r="N57" i="7"/>
  <c r="N61" i="7"/>
  <c r="N8" i="7"/>
  <c r="N54" i="7"/>
  <c r="N50" i="7"/>
  <c r="N51" i="7"/>
  <c r="N30" i="7"/>
  <c r="N29" i="7"/>
  <c r="N10" i="7"/>
  <c r="N33" i="7"/>
  <c r="N34" i="7"/>
  <c r="N13" i="7"/>
  <c r="N26" i="7"/>
  <c r="N9" i="7"/>
  <c r="N53" i="7"/>
  <c r="P1" i="7" l="1"/>
  <c r="N16" i="7"/>
  <c r="O59" i="7"/>
  <c r="O60" i="7"/>
  <c r="O27" i="7"/>
  <c r="O35" i="7"/>
  <c r="O8" i="7"/>
  <c r="O40" i="7"/>
  <c r="O50" i="7"/>
  <c r="O51" i="7"/>
  <c r="O55" i="7"/>
  <c r="O11" i="7"/>
  <c r="O29" i="7"/>
  <c r="O33" i="7"/>
  <c r="O54" i="7"/>
  <c r="O30" i="7"/>
  <c r="O7" i="7"/>
  <c r="O26" i="7"/>
  <c r="O15" i="7"/>
  <c r="O53" i="7"/>
  <c r="O38" i="7"/>
  <c r="O13" i="7"/>
  <c r="O12" i="7"/>
  <c r="O9" i="7"/>
  <c r="O28" i="7"/>
  <c r="O31" i="7"/>
  <c r="O36" i="7"/>
  <c r="O57" i="7"/>
  <c r="O34" i="7"/>
  <c r="O10" i="7"/>
  <c r="O32" i="7"/>
  <c r="O61" i="7"/>
  <c r="O56" i="7"/>
  <c r="O49" i="7"/>
  <c r="O47" i="7"/>
  <c r="O52" i="7"/>
  <c r="O14" i="7"/>
  <c r="O48" i="7"/>
  <c r="O39" i="7"/>
  <c r="Q1" i="7" l="1"/>
  <c r="O16" i="7"/>
  <c r="P53" i="7"/>
  <c r="P34" i="7"/>
  <c r="P35" i="7"/>
  <c r="P7" i="7"/>
  <c r="P13" i="7"/>
  <c r="P60" i="7"/>
  <c r="P52" i="7"/>
  <c r="P36" i="7"/>
  <c r="P54" i="7"/>
  <c r="P55" i="7"/>
  <c r="P26" i="7"/>
  <c r="P9" i="7"/>
  <c r="P59" i="7"/>
  <c r="P56" i="7"/>
  <c r="P38" i="7"/>
  <c r="P33" i="7"/>
  <c r="P8" i="7"/>
  <c r="P11" i="7"/>
  <c r="P48" i="7"/>
  <c r="P57" i="7"/>
  <c r="P30" i="7"/>
  <c r="P27" i="7"/>
  <c r="P10" i="7"/>
  <c r="P31" i="7"/>
  <c r="P29" i="7"/>
  <c r="P61" i="7"/>
  <c r="P50" i="7"/>
  <c r="P51" i="7"/>
  <c r="P12" i="7"/>
  <c r="P40" i="7"/>
  <c r="P49" i="7"/>
  <c r="P39" i="7"/>
  <c r="P14" i="7"/>
  <c r="P32" i="7"/>
  <c r="P47" i="7"/>
  <c r="P15" i="7"/>
  <c r="P28" i="7"/>
  <c r="P16" i="7" l="1"/>
  <c r="R1" i="7"/>
  <c r="Q54" i="7"/>
  <c r="Q47" i="7"/>
  <c r="Q50" i="7"/>
  <c r="Q12" i="7"/>
  <c r="Q56" i="7"/>
  <c r="Q38" i="7"/>
  <c r="Q39" i="7"/>
  <c r="Q29" i="7"/>
  <c r="Q36" i="7"/>
  <c r="Q32" i="7"/>
  <c r="Q51" i="7"/>
  <c r="Q8" i="7"/>
  <c r="Q27" i="7"/>
  <c r="Q48" i="7"/>
  <c r="Q57" i="7"/>
  <c r="Q28" i="7"/>
  <c r="Q11" i="7"/>
  <c r="Q35" i="7"/>
  <c r="Q34" i="7"/>
  <c r="Q40" i="7"/>
  <c r="Q49" i="7"/>
  <c r="Q14" i="7"/>
  <c r="Q53" i="7"/>
  <c r="Q15" i="7"/>
  <c r="Q52" i="7"/>
  <c r="Q10" i="7"/>
  <c r="Q30" i="7"/>
  <c r="Q26" i="7"/>
  <c r="Q31" i="7"/>
  <c r="Q61" i="7"/>
  <c r="Q59" i="7"/>
  <c r="Q33" i="7"/>
  <c r="Q9" i="7"/>
  <c r="Q60" i="7"/>
  <c r="Q13" i="7"/>
  <c r="Q7" i="7"/>
  <c r="Q55" i="7"/>
  <c r="S1" i="7" l="1"/>
  <c r="Q16" i="7"/>
  <c r="R60" i="7"/>
  <c r="R61" i="7"/>
  <c r="R33" i="7"/>
  <c r="R36" i="7"/>
  <c r="R27" i="7"/>
  <c r="R51" i="7"/>
  <c r="R52" i="7"/>
  <c r="R28" i="7"/>
  <c r="R12" i="7"/>
  <c r="R10" i="7"/>
  <c r="R34" i="7"/>
  <c r="R35" i="7"/>
  <c r="R56" i="7"/>
  <c r="R53" i="7"/>
  <c r="R15" i="7"/>
  <c r="R48" i="7"/>
  <c r="R29" i="7"/>
  <c r="R54" i="7"/>
  <c r="R55" i="7"/>
  <c r="R11" i="7"/>
  <c r="R40" i="7"/>
  <c r="R8" i="7"/>
  <c r="R32" i="7"/>
  <c r="R38" i="7"/>
  <c r="R47" i="7"/>
  <c r="R7" i="7"/>
  <c r="R13" i="7"/>
  <c r="R14" i="7"/>
  <c r="R49" i="7"/>
  <c r="R57" i="7"/>
  <c r="R39" i="7"/>
  <c r="R26" i="7"/>
  <c r="R31" i="7"/>
  <c r="R9" i="7"/>
  <c r="R59" i="7"/>
  <c r="R30" i="7"/>
  <c r="R50" i="7"/>
  <c r="R16" i="7" l="1"/>
  <c r="T1" i="7"/>
  <c r="S35" i="7"/>
  <c r="S36" i="7"/>
  <c r="S34" i="7"/>
  <c r="S51" i="7"/>
  <c r="S53" i="7"/>
  <c r="S54" i="7"/>
  <c r="S55" i="7"/>
  <c r="S56" i="7"/>
  <c r="S27" i="7"/>
  <c r="S14" i="7"/>
  <c r="S30" i="7"/>
  <c r="S12" i="7"/>
  <c r="S38" i="7"/>
  <c r="S47" i="7"/>
  <c r="S7" i="7"/>
  <c r="S10" i="7"/>
  <c r="S40" i="7"/>
  <c r="S60" i="7"/>
  <c r="S52" i="7"/>
  <c r="S57" i="7"/>
  <c r="S39" i="7"/>
  <c r="S26" i="7"/>
  <c r="S28" i="7"/>
  <c r="S11" i="7"/>
  <c r="S15" i="7"/>
  <c r="S49" i="7"/>
  <c r="S59" i="7"/>
  <c r="S48" i="7"/>
  <c r="S13" i="7"/>
  <c r="S9" i="7"/>
  <c r="S33" i="7"/>
  <c r="S32" i="7"/>
  <c r="S50" i="7"/>
  <c r="S29" i="7"/>
  <c r="S31" i="7"/>
  <c r="S8" i="7"/>
  <c r="S61" i="7"/>
  <c r="U1" i="7" l="1"/>
  <c r="S16" i="7"/>
  <c r="T57" i="7"/>
  <c r="T39" i="7"/>
  <c r="T31" i="7"/>
  <c r="T30" i="7"/>
  <c r="T38" i="7"/>
  <c r="T12" i="7"/>
  <c r="T49" i="7"/>
  <c r="T59" i="7"/>
  <c r="T26" i="7"/>
  <c r="T13" i="7"/>
  <c r="T10" i="7"/>
  <c r="T36" i="7"/>
  <c r="T33" i="7"/>
  <c r="T32" i="7"/>
  <c r="T50" i="7"/>
  <c r="T29" i="7"/>
  <c r="T54" i="7"/>
  <c r="T7" i="7"/>
  <c r="T15" i="7"/>
  <c r="T61" i="7"/>
  <c r="T53" i="7"/>
  <c r="T60" i="7"/>
  <c r="T28" i="7"/>
  <c r="T9" i="7"/>
  <c r="T52" i="7"/>
  <c r="T8" i="7"/>
  <c r="T35" i="7"/>
  <c r="T55" i="7"/>
  <c r="T48" i="7"/>
  <c r="T27" i="7"/>
  <c r="T11" i="7"/>
  <c r="T56" i="7"/>
  <c r="T47" i="7"/>
  <c r="T40" i="7"/>
  <c r="T51" i="7"/>
  <c r="T14" i="7"/>
  <c r="T34" i="7"/>
  <c r="T16" i="7" l="1"/>
  <c r="V1" i="7"/>
  <c r="U50" i="7"/>
  <c r="U60" i="7"/>
  <c r="U49" i="7"/>
  <c r="U14" i="7"/>
  <c r="U61" i="7"/>
  <c r="U33" i="7"/>
  <c r="U51" i="7"/>
  <c r="U30" i="7"/>
  <c r="U54" i="7"/>
  <c r="U27" i="7"/>
  <c r="U52" i="7"/>
  <c r="U53" i="7"/>
  <c r="U34" i="7"/>
  <c r="U13" i="7"/>
  <c r="U26" i="7"/>
  <c r="U15" i="7"/>
  <c r="U35" i="7"/>
  <c r="U36" i="7"/>
  <c r="U29" i="7"/>
  <c r="U28" i="7"/>
  <c r="U55" i="7"/>
  <c r="U56" i="7"/>
  <c r="U57" i="7"/>
  <c r="U38" i="7"/>
  <c r="U7" i="7"/>
  <c r="U47" i="7"/>
  <c r="U48" i="7"/>
  <c r="U32" i="7"/>
  <c r="U10" i="7"/>
  <c r="U9" i="7"/>
  <c r="U31" i="7"/>
  <c r="U39" i="7"/>
  <c r="U40" i="7"/>
  <c r="U12" i="7"/>
  <c r="U11" i="7"/>
  <c r="U8" i="7"/>
  <c r="U59" i="7"/>
  <c r="W1" i="7" l="1"/>
  <c r="U16" i="7"/>
  <c r="V55" i="7"/>
  <c r="V47" i="7"/>
  <c r="V48" i="7"/>
  <c r="V32" i="7"/>
  <c r="V35" i="7"/>
  <c r="V8" i="7"/>
  <c r="V27" i="7"/>
  <c r="V50" i="7"/>
  <c r="V49" i="7"/>
  <c r="V36" i="7"/>
  <c r="V29" i="7"/>
  <c r="V61" i="7"/>
  <c r="V39" i="7"/>
  <c r="V40" i="7"/>
  <c r="V12" i="7"/>
  <c r="V52" i="7"/>
  <c r="V7" i="7"/>
  <c r="V28" i="7"/>
  <c r="V51" i="7"/>
  <c r="V10" i="7"/>
  <c r="V59" i="7"/>
  <c r="V60" i="7"/>
  <c r="V11" i="7"/>
  <c r="V9" i="7"/>
  <c r="V57" i="7"/>
  <c r="V14" i="7"/>
  <c r="V33" i="7"/>
  <c r="V34" i="7"/>
  <c r="V30" i="7"/>
  <c r="V15" i="7"/>
  <c r="V56" i="7"/>
  <c r="V53" i="7"/>
  <c r="V54" i="7"/>
  <c r="V13" i="7"/>
  <c r="V31" i="7"/>
  <c r="V38" i="7"/>
  <c r="V26" i="7"/>
  <c r="V16" i="7" l="1"/>
  <c r="X1" i="7"/>
  <c r="W40" i="7"/>
  <c r="W27" i="7"/>
  <c r="W28" i="7"/>
  <c r="W8" i="7"/>
  <c r="W55" i="7"/>
  <c r="W59" i="7"/>
  <c r="W60" i="7"/>
  <c r="W47" i="7"/>
  <c r="W52" i="7"/>
  <c r="W29" i="7"/>
  <c r="W50" i="7"/>
  <c r="W51" i="7"/>
  <c r="W30" i="7"/>
  <c r="W31" i="7"/>
  <c r="W26" i="7"/>
  <c r="W33" i="7"/>
  <c r="W54" i="7"/>
  <c r="W13" i="7"/>
  <c r="W11" i="7"/>
  <c r="W15" i="7"/>
  <c r="W53" i="7"/>
  <c r="W38" i="7"/>
  <c r="W7" i="7"/>
  <c r="W9" i="7"/>
  <c r="W34" i="7"/>
  <c r="W36" i="7"/>
  <c r="W57" i="7"/>
  <c r="W61" i="7"/>
  <c r="W12" i="7"/>
  <c r="W10" i="7"/>
  <c r="W32" i="7"/>
  <c r="W56" i="7"/>
  <c r="W49" i="7"/>
  <c r="W35" i="7"/>
  <c r="W39" i="7"/>
  <c r="W14" i="7"/>
  <c r="W48" i="7"/>
  <c r="Y1" i="7" l="1"/>
  <c r="W16" i="7"/>
  <c r="X53" i="7"/>
  <c r="X34" i="7"/>
  <c r="X35" i="7"/>
  <c r="X39" i="7"/>
  <c r="X13" i="7"/>
  <c r="X50" i="7"/>
  <c r="X8" i="7"/>
  <c r="X36" i="7"/>
  <c r="X54" i="7"/>
  <c r="X47" i="7"/>
  <c r="X26" i="7"/>
  <c r="X9" i="7"/>
  <c r="X12" i="7"/>
  <c r="X56" i="7"/>
  <c r="X38" i="7"/>
  <c r="X30" i="7"/>
  <c r="X33" i="7"/>
  <c r="X11" i="7"/>
  <c r="X57" i="7"/>
  <c r="X27" i="7"/>
  <c r="X61" i="7"/>
  <c r="X7" i="7"/>
  <c r="X48" i="7"/>
  <c r="X10" i="7"/>
  <c r="X51" i="7"/>
  <c r="X40" i="7"/>
  <c r="X49" i="7"/>
  <c r="X59" i="7"/>
  <c r="X29" i="7"/>
  <c r="X14" i="7"/>
  <c r="X32" i="7"/>
  <c r="X55" i="7"/>
  <c r="X60" i="7"/>
  <c r="X31" i="7"/>
  <c r="X28" i="7"/>
  <c r="X15" i="7"/>
  <c r="X52" i="7"/>
  <c r="X16" i="7" l="1"/>
  <c r="Z1" i="7"/>
  <c r="Y48" i="7"/>
  <c r="Y57" i="7"/>
  <c r="Y30" i="7"/>
  <c r="Y53" i="7"/>
  <c r="Y9" i="7"/>
  <c r="Y40" i="7"/>
  <c r="Y49" i="7"/>
  <c r="Y59" i="7"/>
  <c r="Y33" i="7"/>
  <c r="Y11" i="7"/>
  <c r="Y31" i="7"/>
  <c r="Y61" i="7"/>
  <c r="Y28" i="7"/>
  <c r="Y29" i="7"/>
  <c r="Y15" i="7"/>
  <c r="Y52" i="7"/>
  <c r="Y14" i="7"/>
  <c r="Y13" i="7"/>
  <c r="Y12" i="7"/>
  <c r="Y60" i="7"/>
  <c r="Y10" i="7"/>
  <c r="Y51" i="7"/>
  <c r="Y35" i="7"/>
  <c r="Y50" i="7"/>
  <c r="Y32" i="7"/>
  <c r="Y8" i="7"/>
  <c r="Y36" i="7"/>
  <c r="Y38" i="7"/>
  <c r="Y39" i="7"/>
  <c r="Y34" i="7"/>
  <c r="Y55" i="7"/>
  <c r="Y7" i="7"/>
  <c r="Y27" i="7"/>
  <c r="Y54" i="7"/>
  <c r="Y47" i="7"/>
  <c r="Y56" i="7"/>
  <c r="Y26" i="7"/>
  <c r="AA1" i="7" l="1"/>
  <c r="Y16" i="7"/>
  <c r="Z60" i="7"/>
  <c r="Z61" i="7"/>
  <c r="Z33" i="7"/>
  <c r="Z29" i="7"/>
  <c r="Z40" i="7"/>
  <c r="Z36" i="7"/>
  <c r="Z56" i="7"/>
  <c r="Z31" i="7"/>
  <c r="Z51" i="7"/>
  <c r="Z52" i="7"/>
  <c r="Z28" i="7"/>
  <c r="Z53" i="7"/>
  <c r="Z13" i="7"/>
  <c r="Z49" i="7"/>
  <c r="Z50" i="7"/>
  <c r="Z34" i="7"/>
  <c r="Z35" i="7"/>
  <c r="Z48" i="7"/>
  <c r="Z12" i="7"/>
  <c r="Z9" i="7"/>
  <c r="Z54" i="7"/>
  <c r="Z55" i="7"/>
  <c r="Z11" i="7"/>
  <c r="Z27" i="7"/>
  <c r="Z15" i="7"/>
  <c r="Z57" i="7"/>
  <c r="Z14" i="7"/>
  <c r="Z26" i="7"/>
  <c r="Z10" i="7"/>
  <c r="Z38" i="7"/>
  <c r="Z47" i="7"/>
  <c r="Z7" i="7"/>
  <c r="Z30" i="7"/>
  <c r="Z8" i="7"/>
  <c r="Z39" i="7"/>
  <c r="Z59" i="7"/>
  <c r="Z32" i="7"/>
  <c r="Z16" i="7" l="1"/>
  <c r="AB1" i="7"/>
  <c r="AA35" i="7"/>
  <c r="AA36" i="7"/>
  <c r="AA51" i="7"/>
  <c r="AA14" i="7"/>
  <c r="AA54" i="7"/>
  <c r="AA55" i="7"/>
  <c r="AA48" i="7"/>
  <c r="AA12" i="7"/>
  <c r="AA28" i="7"/>
  <c r="AA10" i="7"/>
  <c r="AA38" i="7"/>
  <c r="AA47" i="7"/>
  <c r="AA7" i="7"/>
  <c r="AA40" i="7"/>
  <c r="AA13" i="7"/>
  <c r="AA57" i="7"/>
  <c r="AA39" i="7"/>
  <c r="AA60" i="7"/>
  <c r="AA27" i="7"/>
  <c r="AA15" i="7"/>
  <c r="AA49" i="7"/>
  <c r="AA59" i="7"/>
  <c r="AA34" i="7"/>
  <c r="AA30" i="7"/>
  <c r="AA9" i="7"/>
  <c r="AA29" i="7"/>
  <c r="AA32" i="7"/>
  <c r="AA50" i="7"/>
  <c r="AA26" i="7"/>
  <c r="AA8" i="7"/>
  <c r="AA53" i="7"/>
  <c r="AA61" i="7"/>
  <c r="AA33" i="7"/>
  <c r="AA31" i="7"/>
  <c r="AA56" i="7"/>
  <c r="AA11" i="7"/>
  <c r="AA52" i="7"/>
  <c r="AC1" i="7" l="1"/>
  <c r="AA16" i="7"/>
  <c r="AB57" i="7"/>
  <c r="AB39" i="7"/>
  <c r="AB31" i="7"/>
  <c r="AB33" i="7"/>
  <c r="AB14" i="7"/>
  <c r="AB49" i="7"/>
  <c r="AB59" i="7"/>
  <c r="AB60" i="7"/>
  <c r="AB27" i="7"/>
  <c r="AB11" i="7"/>
  <c r="AB32" i="7"/>
  <c r="AB50" i="7"/>
  <c r="AB34" i="7"/>
  <c r="AB54" i="7"/>
  <c r="AB30" i="7"/>
  <c r="AB61" i="7"/>
  <c r="AB53" i="7"/>
  <c r="AB26" i="7"/>
  <c r="AB13" i="7"/>
  <c r="AB9" i="7"/>
  <c r="AB40" i="7"/>
  <c r="AB52" i="7"/>
  <c r="AB36" i="7"/>
  <c r="AB29" i="7"/>
  <c r="AB8" i="7"/>
  <c r="AB38" i="7"/>
  <c r="AB35" i="7"/>
  <c r="AB56" i="7"/>
  <c r="AB51" i="7"/>
  <c r="AB7" i="7"/>
  <c r="AB15" i="7"/>
  <c r="AB55" i="7"/>
  <c r="AB48" i="7"/>
  <c r="AB12" i="7"/>
  <c r="AB10" i="7"/>
  <c r="AB47" i="7"/>
  <c r="AB28" i="7"/>
  <c r="AB16" i="7" l="1"/>
  <c r="AD1" i="7"/>
  <c r="AC15" i="7"/>
  <c r="AC28" i="7"/>
  <c r="AC52" i="7"/>
  <c r="AC53" i="7"/>
  <c r="AC30" i="7"/>
  <c r="AC35" i="7"/>
  <c r="AC55" i="7"/>
  <c r="AC56" i="7"/>
  <c r="AC49" i="7"/>
  <c r="AC10" i="7"/>
  <c r="AC57" i="7"/>
  <c r="AC31" i="7"/>
  <c r="AC26" i="7"/>
  <c r="AC50" i="7"/>
  <c r="AC61" i="7"/>
  <c r="AC34" i="7"/>
  <c r="AC29" i="7"/>
  <c r="AC47" i="7"/>
  <c r="AC48" i="7"/>
  <c r="AC12" i="7"/>
  <c r="AC11" i="7"/>
  <c r="AC9" i="7"/>
  <c r="AC13" i="7"/>
  <c r="AC33" i="7"/>
  <c r="AC7" i="7"/>
  <c r="AC39" i="7"/>
  <c r="AC40" i="7"/>
  <c r="AC38" i="7"/>
  <c r="AC14" i="7"/>
  <c r="AC8" i="7"/>
  <c r="AC59" i="7"/>
  <c r="AC27" i="7"/>
  <c r="AC60" i="7"/>
  <c r="AC32" i="7"/>
  <c r="AC51" i="7"/>
  <c r="AC54" i="7"/>
  <c r="AC36" i="7"/>
  <c r="AE1" i="7" l="1"/>
  <c r="AC16" i="7"/>
  <c r="AD55" i="7"/>
  <c r="AD39" i="7"/>
  <c r="AD40" i="7"/>
  <c r="AD61" i="7"/>
  <c r="AD28" i="7"/>
  <c r="AD11" i="7"/>
  <c r="AD33" i="7"/>
  <c r="AD27" i="7"/>
  <c r="AD10" i="7"/>
  <c r="AD32" i="7"/>
  <c r="AD12" i="7"/>
  <c r="AD59" i="7"/>
  <c r="AD60" i="7"/>
  <c r="AD35" i="7"/>
  <c r="AD14" i="7"/>
  <c r="AD57" i="7"/>
  <c r="AD50" i="7"/>
  <c r="AD51" i="7"/>
  <c r="AD31" i="7"/>
  <c r="AD8" i="7"/>
  <c r="AD34" i="7"/>
  <c r="AD15" i="7"/>
  <c r="AD52" i="7"/>
  <c r="AD48" i="7"/>
  <c r="AD7" i="7"/>
  <c r="AD9" i="7"/>
  <c r="AD53" i="7"/>
  <c r="AD54" i="7"/>
  <c r="AD13" i="7"/>
  <c r="AD29" i="7"/>
  <c r="AD36" i="7"/>
  <c r="AD38" i="7"/>
  <c r="AD26" i="7"/>
  <c r="AD56" i="7"/>
  <c r="AD49" i="7"/>
  <c r="AD47" i="7"/>
  <c r="AD30" i="7"/>
  <c r="AF1" i="7" l="1"/>
  <c r="AD16" i="7"/>
  <c r="AE59" i="7"/>
  <c r="AE35" i="7"/>
  <c r="AE33" i="7"/>
  <c r="AE34" i="7"/>
  <c r="AE31" i="7"/>
  <c r="AE11" i="7"/>
  <c r="AE14" i="7"/>
  <c r="AE7" i="7"/>
  <c r="AE36" i="7"/>
  <c r="AE38" i="7"/>
  <c r="AE13" i="7"/>
  <c r="AE57" i="7"/>
  <c r="AE26" i="7"/>
  <c r="AE61" i="7"/>
  <c r="AE15" i="7"/>
  <c r="AE53" i="7"/>
  <c r="AE54" i="7"/>
  <c r="AE27" i="7"/>
  <c r="AE8" i="7"/>
  <c r="AE29" i="7"/>
  <c r="AE56" i="7"/>
  <c r="AE10" i="7"/>
  <c r="AE50" i="7"/>
  <c r="AE47" i="7"/>
  <c r="AE9" i="7"/>
  <c r="AE48" i="7"/>
  <c r="AE49" i="7"/>
  <c r="AE52" i="7"/>
  <c r="AE12" i="7"/>
  <c r="AE40" i="7"/>
  <c r="AE32" i="7"/>
  <c r="AE30" i="7"/>
  <c r="AE55" i="7"/>
  <c r="AE60" i="7"/>
  <c r="AE39" i="7"/>
  <c r="AE51" i="7"/>
  <c r="AE28" i="7"/>
  <c r="AE16" i="7" l="1"/>
  <c r="AG1" i="7"/>
  <c r="AF52" i="7"/>
  <c r="AF13" i="7"/>
  <c r="AF36" i="7"/>
  <c r="AF56" i="7"/>
  <c r="AF38" i="7"/>
  <c r="AF50" i="7"/>
  <c r="AF29" i="7"/>
  <c r="AF11" i="7"/>
  <c r="AF48" i="7"/>
  <c r="AF30" i="7"/>
  <c r="AF9" i="7"/>
  <c r="AF10" i="7"/>
  <c r="AF8" i="7"/>
  <c r="AF26" i="7"/>
  <c r="AF57" i="7"/>
  <c r="AF40" i="7"/>
  <c r="AF49" i="7"/>
  <c r="AF39" i="7"/>
  <c r="AF12" i="7"/>
  <c r="AF14" i="7"/>
  <c r="AF28" i="7"/>
  <c r="AF53" i="7"/>
  <c r="AF55" i="7"/>
  <c r="AF31" i="7"/>
  <c r="AF32" i="7"/>
  <c r="AF33" i="7"/>
  <c r="AF59" i="7"/>
  <c r="AF15" i="7"/>
  <c r="AF60" i="7"/>
  <c r="AF61" i="7"/>
  <c r="AF47" i="7"/>
  <c r="AF51" i="7"/>
  <c r="AF7" i="7"/>
  <c r="AF27" i="7"/>
  <c r="AF34" i="7"/>
  <c r="AF35" i="7"/>
  <c r="AF54" i="7"/>
  <c r="AH1" i="7" l="1"/>
  <c r="AF16" i="7"/>
  <c r="AG39" i="7"/>
  <c r="AG40" i="7"/>
  <c r="AG49" i="7"/>
  <c r="AG50" i="7"/>
  <c r="AG32" i="7"/>
  <c r="AG10" i="7"/>
  <c r="AG31" i="7"/>
  <c r="AG61" i="7"/>
  <c r="AG36" i="7"/>
  <c r="AG29" i="7"/>
  <c r="AG15" i="7"/>
  <c r="AG52" i="7"/>
  <c r="AG33" i="7"/>
  <c r="AG60" i="7"/>
  <c r="AG8" i="7"/>
  <c r="AG51" i="7"/>
  <c r="AG35" i="7"/>
  <c r="AG28" i="7"/>
  <c r="AG13" i="7"/>
  <c r="AG9" i="7"/>
  <c r="AG56" i="7"/>
  <c r="AG38" i="7"/>
  <c r="AG53" i="7"/>
  <c r="AG48" i="7"/>
  <c r="AG30" i="7"/>
  <c r="AG11" i="7"/>
  <c r="AG34" i="7"/>
  <c r="AG55" i="7"/>
  <c r="AG14" i="7"/>
  <c r="AG59" i="7"/>
  <c r="AG57" i="7"/>
  <c r="AG26" i="7"/>
  <c r="AG12" i="7"/>
  <c r="AG54" i="7"/>
  <c r="AG47" i="7"/>
  <c r="AG7" i="7"/>
  <c r="AG27" i="7"/>
  <c r="AI1" i="7" l="1"/>
  <c r="AG16" i="7"/>
  <c r="AH60" i="7"/>
  <c r="AH61" i="7"/>
  <c r="AH13" i="7"/>
  <c r="AH51" i="7"/>
  <c r="AH34" i="7"/>
  <c r="AH35" i="7"/>
  <c r="AH30" i="7"/>
  <c r="AH12" i="7"/>
  <c r="AH8" i="7"/>
  <c r="AH54" i="7"/>
  <c r="AH55" i="7"/>
  <c r="AH28" i="7"/>
  <c r="AH56" i="7"/>
  <c r="AH9" i="7"/>
  <c r="AH11" i="7"/>
  <c r="AH15" i="7"/>
  <c r="AH14" i="7"/>
  <c r="AH38" i="7"/>
  <c r="AH47" i="7"/>
  <c r="AH31" i="7"/>
  <c r="AH57" i="7"/>
  <c r="AH39" i="7"/>
  <c r="AH7" i="7"/>
  <c r="AH10" i="7"/>
  <c r="AH36" i="7"/>
  <c r="AH49" i="7"/>
  <c r="AH59" i="7"/>
  <c r="AH53" i="7"/>
  <c r="AH27" i="7"/>
  <c r="AH32" i="7"/>
  <c r="AH50" i="7"/>
  <c r="AH26" i="7"/>
  <c r="AH48" i="7"/>
  <c r="AH33" i="7"/>
  <c r="AH40" i="7"/>
  <c r="AH52" i="7"/>
  <c r="AH29" i="7"/>
  <c r="AH16" i="7" l="1"/>
  <c r="AJ1" i="7"/>
  <c r="AI35" i="7"/>
  <c r="AI36" i="7"/>
  <c r="AI27" i="7"/>
  <c r="AI30" i="7"/>
  <c r="AI10" i="7"/>
  <c r="AI13" i="7"/>
  <c r="AI56" i="7"/>
  <c r="AI54" i="7"/>
  <c r="AI55" i="7"/>
  <c r="AI7" i="7"/>
  <c r="AI14" i="7"/>
  <c r="AI31" i="7"/>
  <c r="AI61" i="7"/>
  <c r="AI52" i="7"/>
  <c r="AI38" i="7"/>
  <c r="AI47" i="7"/>
  <c r="AI51" i="7"/>
  <c r="AI12" i="7"/>
  <c r="AI34" i="7"/>
  <c r="AI57" i="7"/>
  <c r="AI39" i="7"/>
  <c r="AI26" i="7"/>
  <c r="AI60" i="7"/>
  <c r="AI11" i="7"/>
  <c r="AI50" i="7"/>
  <c r="AI9" i="7"/>
  <c r="AI49" i="7"/>
  <c r="AI59" i="7"/>
  <c r="AI40" i="7"/>
  <c r="AI48" i="7"/>
  <c r="AI15" i="7"/>
  <c r="AI32" i="7"/>
  <c r="AI29" i="7"/>
  <c r="AI28" i="7"/>
  <c r="AI33" i="7"/>
  <c r="AI53" i="7"/>
  <c r="AI8" i="7"/>
  <c r="AK1" i="7" l="1"/>
  <c r="AI16" i="7"/>
  <c r="AJ57" i="7"/>
  <c r="AJ39" i="7"/>
  <c r="AJ31" i="7"/>
  <c r="AJ27" i="7"/>
  <c r="AJ11" i="7"/>
  <c r="AJ49" i="7"/>
  <c r="AJ59" i="7"/>
  <c r="AJ51" i="7"/>
  <c r="AJ13" i="7"/>
  <c r="AJ10" i="7"/>
  <c r="AJ38" i="7"/>
  <c r="AJ35" i="7"/>
  <c r="AJ29" i="7"/>
  <c r="AJ32" i="7"/>
  <c r="AJ50" i="7"/>
  <c r="AJ33" i="7"/>
  <c r="AJ14" i="7"/>
  <c r="AJ52" i="7"/>
  <c r="AJ30" i="7"/>
  <c r="AJ56" i="7"/>
  <c r="AJ8" i="7"/>
  <c r="AJ61" i="7"/>
  <c r="AJ53" i="7"/>
  <c r="AJ26" i="7"/>
  <c r="AJ60" i="7"/>
  <c r="AJ9" i="7"/>
  <c r="AJ36" i="7"/>
  <c r="AJ15" i="7"/>
  <c r="AJ28" i="7"/>
  <c r="AJ55" i="7"/>
  <c r="AJ48" i="7"/>
  <c r="AJ12" i="7"/>
  <c r="AJ7" i="7"/>
  <c r="AJ47" i="7"/>
  <c r="AJ40" i="7"/>
  <c r="AJ54" i="7"/>
  <c r="AJ34" i="7"/>
  <c r="AJ16" i="7" l="1"/>
  <c r="AK50" i="7"/>
  <c r="AK60" i="7"/>
  <c r="AK32" i="7"/>
  <c r="AK15" i="7"/>
  <c r="AK11" i="7"/>
  <c r="AK61" i="7"/>
  <c r="AK33" i="7"/>
  <c r="AK51" i="7"/>
  <c r="AK13" i="7"/>
  <c r="AK30" i="7"/>
  <c r="AK52" i="7"/>
  <c r="AK53" i="7"/>
  <c r="AK34" i="7"/>
  <c r="AK10" i="7"/>
  <c r="AK57" i="7"/>
  <c r="AK35" i="7"/>
  <c r="AK36" i="7"/>
  <c r="AK38" i="7"/>
  <c r="AK26" i="7"/>
  <c r="AK14" i="7"/>
  <c r="AK55" i="7"/>
  <c r="AK56" i="7"/>
  <c r="AK29" i="7"/>
  <c r="AK49" i="7"/>
  <c r="AK9" i="7"/>
  <c r="AK31" i="7"/>
  <c r="AK47" i="7"/>
  <c r="AK48" i="7"/>
  <c r="AK12" i="7"/>
  <c r="AK28" i="7"/>
  <c r="AK8" i="7"/>
  <c r="AK39" i="7"/>
  <c r="AK40" i="7"/>
  <c r="AK54" i="7"/>
  <c r="AK7" i="7"/>
  <c r="AK59" i="7"/>
  <c r="AK27" i="7"/>
  <c r="AK16" i="7" l="1"/>
</calcChain>
</file>

<file path=xl/sharedStrings.xml><?xml version="1.0" encoding="utf-8"?>
<sst xmlns="http://schemas.openxmlformats.org/spreadsheetml/2006/main" count="10249" uniqueCount="170">
  <si>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</si>
  <si>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</si>
  <si>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</si>
  <si>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</si>
  <si>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</si>
  <si>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</si>
  <si>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</si>
  <si>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</si>
  <si>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</si>
  <si>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</si>
  <si>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</si>
  <si>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</si>
  <si>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</si>
  <si>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</si>
  <si>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</si>
  <si>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</si>
  <si>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</si>
  <si>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</si>
  <si>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</si>
  <si>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</si>
  <si>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</si>
  <si>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</si>
  <si>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</si>
  <si>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</si>
  <si>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</si>
  <si>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</si>
  <si>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</si>
  <si>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</si>
  <si>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</si>
  <si>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</si>
  <si>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</si>
  <si>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</si>
  <si>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</si>
  <si>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</si>
  <si>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</si>
  <si>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</si>
  <si>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</si>
  <si>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</si>
  <si>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</si>
  <si>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</si>
  <si>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</si>
  <si>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</si>
  <si>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</si>
  <si>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</si>
  <si>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</si>
  <si>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</si>
  <si>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</si>
  <si>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</si>
  <si>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</si>
  <si>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</si>
  <si>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</si>
  <si>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</si>
  <si>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</si>
  <si>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</si>
  <si>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</si>
  <si>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</si>
  <si>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</si>
  <si>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</si>
  <si>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</si>
  <si>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</si>
  <si>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</si>
  <si>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</si>
  <si>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</si>
  <si>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</si>
  <si>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</si>
  <si>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</si>
  <si>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</si>
  <si>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</si>
  <si>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</si>
  <si>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</si>
  <si>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</si>
  <si>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</si>
  <si>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</si>
  <si>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</si>
  <si>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</si>
  <si>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</si>
  <si>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</si>
  <si>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</si>
  <si>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</si>
  <si>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</si>
  <si>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</si>
  <si>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</si>
  <si>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</si>
  <si>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</si>
  <si>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</si>
  <si>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</si>
  <si>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</si>
  <si>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</si>
  <si>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</si>
  <si>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</si>
  <si>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</si>
  <si>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</si>
  <si>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</si>
  <si>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</si>
  <si>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</si>
  <si>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</si>
  <si>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</si>
  <si>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</si>
  <si>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</si>
  <si>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</si>
  <si>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</si>
  <si>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</si>
  <si>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</si>
  <si>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</si>
  <si>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</si>
  <si>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</si>
  <si>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</si>
  <si>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</si>
  <si>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</si>
  <si>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</si>
  <si>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</si>
  <si>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</si>
  <si>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</si>
  <si>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</si>
  <si>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</si>
  <si>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</si>
  <si>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</si>
  <si>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</si>
  <si>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</si>
  <si>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</si>
  <si>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</si>
  <si>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</si>
  <si>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</si>
  <si>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</si>
  <si>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</si>
  <si>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</si>
  <si>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</si>
  <si>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</si>
  <si>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</si>
  <si>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</si>
  <si>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</si>
  <si>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</si>
  <si>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</si>
  <si>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</si>
  <si>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</si>
  <si>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</si>
  <si>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</si>
  <si>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Scenario</t>
  </si>
  <si>
    <t>Total excluding storage</t>
  </si>
  <si>
    <t>Installed capacity by technology (MW) - BaseCase, Step Change Scenario</t>
  </si>
  <si>
    <t>Capacity calculated on 1 July. In early study years some wind and solar projects enter later in the financial year and are therefore reflected in the following financial year's capacity.</t>
  </si>
  <si>
    <t>VOM cost by technology ($000s) - Base Case, Step Change Scenario</t>
  </si>
  <si>
    <t>Real June 2020 dollars discounted to 1 July 2020</t>
  </si>
  <si>
    <t>FOM cost by technology ($000s) - Base Case, Step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</si>
  <si>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</si>
  <si>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Scenario</t>
  </si>
  <si>
    <t>New generation build cost (CAPEX) by technology ($000s) - Base Case, Step Change Scenario</t>
  </si>
  <si>
    <t>CAPEX (Install)</t>
  </si>
  <si>
    <t>Real June 2020 dollars discounted to 1 July 2020. The total capital costs are annualised for modelling purposes.</t>
  </si>
  <si>
    <t>Rehabilition cost by technology ($000s) - Base Case, Step Change Scenario</t>
  </si>
  <si>
    <t>REZ transmission expansion cost by region ($000s) - Base Case, Step Change Scenario</t>
  </si>
  <si>
    <t>REZ Expansion</t>
  </si>
  <si>
    <t>Real June 2020 dollars discounted to 1 July 2020. As with the total capital costs, the REZ transmission expansion costs are annualised for modelling purposes.</t>
  </si>
  <si>
    <t>Total</t>
  </si>
  <si>
    <t>USE and USE / DSP cost by region ($000s) - Base Case, Step Change Scenario</t>
  </si>
  <si>
    <t>Synchronous Condenser cost by region ($000s) - Base Case, Step Change Scenario</t>
  </si>
  <si>
    <t>System Strength cost by region ($000s) - Base Case, Step Change Scenario</t>
  </si>
  <si>
    <t>Annual capacity factor by technology - Marinus Link,  Step Change Scenario</t>
  </si>
  <si>
    <t>Annual sent-out generation by technology (GWh) - Marinus Link, Step Change Scenario</t>
  </si>
  <si>
    <t>Installed capacity by technology (MW) - Marinus Link, Step Change Scenario</t>
  </si>
  <si>
    <t>VOM cost by technology ($000s) - Marinus Link, Step Change Scenario</t>
  </si>
  <si>
    <t>FOM cost by technology ($000s) - Marinus Link, Step Change Scenario</t>
  </si>
  <si>
    <t>Fuel cost by technology ($000s) - Marinus Link, Step Change Scenario</t>
  </si>
  <si>
    <t>New generation build cost (CAPEX) by technology ($000s) - Marinus Link, Step Change Scenario</t>
  </si>
  <si>
    <t>Rehabilition cost by technology ($000s) - Marinus Link, Step Change Scenario</t>
  </si>
  <si>
    <t>REZ transmission expansion cost by region ($000s) - Marinus Link, Step Change Scenario</t>
  </si>
  <si>
    <t>USE and USE / DSP cost by region ($000s) - Marinus Link, Step Change Scenario</t>
  </si>
  <si>
    <t>Synchronous Condenser cost by region ($000s) - Marinus Link, Step Change Scenario</t>
  </si>
  <si>
    <t>System Strength cost by region ($000s) - Marinus Link, Step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</si>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</sst>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0A06550C-1C42-44A3-9536-D575B03DF688}"/>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41.241280951805066</c:v>
                </c:pt>
                <c:pt idx="1">
                  <c:v>39.352367510090701</c:v>
                </c:pt>
                <c:pt idx="2">
                  <c:v>65.66670640468935</c:v>
                </c:pt>
                <c:pt idx="3">
                  <c:v>84.726223268799714</c:v>
                </c:pt>
                <c:pt idx="4">
                  <c:v>68.772060871064426</c:v>
                </c:pt>
                <c:pt idx="5">
                  <c:v>47.198460319190751</c:v>
                </c:pt>
                <c:pt idx="6">
                  <c:v>81.939942561186854</c:v>
                </c:pt>
                <c:pt idx="7">
                  <c:v>76.392741994307841</c:v>
                </c:pt>
                <c:pt idx="8">
                  <c:v>8.8275118326423687</c:v>
                </c:pt>
                <c:pt idx="9">
                  <c:v>27.330108535340056</c:v>
                </c:pt>
                <c:pt idx="10">
                  <c:v>72.330126288162774</c:v>
                </c:pt>
                <c:pt idx="11">
                  <c:v>72.69898686993541</c:v>
                </c:pt>
                <c:pt idx="12">
                  <c:v>121.87954122135416</c:v>
                </c:pt>
                <c:pt idx="13">
                  <c:v>97.669987789780365</c:v>
                </c:pt>
                <c:pt idx="14">
                  <c:v>130.93365498919414</c:v>
                </c:pt>
                <c:pt idx="15">
                  <c:v>152.42335018412629</c:v>
                </c:pt>
                <c:pt idx="16">
                  <c:v>151.70875989042503</c:v>
                </c:pt>
                <c:pt idx="17">
                  <c:v>127.61945294953929</c:v>
                </c:pt>
                <c:pt idx="18">
                  <c:v>104.72997824248159</c:v>
                </c:pt>
                <c:pt idx="19">
                  <c:v>134.02071961716749</c:v>
                </c:pt>
                <c:pt idx="20">
                  <c:v>130.91859189813491</c:v>
                </c:pt>
                <c:pt idx="21">
                  <c:v>94.237983828281514</c:v>
                </c:pt>
                <c:pt idx="22">
                  <c:v>122.35382645697659</c:v>
                </c:pt>
                <c:pt idx="23">
                  <c:v>123.63026073889714</c:v>
                </c:pt>
                <c:pt idx="24">
                  <c:v>131.50198383621125</c:v>
                </c:pt>
                <c:pt idx="25">
                  <c:v>122.28920463213139</c:v>
                </c:pt>
                <c:pt idx="26">
                  <c:v>93.525538059672812</c:v>
                </c:pt>
                <c:pt idx="27">
                  <c:v>68.938503183804457</c:v>
                </c:pt>
                <c:pt idx="28">
                  <c:v>49.438607321827675</c:v>
                </c:pt>
              </c:numCache>
            </c:numRef>
          </c:val>
          <c:extLst>
            <c:ext xmlns:c16="http://schemas.microsoft.com/office/drawing/2014/chart" uri="{C3380CC4-5D6E-409C-BE32-E72D297353CC}">
              <c16:uniqueId val="{00000000-21D5-4374-83D7-07D5B8D5D588}"/>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8.3711698258857066</c:v>
                </c:pt>
                <c:pt idx="1">
                  <c:v>7.9877575014356701</c:v>
                </c:pt>
                <c:pt idx="2">
                  <c:v>13.848372376367799</c:v>
                </c:pt>
                <c:pt idx="3">
                  <c:v>-2.0048891068171941</c:v>
                </c:pt>
                <c:pt idx="4">
                  <c:v>67.227151592320354</c:v>
                </c:pt>
                <c:pt idx="5">
                  <c:v>-13.35329968896939</c:v>
                </c:pt>
                <c:pt idx="6">
                  <c:v>21.871909978953248</c:v>
                </c:pt>
                <c:pt idx="7">
                  <c:v>15.991922890750518</c:v>
                </c:pt>
                <c:pt idx="8">
                  <c:v>14.145851999478793</c:v>
                </c:pt>
                <c:pt idx="9">
                  <c:v>17.908502157780838</c:v>
                </c:pt>
                <c:pt idx="10">
                  <c:v>21.882983684529435</c:v>
                </c:pt>
                <c:pt idx="11">
                  <c:v>10.174205937951919</c:v>
                </c:pt>
                <c:pt idx="12">
                  <c:v>-2.8280482718201818</c:v>
                </c:pt>
                <c:pt idx="13">
                  <c:v>17.769300954776931</c:v>
                </c:pt>
                <c:pt idx="14">
                  <c:v>16.123538087734254</c:v>
                </c:pt>
                <c:pt idx="15">
                  <c:v>21.245963985352049</c:v>
                </c:pt>
                <c:pt idx="16">
                  <c:v>25.686775410981618</c:v>
                </c:pt>
                <c:pt idx="17">
                  <c:v>19.738665405547653</c:v>
                </c:pt>
                <c:pt idx="18">
                  <c:v>13.297977668210107</c:v>
                </c:pt>
                <c:pt idx="19">
                  <c:v>19.992253661966416</c:v>
                </c:pt>
                <c:pt idx="20">
                  <c:v>-26.068676192271408</c:v>
                </c:pt>
                <c:pt idx="21">
                  <c:v>8.1247374435384412</c:v>
                </c:pt>
                <c:pt idx="22">
                  <c:v>19.093866210644016</c:v>
                </c:pt>
                <c:pt idx="23">
                  <c:v>23.724784971614017</c:v>
                </c:pt>
                <c:pt idx="24">
                  <c:v>27.156601638649182</c:v>
                </c:pt>
                <c:pt idx="25">
                  <c:v>26.774269851444405</c:v>
                </c:pt>
                <c:pt idx="26">
                  <c:v>23.775269703048281</c:v>
                </c:pt>
                <c:pt idx="27">
                  <c:v>21.103467153996114</c:v>
                </c:pt>
                <c:pt idx="28">
                  <c:v>15.191703484426718</c:v>
                </c:pt>
              </c:numCache>
            </c:numRef>
          </c:val>
          <c:extLst>
            <c:ext xmlns:c16="http://schemas.microsoft.com/office/drawing/2014/chart" uri="{C3380CC4-5D6E-409C-BE32-E72D297353CC}">
              <c16:uniqueId val="{00000001-21D5-4374-83D7-07D5B8D5D588}"/>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-12.945315846132115</c:v>
                </c:pt>
                <c:pt idx="1">
                  <c:v>-9.246972997585079</c:v>
                </c:pt>
                <c:pt idx="2">
                  <c:v>-23.692778908741193</c:v>
                </c:pt>
                <c:pt idx="3">
                  <c:v>-22.543372663854623</c:v>
                </c:pt>
                <c:pt idx="4">
                  <c:v>-39.306155865212205</c:v>
                </c:pt>
                <c:pt idx="5">
                  <c:v>-15.837333735618857</c:v>
                </c:pt>
                <c:pt idx="6">
                  <c:v>17.526635579913272</c:v>
                </c:pt>
                <c:pt idx="7">
                  <c:v>31.398050208664149</c:v>
                </c:pt>
                <c:pt idx="8">
                  <c:v>60.405565971876143</c:v>
                </c:pt>
                <c:pt idx="9">
                  <c:v>68.072427266985642</c:v>
                </c:pt>
                <c:pt idx="10">
                  <c:v>72.078862592187477</c:v>
                </c:pt>
                <c:pt idx="11">
                  <c:v>84.379297262318431</c:v>
                </c:pt>
                <c:pt idx="12">
                  <c:v>64.708024359075935</c:v>
                </c:pt>
                <c:pt idx="13">
                  <c:v>92.383614256878616</c:v>
                </c:pt>
                <c:pt idx="14">
                  <c:v>74.416443568453303</c:v>
                </c:pt>
                <c:pt idx="15">
                  <c:v>54.577512664638171</c:v>
                </c:pt>
                <c:pt idx="16">
                  <c:v>86.168269445747541</c:v>
                </c:pt>
                <c:pt idx="17">
                  <c:v>121.89443510874733</c:v>
                </c:pt>
                <c:pt idx="18">
                  <c:v>111.9506114086461</c:v>
                </c:pt>
                <c:pt idx="19">
                  <c:v>81.252215970558581</c:v>
                </c:pt>
                <c:pt idx="20">
                  <c:v>96.580073375474541</c:v>
                </c:pt>
                <c:pt idx="21">
                  <c:v>153.79780075377087</c:v>
                </c:pt>
                <c:pt idx="22">
                  <c:v>102.86784356612398</c:v>
                </c:pt>
                <c:pt idx="23">
                  <c:v>78.109880564125774</c:v>
                </c:pt>
                <c:pt idx="24">
                  <c:v>69.982249468690014</c:v>
                </c:pt>
                <c:pt idx="25">
                  <c:v>73.628693646931438</c:v>
                </c:pt>
                <c:pt idx="26">
                  <c:v>83.635435139392385</c:v>
                </c:pt>
                <c:pt idx="27">
                  <c:v>63.507189708041025</c:v>
                </c:pt>
                <c:pt idx="28">
                  <c:v>82.334083536908153</c:v>
                </c:pt>
              </c:numCache>
            </c:numRef>
          </c:val>
          <c:extLst>
            <c:ext xmlns:c16="http://schemas.microsoft.com/office/drawing/2014/chart" uri="{C3380CC4-5D6E-409C-BE32-E72D297353CC}">
              <c16:uniqueId val="{00000002-21D5-4374-83D7-07D5B8D5D588}"/>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-3.6014744297083237</c:v>
                </c:pt>
                <c:pt idx="1">
                  <c:v>-3.9236253642498049</c:v>
                </c:pt>
                <c:pt idx="2">
                  <c:v>-3.8835595180565141</c:v>
                </c:pt>
                <c:pt idx="3">
                  <c:v>-5.4995498781435312</c:v>
                </c:pt>
                <c:pt idx="4">
                  <c:v>-2.7788249004496612</c:v>
                </c:pt>
                <c:pt idx="5">
                  <c:v>-2.0083255484176336E-2</c:v>
                </c:pt>
                <c:pt idx="6">
                  <c:v>-3.7478636705938841</c:v>
                </c:pt>
                <c:pt idx="7">
                  <c:v>-2.4404887318612891</c:v>
                </c:pt>
                <c:pt idx="8">
                  <c:v>7.2187327896878708</c:v>
                </c:pt>
                <c:pt idx="9">
                  <c:v>4.7817964710386587</c:v>
                </c:pt>
                <c:pt idx="10">
                  <c:v>-3.5904490047546571</c:v>
                </c:pt>
                <c:pt idx="11">
                  <c:v>0.29825831246495366</c:v>
                </c:pt>
                <c:pt idx="12">
                  <c:v>-6.849209379154054</c:v>
                </c:pt>
                <c:pt idx="13">
                  <c:v>-5.4729169077373809</c:v>
                </c:pt>
                <c:pt idx="14">
                  <c:v>-5.7156201845599863</c:v>
                </c:pt>
                <c:pt idx="15">
                  <c:v>-8.168587227311189</c:v>
                </c:pt>
                <c:pt idx="16">
                  <c:v>-9.465534828801232</c:v>
                </c:pt>
                <c:pt idx="17">
                  <c:v>-10.007464524335926</c:v>
                </c:pt>
                <c:pt idx="18">
                  <c:v>-5.4576477911739927</c:v>
                </c:pt>
                <c:pt idx="19">
                  <c:v>-9.7176187944147525</c:v>
                </c:pt>
                <c:pt idx="20">
                  <c:v>-9.0759925128383614</c:v>
                </c:pt>
                <c:pt idx="21">
                  <c:v>-8.1487046604389608</c:v>
                </c:pt>
                <c:pt idx="22">
                  <c:v>-9.9303362867795375</c:v>
                </c:pt>
                <c:pt idx="23">
                  <c:v>-8.7904908292007029</c:v>
                </c:pt>
                <c:pt idx="24">
                  <c:v>-10.957030801531902</c:v>
                </c:pt>
                <c:pt idx="25">
                  <c:v>-9.8457513063274096</c:v>
                </c:pt>
                <c:pt idx="26">
                  <c:v>-7.7274894736670614</c:v>
                </c:pt>
                <c:pt idx="27">
                  <c:v>-6.2455537696420071</c:v>
                </c:pt>
                <c:pt idx="28">
                  <c:v>-5.2632561931536985</c:v>
                </c:pt>
              </c:numCache>
            </c:numRef>
          </c:val>
          <c:extLst>
            <c:ext xmlns:c16="http://schemas.microsoft.com/office/drawing/2014/chart" uri="{C3380CC4-5D6E-409C-BE32-E72D297353CC}">
              <c16:uniqueId val="{00000003-21D5-4374-83D7-07D5B8D5D588}"/>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10.44993847534532</c:v>
                </c:pt>
                <c:pt idx="4">
                  <c:v>-3.3503552846747477</c:v>
                </c:pt>
                <c:pt idx="5">
                  <c:v>3.7074666100072098</c:v>
                </c:pt>
                <c:pt idx="6">
                  <c:v>-14.806917054463483</c:v>
                </c:pt>
                <c:pt idx="7">
                  <c:v>3.5074819232675184E-5</c:v>
                </c:pt>
                <c:pt idx="8">
                  <c:v>1.9115704429851466</c:v>
                </c:pt>
                <c:pt idx="9">
                  <c:v>2.3659975873309289E-7</c:v>
                </c:pt>
                <c:pt idx="10">
                  <c:v>0.66625231361171489</c:v>
                </c:pt>
                <c:pt idx="11">
                  <c:v>3.3072409385606006E-9</c:v>
                </c:pt>
                <c:pt idx="12">
                  <c:v>0.40222118462103024</c:v>
                </c:pt>
                <c:pt idx="13">
                  <c:v>0</c:v>
                </c:pt>
                <c:pt idx="14">
                  <c:v>0</c:v>
                </c:pt>
                <c:pt idx="15">
                  <c:v>-1.6992538449732364E-2</c:v>
                </c:pt>
                <c:pt idx="16">
                  <c:v>7.41166002259744E-6</c:v>
                </c:pt>
                <c:pt idx="17">
                  <c:v>5.7986277443270309E-7</c:v>
                </c:pt>
                <c:pt idx="18">
                  <c:v>0</c:v>
                </c:pt>
                <c:pt idx="19">
                  <c:v>1.5424056596624822</c:v>
                </c:pt>
                <c:pt idx="20">
                  <c:v>5.1572720641491321</c:v>
                </c:pt>
                <c:pt idx="21">
                  <c:v>0</c:v>
                </c:pt>
                <c:pt idx="22">
                  <c:v>7.6121686939017302E-2</c:v>
                </c:pt>
                <c:pt idx="23">
                  <c:v>4.4871549828497443E-8</c:v>
                </c:pt>
                <c:pt idx="24">
                  <c:v>1.5205779114306476E-6</c:v>
                </c:pt>
                <c:pt idx="25">
                  <c:v>2.8037418988580098E-10</c:v>
                </c:pt>
                <c:pt idx="26">
                  <c:v>-2.2501471237091564</c:v>
                </c:pt>
                <c:pt idx="27">
                  <c:v>0</c:v>
                </c:pt>
                <c:pt idx="28">
                  <c:v>0</c:v>
                </c:pt>
              </c:numCache>
            </c:numRef>
          </c:val>
          <c:extLst>
            <c:ext xmlns:c16="http://schemas.microsoft.com/office/drawing/2014/chart" uri="{C3380CC4-5D6E-409C-BE32-E72D297353CC}">
              <c16:uniqueId val="{00000004-21D5-4374-83D7-07D5B8D5D588}"/>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1.6197799043025576</c:v>
                </c:pt>
                <c:pt idx="1">
                  <c:v>1.5455915467490986</c:v>
                </c:pt>
                <c:pt idx="2">
                  <c:v>1.272321723033734</c:v>
                </c:pt>
                <c:pt idx="3">
                  <c:v>3.4030257259824355</c:v>
                </c:pt>
                <c:pt idx="4">
                  <c:v>4.0405300469800789</c:v>
                </c:pt>
                <c:pt idx="5">
                  <c:v>0.89146528944644521</c:v>
                </c:pt>
                <c:pt idx="6">
                  <c:v>7.6329404289919474</c:v>
                </c:pt>
                <c:pt idx="7">
                  <c:v>1.9748220145830273</c:v>
                </c:pt>
                <c:pt idx="8">
                  <c:v>1.8977673718540173</c:v>
                </c:pt>
                <c:pt idx="9">
                  <c:v>2.3672512025480392</c:v>
                </c:pt>
                <c:pt idx="10">
                  <c:v>3.0526053597499558</c:v>
                </c:pt>
                <c:pt idx="11">
                  <c:v>6.9659909991936289</c:v>
                </c:pt>
                <c:pt idx="12">
                  <c:v>15.956920421423682</c:v>
                </c:pt>
                <c:pt idx="13">
                  <c:v>14.122562550895411</c:v>
                </c:pt>
                <c:pt idx="14">
                  <c:v>18.501965764359657</c:v>
                </c:pt>
                <c:pt idx="15">
                  <c:v>21.965608703180681</c:v>
                </c:pt>
                <c:pt idx="16">
                  <c:v>23.495836768052076</c:v>
                </c:pt>
                <c:pt idx="17">
                  <c:v>21.229509179003536</c:v>
                </c:pt>
                <c:pt idx="18">
                  <c:v>23.275937046677338</c:v>
                </c:pt>
                <c:pt idx="19">
                  <c:v>29.180126618766401</c:v>
                </c:pt>
                <c:pt idx="20">
                  <c:v>23.786929322522774</c:v>
                </c:pt>
                <c:pt idx="21">
                  <c:v>24.822850053674134</c:v>
                </c:pt>
                <c:pt idx="22">
                  <c:v>39.080037616440443</c:v>
                </c:pt>
                <c:pt idx="23">
                  <c:v>35.847920884456776</c:v>
                </c:pt>
                <c:pt idx="24">
                  <c:v>40.978643750989114</c:v>
                </c:pt>
                <c:pt idx="25">
                  <c:v>43.908311259310288</c:v>
                </c:pt>
                <c:pt idx="26">
                  <c:v>33.624642468444655</c:v>
                </c:pt>
                <c:pt idx="27">
                  <c:v>31.003565648829273</c:v>
                </c:pt>
                <c:pt idx="28">
                  <c:v>18.400834644438525</c:v>
                </c:pt>
              </c:numCache>
            </c:numRef>
          </c:val>
          <c:extLst>
            <c:ext xmlns:c16="http://schemas.microsoft.com/office/drawing/2014/chart" uri="{C3380CC4-5D6E-409C-BE32-E72D297353CC}">
              <c16:uniqueId val="{00000005-21D5-4374-83D7-07D5B8D5D588}"/>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5.1914303000000048E-7</c:v>
                </c:pt>
                <c:pt idx="1">
                  <c:v>5.1127290000000004E-7</c:v>
                </c:pt>
                <c:pt idx="2">
                  <c:v>5.1905966999999699E-7</c:v>
                </c:pt>
                <c:pt idx="3">
                  <c:v>0.1655193105044109</c:v>
                </c:pt>
                <c:pt idx="4">
                  <c:v>0.10632973947534999</c:v>
                </c:pt>
                <c:pt idx="5">
                  <c:v>0.50262459148928007</c:v>
                </c:pt>
                <c:pt idx="6">
                  <c:v>4.0145753674001696E-3</c:v>
                </c:pt>
                <c:pt idx="7">
                  <c:v>-2.033860464365993</c:v>
                </c:pt>
                <c:pt idx="8">
                  <c:v>0.65082284386294031</c:v>
                </c:pt>
                <c:pt idx="9">
                  <c:v>5.8916999570510005E-2</c:v>
                </c:pt>
                <c:pt idx="10">
                  <c:v>0.4634454694753008</c:v>
                </c:pt>
                <c:pt idx="11">
                  <c:v>4.4858675983726499</c:v>
                </c:pt>
                <c:pt idx="12">
                  <c:v>-1.2190111931488681</c:v>
                </c:pt>
                <c:pt idx="13">
                  <c:v>1.2935361220740869</c:v>
                </c:pt>
                <c:pt idx="14">
                  <c:v>11.219023481391979</c:v>
                </c:pt>
                <c:pt idx="15">
                  <c:v>0.53712732065027013</c:v>
                </c:pt>
                <c:pt idx="16">
                  <c:v>-18.711444882608646</c:v>
                </c:pt>
                <c:pt idx="17">
                  <c:v>-4.9783493698339953E-2</c:v>
                </c:pt>
                <c:pt idx="18">
                  <c:v>-5.8157821467631399</c:v>
                </c:pt>
                <c:pt idx="19">
                  <c:v>0.84515333788534919</c:v>
                </c:pt>
                <c:pt idx="20">
                  <c:v>-2.7616926981519971</c:v>
                </c:pt>
                <c:pt idx="21">
                  <c:v>11.093630672022625</c:v>
                </c:pt>
                <c:pt idx="22">
                  <c:v>3.9863558425726078</c:v>
                </c:pt>
                <c:pt idx="23">
                  <c:v>15.867783812910591</c:v>
                </c:pt>
                <c:pt idx="24">
                  <c:v>-1.7961930682789706</c:v>
                </c:pt>
                <c:pt idx="25">
                  <c:v>-0.55319272162736166</c:v>
                </c:pt>
                <c:pt idx="26">
                  <c:v>-0.11538198200226003</c:v>
                </c:pt>
                <c:pt idx="27">
                  <c:v>-1.692633167487118</c:v>
                </c:pt>
                <c:pt idx="28">
                  <c:v>-5.4484482547846635</c:v>
                </c:pt>
              </c:numCache>
            </c:numRef>
          </c:val>
          <c:extLst>
            <c:ext xmlns:c16="http://schemas.microsoft.com/office/drawing/2014/chart" uri="{C3380CC4-5D6E-409C-BE32-E72D297353CC}">
              <c16:uniqueId val="{00000006-21D5-4374-83D7-07D5B8D5D588}"/>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-7.6150751799999625E-2</c:v>
                </c:pt>
                <c:pt idx="1">
                  <c:v>4.0875262099999872E-2</c:v>
                </c:pt>
                <c:pt idx="2">
                  <c:v>4.561276209145626E-2</c:v>
                </c:pt>
                <c:pt idx="3">
                  <c:v>0.58311895249629742</c:v>
                </c:pt>
                <c:pt idx="4">
                  <c:v>0.39185632237800017</c:v>
                </c:pt>
                <c:pt idx="5">
                  <c:v>0.62356607675990194</c:v>
                </c:pt>
                <c:pt idx="6">
                  <c:v>-0.77991329857870006</c:v>
                </c:pt>
                <c:pt idx="7">
                  <c:v>-0.80099385407210499</c:v>
                </c:pt>
                <c:pt idx="8">
                  <c:v>-1.9747177622825984</c:v>
                </c:pt>
                <c:pt idx="9">
                  <c:v>-1.6340519445444006</c:v>
                </c:pt>
                <c:pt idx="10">
                  <c:v>-1.1790988734097991</c:v>
                </c:pt>
                <c:pt idx="11">
                  <c:v>-0.27002736135560007</c:v>
                </c:pt>
                <c:pt idx="12">
                  <c:v>-4.2027655644698826E-2</c:v>
                </c:pt>
                <c:pt idx="13">
                  <c:v>0.3709252033925004</c:v>
                </c:pt>
                <c:pt idx="14">
                  <c:v>0.47085561866709941</c:v>
                </c:pt>
                <c:pt idx="15">
                  <c:v>0.60320604299289882</c:v>
                </c:pt>
                <c:pt idx="16">
                  <c:v>0.70182134377180228</c:v>
                </c:pt>
                <c:pt idx="17">
                  <c:v>0.62947053901900107</c:v>
                </c:pt>
                <c:pt idx="18">
                  <c:v>0.56762269285830191</c:v>
                </c:pt>
                <c:pt idx="19">
                  <c:v>0.63495641420019999</c:v>
                </c:pt>
                <c:pt idx="20">
                  <c:v>0.61911927431314873</c:v>
                </c:pt>
                <c:pt idx="21">
                  <c:v>0.56286073984079121</c:v>
                </c:pt>
                <c:pt idx="22">
                  <c:v>0.76054550591264891</c:v>
                </c:pt>
                <c:pt idx="23">
                  <c:v>0.72177687820327996</c:v>
                </c:pt>
                <c:pt idx="24">
                  <c:v>0.67375389118633033</c:v>
                </c:pt>
                <c:pt idx="25">
                  <c:v>0.58485096036863071</c:v>
                </c:pt>
                <c:pt idx="26">
                  <c:v>0.49779835171310149</c:v>
                </c:pt>
                <c:pt idx="27">
                  <c:v>0.49436784821226049</c:v>
                </c:pt>
                <c:pt idx="28">
                  <c:v>0.55137832654199337</c:v>
                </c:pt>
              </c:numCache>
            </c:numRef>
          </c:val>
          <c:extLst>
            <c:ext xmlns:c16="http://schemas.microsoft.com/office/drawing/2014/chart" uri="{C3380CC4-5D6E-409C-BE32-E72D297353CC}">
              <c16:uniqueId val="{00000007-21D5-4374-83D7-07D5B8D5D588}"/>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0.45336379536119192</c:v>
                </c:pt>
                <c:pt idx="1">
                  <c:v>0.43259904519608516</c:v>
                </c:pt>
                <c:pt idx="2">
                  <c:v>9.8238255468447278E-2</c:v>
                </c:pt>
                <c:pt idx="3">
                  <c:v>0.90927015936732092</c:v>
                </c:pt>
                <c:pt idx="4">
                  <c:v>0.90700685631600575</c:v>
                </c:pt>
                <c:pt idx="5">
                  <c:v>0.49476781875597592</c:v>
                </c:pt>
                <c:pt idx="6">
                  <c:v>1.2592795216858177</c:v>
                </c:pt>
                <c:pt idx="7">
                  <c:v>1.043194752498992</c:v>
                </c:pt>
                <c:pt idx="8">
                  <c:v>-0.23815655098370189</c:v>
                </c:pt>
                <c:pt idx="9">
                  <c:v>0.23156700854681184</c:v>
                </c:pt>
                <c:pt idx="10">
                  <c:v>0.48993829084785828</c:v>
                </c:pt>
                <c:pt idx="11">
                  <c:v>-7.137929085583164E-2</c:v>
                </c:pt>
                <c:pt idx="12">
                  <c:v>1.0944663599063278</c:v>
                </c:pt>
                <c:pt idx="13">
                  <c:v>0.57981200072811767</c:v>
                </c:pt>
                <c:pt idx="14">
                  <c:v>0.86992479382787857</c:v>
                </c:pt>
                <c:pt idx="15">
                  <c:v>1.1191899810748001</c:v>
                </c:pt>
                <c:pt idx="16">
                  <c:v>1.8677991915988532</c:v>
                </c:pt>
                <c:pt idx="17">
                  <c:v>1.6348586716831268</c:v>
                </c:pt>
                <c:pt idx="18">
                  <c:v>1.1561209857763024</c:v>
                </c:pt>
                <c:pt idx="19">
                  <c:v>1.9513067378932465</c:v>
                </c:pt>
                <c:pt idx="20">
                  <c:v>1.8147263729386469</c:v>
                </c:pt>
                <c:pt idx="21">
                  <c:v>1.0706859706396425</c:v>
                </c:pt>
                <c:pt idx="22">
                  <c:v>2.450874776898774</c:v>
                </c:pt>
                <c:pt idx="23">
                  <c:v>2.2974966561236143</c:v>
                </c:pt>
                <c:pt idx="24">
                  <c:v>2.5514451540126322</c:v>
                </c:pt>
                <c:pt idx="25">
                  <c:v>2.559024789955314</c:v>
                </c:pt>
                <c:pt idx="26">
                  <c:v>1.9637145276474404</c:v>
                </c:pt>
                <c:pt idx="27">
                  <c:v>1.8276302013198364</c:v>
                </c:pt>
                <c:pt idx="28">
                  <c:v>0.80341415349533785</c:v>
                </c:pt>
              </c:numCache>
            </c:numRef>
          </c:val>
          <c:extLst>
            <c:ext xmlns:c16="http://schemas.microsoft.com/office/drawing/2014/chart" uri="{C3380CC4-5D6E-409C-BE32-E72D297353CC}">
              <c16:uniqueId val="{00000008-21D5-4374-83D7-07D5B8D5D588}"/>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526.32839999999851</c:v>
                </c:pt>
                <c:pt idx="1">
                  <c:v>429.96220000000903</c:v>
                </c:pt>
                <c:pt idx="2">
                  <c:v>1027.0649000000121</c:v>
                </c:pt>
                <c:pt idx="3">
                  <c:v>1212.429971667807</c:v>
                </c:pt>
                <c:pt idx="4">
                  <c:v>1135.2516471109193</c:v>
                </c:pt>
                <c:pt idx="5">
                  <c:v>761.87232143215078</c:v>
                </c:pt>
                <c:pt idx="6">
                  <c:v>1256.1871586801135</c:v>
                </c:pt>
                <c:pt idx="7">
                  <c:v>863.01005106107186</c:v>
                </c:pt>
                <c:pt idx="8">
                  <c:v>-1006.2315469913228</c:v>
                </c:pt>
                <c:pt idx="9">
                  <c:v>-472.72657406286453</c:v>
                </c:pt>
                <c:pt idx="10">
                  <c:v>127.23273115158372</c:v>
                </c:pt>
                <c:pt idx="11">
                  <c:v>-159.73621822464702</c:v>
                </c:pt>
                <c:pt idx="12">
                  <c:v>232.13478781189406</c:v>
                </c:pt>
                <c:pt idx="13">
                  <c:v>-464.0526123145537</c:v>
                </c:pt>
                <c:pt idx="14">
                  <c:v>687.10580579232192</c:v>
                </c:pt>
                <c:pt idx="15">
                  <c:v>892.28425606888777</c:v>
                </c:pt>
                <c:pt idx="16">
                  <c:v>616.20181102190327</c:v>
                </c:pt>
                <c:pt idx="17">
                  <c:v>747.63902277646048</c:v>
                </c:pt>
                <c:pt idx="18">
                  <c:v>670.34244662002311</c:v>
                </c:pt>
                <c:pt idx="19">
                  <c:v>948.91220312740916</c:v>
                </c:pt>
                <c:pt idx="20">
                  <c:v>2093.9554356440603</c:v>
                </c:pt>
                <c:pt idx="21">
                  <c:v>2238.1508613084006</c:v>
                </c:pt>
                <c:pt idx="22">
                  <c:v>1755.6835783827592</c:v>
                </c:pt>
                <c:pt idx="23">
                  <c:v>1332.0516634515707</c:v>
                </c:pt>
                <c:pt idx="24">
                  <c:v>1300.17048402605</c:v>
                </c:pt>
                <c:pt idx="25">
                  <c:v>1395.2275</c:v>
                </c:pt>
                <c:pt idx="26">
                  <c:v>142.7607863380199</c:v>
                </c:pt>
                <c:pt idx="27">
                  <c:v>46.818654844199955</c:v>
                </c:pt>
                <c:pt idx="28">
                  <c:v>49.103302579400406</c:v>
                </c:pt>
              </c:numCache>
            </c:numRef>
          </c:val>
          <c:extLst>
            <c:ext xmlns:c16="http://schemas.microsoft.com/office/drawing/2014/chart" uri="{C3380CC4-5D6E-409C-BE32-E72D297353CC}">
              <c16:uniqueId val="{00000000-7112-4379-88F3-D64D26803F65}"/>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416.79699999999139</c:v>
                </c:pt>
                <c:pt idx="1">
                  <c:v>274.76650000000882</c:v>
                </c:pt>
                <c:pt idx="2">
                  <c:v>614.87360000000263</c:v>
                </c:pt>
                <c:pt idx="3">
                  <c:v>1010.0349733052899</c:v>
                </c:pt>
                <c:pt idx="4">
                  <c:v>1338.5555902753385</c:v>
                </c:pt>
                <c:pt idx="5">
                  <c:v>1712.4883086689624</c:v>
                </c:pt>
                <c:pt idx="6">
                  <c:v>-7.4734051999999999E-3</c:v>
                </c:pt>
                <c:pt idx="7">
                  <c:v>-5.2827377849999956E-3</c:v>
                </c:pt>
                <c:pt idx="8">
                  <c:v>-5.006185449000001E-3</c:v>
                </c:pt>
                <c:pt idx="9">
                  <c:v>-5.0789067999999918E-3</c:v>
                </c:pt>
                <c:pt idx="10">
                  <c:v>-4.7376515549999981E-3</c:v>
                </c:pt>
                <c:pt idx="11">
                  <c:v>-4.8053411639999988E-3</c:v>
                </c:pt>
                <c:pt idx="12">
                  <c:v>-5.0705774599999979E-3</c:v>
                </c:pt>
                <c:pt idx="13">
                  <c:v>-4.7119864800000012E-3</c:v>
                </c:pt>
                <c:pt idx="14">
                  <c:v>-4.6471032160000005E-3</c:v>
                </c:pt>
                <c:pt idx="15">
                  <c:v>-3.6494197660000005E-3</c:v>
                </c:pt>
                <c:pt idx="16">
                  <c:v>-1.9972346749999991E-3</c:v>
                </c:pt>
                <c:pt idx="17">
                  <c:v>-2.1823316000000011E-3</c:v>
                </c:pt>
                <c:pt idx="18">
                  <c:v>-1.8349443809999887E-3</c:v>
                </c:pt>
                <c:pt idx="19">
                  <c:v>-1.5613235899999897E-3</c:v>
                </c:pt>
                <c:pt idx="20">
                  <c:v>-1.9780982880000008E-3</c:v>
                </c:pt>
                <c:pt idx="21">
                  <c:v>-2.1961965139999993E-3</c:v>
                </c:pt>
                <c:pt idx="22">
                  <c:v>-2.3393363439999995E-3</c:v>
                </c:pt>
                <c:pt idx="23">
                  <c:v>-2.1498332800000005E-3</c:v>
                </c:pt>
                <c:pt idx="24">
                  <c:v>-5.6605820900000017E-4</c:v>
                </c:pt>
                <c:pt idx="25">
                  <c:v>-6.3516351600000022E-4</c:v>
                </c:pt>
                <c:pt idx="26">
                  <c:v>-3.5543423999999737E-5</c:v>
                </c:pt>
                <c:pt idx="27">
                  <c:v>0</c:v>
                </c:pt>
                <c:pt idx="28">
                  <c:v>0</c:v>
                </c:pt>
              </c:numCache>
            </c:numRef>
          </c:val>
          <c:extLst>
            <c:ext xmlns:c16="http://schemas.microsoft.com/office/drawing/2014/chart" uri="{C3380CC4-5D6E-409C-BE32-E72D297353CC}">
              <c16:uniqueId val="{00000001-7112-4379-88F3-D64D26803F65}"/>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-4.0741210796113592E-6</c:v>
                </c:pt>
                <c:pt idx="1">
                  <c:v>-3.9192086660477798E-6</c:v>
                </c:pt>
                <c:pt idx="2">
                  <c:v>15.981316232137715</c:v>
                </c:pt>
                <c:pt idx="3">
                  <c:v>4.1411276224030189</c:v>
                </c:pt>
                <c:pt idx="4">
                  <c:v>128.8574229900496</c:v>
                </c:pt>
                <c:pt idx="5">
                  <c:v>-145.58653308376643</c:v>
                </c:pt>
                <c:pt idx="6">
                  <c:v>-557.50753181626396</c:v>
                </c:pt>
                <c:pt idx="7">
                  <c:v>-588.05866339411568</c:v>
                </c:pt>
                <c:pt idx="8">
                  <c:v>-796.37100018344108</c:v>
                </c:pt>
                <c:pt idx="9">
                  <c:v>-782.7151597566567</c:v>
                </c:pt>
                <c:pt idx="10">
                  <c:v>-511.11861908918945</c:v>
                </c:pt>
                <c:pt idx="11">
                  <c:v>-208.6054276324985</c:v>
                </c:pt>
                <c:pt idx="12">
                  <c:v>-186.20641623050415</c:v>
                </c:pt>
                <c:pt idx="13">
                  <c:v>-223.28765788243618</c:v>
                </c:pt>
                <c:pt idx="14">
                  <c:v>-749.11792751529629</c:v>
                </c:pt>
                <c:pt idx="15">
                  <c:v>-432.66322795317137</c:v>
                </c:pt>
                <c:pt idx="16">
                  <c:v>-303.6440169847474</c:v>
                </c:pt>
                <c:pt idx="17">
                  <c:v>-239.6644701723344</c:v>
                </c:pt>
                <c:pt idx="18">
                  <c:v>-202.15483869520904</c:v>
                </c:pt>
                <c:pt idx="19">
                  <c:v>-96.864035370272632</c:v>
                </c:pt>
                <c:pt idx="20">
                  <c:v>-152.37829671644295</c:v>
                </c:pt>
                <c:pt idx="21">
                  <c:v>-308.52476423975349</c:v>
                </c:pt>
                <c:pt idx="22">
                  <c:v>-132.2469137337057</c:v>
                </c:pt>
                <c:pt idx="23">
                  <c:v>-47.815317778721692</c:v>
                </c:pt>
                <c:pt idx="24">
                  <c:v>-11.752961183969774</c:v>
                </c:pt>
                <c:pt idx="25">
                  <c:v>-8.8842161062530067E-5</c:v>
                </c:pt>
                <c:pt idx="26">
                  <c:v>-8.9416439891465416E-5</c:v>
                </c:pt>
                <c:pt idx="27">
                  <c:v>-4.9866602012116346E-5</c:v>
                </c:pt>
                <c:pt idx="28">
                  <c:v>-3.1728237206607446E-4</c:v>
                </c:pt>
              </c:numCache>
            </c:numRef>
          </c:val>
          <c:extLst>
            <c:ext xmlns:c16="http://schemas.microsoft.com/office/drawing/2014/chart" uri="{C3380CC4-5D6E-409C-BE32-E72D297353CC}">
              <c16:uniqueId val="{00000002-7112-4379-88F3-D64D26803F65}"/>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1.9427620000000161</c:v>
                </c:pt>
                <c:pt idx="1">
                  <c:v>0.86859950000007302</c:v>
                </c:pt>
                <c:pt idx="2">
                  <c:v>1.914408000000094</c:v>
                </c:pt>
                <c:pt idx="3">
                  <c:v>-31.887210000000039</c:v>
                </c:pt>
                <c:pt idx="4">
                  <c:v>-14.676465000000064</c:v>
                </c:pt>
                <c:pt idx="5">
                  <c:v>-20.36202000000003</c:v>
                </c:pt>
                <c:pt idx="6">
                  <c:v>-46.346445000001097</c:v>
                </c:pt>
                <c:pt idx="7">
                  <c:v>-80.727340000000027</c:v>
                </c:pt>
                <c:pt idx="8">
                  <c:v>-56.110075999999992</c:v>
                </c:pt>
                <c:pt idx="9">
                  <c:v>-135.91991000000013</c:v>
                </c:pt>
                <c:pt idx="10">
                  <c:v>-439.64454499999891</c:v>
                </c:pt>
                <c:pt idx="11">
                  <c:v>-695.12161500000002</c:v>
                </c:pt>
                <c:pt idx="12">
                  <c:v>-626.85422999999992</c:v>
                </c:pt>
                <c:pt idx="13">
                  <c:v>-657.82013000000097</c:v>
                </c:pt>
                <c:pt idx="14">
                  <c:v>-243.42939000000001</c:v>
                </c:pt>
                <c:pt idx="15">
                  <c:v>-129.68627999999995</c:v>
                </c:pt>
                <c:pt idx="16">
                  <c:v>-225.01450999999895</c:v>
                </c:pt>
                <c:pt idx="17">
                  <c:v>-560.10275000000104</c:v>
                </c:pt>
                <c:pt idx="18">
                  <c:v>-7.4602300000010189</c:v>
                </c:pt>
                <c:pt idx="19">
                  <c:v>-7.0014500000000055</c:v>
                </c:pt>
                <c:pt idx="20">
                  <c:v>-6.369989999999973</c:v>
                </c:pt>
                <c:pt idx="21">
                  <c:v>-25.257420000000991</c:v>
                </c:pt>
                <c:pt idx="22">
                  <c:v>-7.3538700000010238</c:v>
                </c:pt>
                <c:pt idx="23">
                  <c:v>-6.7243400000000122</c:v>
                </c:pt>
                <c:pt idx="24">
                  <c:v>-3.8498400000000004</c:v>
                </c:pt>
                <c:pt idx="25">
                  <c:v>0</c:v>
                </c:pt>
                <c:pt idx="26">
                  <c:v>0</c:v>
                </c:pt>
                <c:pt idx="27">
                  <c:v>0</c:v>
                </c:pt>
                <c:pt idx="28">
                  <c:v>0</c:v>
                </c:pt>
              </c:numCache>
            </c:numRef>
          </c:val>
          <c:extLst>
            <c:ext xmlns:c16="http://schemas.microsoft.com/office/drawing/2014/chart" uri="{C3380CC4-5D6E-409C-BE32-E72D297353CC}">
              <c16:uniqueId val="{00000003-7112-4379-88F3-D64D26803F65}"/>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1.8699585952616999</c:v>
                </c:pt>
                <c:pt idx="1">
                  <c:v>0.96602450214979996</c:v>
                </c:pt>
                <c:pt idx="2">
                  <c:v>5.3581533828375711</c:v>
                </c:pt>
                <c:pt idx="3">
                  <c:v>-55.508025596439325</c:v>
                </c:pt>
                <c:pt idx="4">
                  <c:v>-24.373259334612044</c:v>
                </c:pt>
                <c:pt idx="5">
                  <c:v>-20.400394662769827</c:v>
                </c:pt>
                <c:pt idx="6">
                  <c:v>-57.424158206797159</c:v>
                </c:pt>
                <c:pt idx="7">
                  <c:v>-94.899281848625435</c:v>
                </c:pt>
                <c:pt idx="8">
                  <c:v>-31.539338237751295</c:v>
                </c:pt>
                <c:pt idx="9">
                  <c:v>-167.59335628119362</c:v>
                </c:pt>
                <c:pt idx="10">
                  <c:v>-273.37784087162834</c:v>
                </c:pt>
                <c:pt idx="11">
                  <c:v>-383.46072945969581</c:v>
                </c:pt>
                <c:pt idx="12">
                  <c:v>-278.47873288744427</c:v>
                </c:pt>
                <c:pt idx="13">
                  <c:v>-614.08534258604664</c:v>
                </c:pt>
                <c:pt idx="14">
                  <c:v>-673.66448080340911</c:v>
                </c:pt>
                <c:pt idx="15">
                  <c:v>-720.93685052973933</c:v>
                </c:pt>
                <c:pt idx="16">
                  <c:v>-1284.8527927393397</c:v>
                </c:pt>
                <c:pt idx="17">
                  <c:v>-1721.0021755099183</c:v>
                </c:pt>
                <c:pt idx="18">
                  <c:v>-2126.1790799551436</c:v>
                </c:pt>
                <c:pt idx="19">
                  <c:v>-1666.0888685439877</c:v>
                </c:pt>
                <c:pt idx="20">
                  <c:v>-2146.6974409296718</c:v>
                </c:pt>
                <c:pt idx="21">
                  <c:v>-3453.180158539647</c:v>
                </c:pt>
                <c:pt idx="22">
                  <c:v>-2388.6184000461581</c:v>
                </c:pt>
                <c:pt idx="23">
                  <c:v>-1926.7566684756093</c:v>
                </c:pt>
                <c:pt idx="24">
                  <c:v>-1821.1591084686479</c:v>
                </c:pt>
                <c:pt idx="25">
                  <c:v>-2013.0750602492244</c:v>
                </c:pt>
                <c:pt idx="26">
                  <c:v>-2081.8994406022503</c:v>
                </c:pt>
                <c:pt idx="27">
                  <c:v>-1654.9714069858128</c:v>
                </c:pt>
                <c:pt idx="28">
                  <c:v>-2314.0456252806362</c:v>
                </c:pt>
              </c:numCache>
            </c:numRef>
          </c:val>
          <c:extLst>
            <c:ext xmlns:c16="http://schemas.microsoft.com/office/drawing/2014/chart" uri="{C3380CC4-5D6E-409C-BE32-E72D297353CC}">
              <c16:uniqueId val="{00000004-7112-4379-88F3-D64D26803F65}"/>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-8.855956999999762</c:v>
                </c:pt>
                <c:pt idx="1">
                  <c:v>179.23986200000036</c:v>
                </c:pt>
                <c:pt idx="2">
                  <c:v>-324.40019399999983</c:v>
                </c:pt>
                <c:pt idx="3">
                  <c:v>-368.18938399999752</c:v>
                </c:pt>
                <c:pt idx="4">
                  <c:v>-1127.9343879999997</c:v>
                </c:pt>
                <c:pt idx="5">
                  <c:v>-1300.2906179999991</c:v>
                </c:pt>
                <c:pt idx="6">
                  <c:v>846.13605399999142</c:v>
                </c:pt>
                <c:pt idx="7">
                  <c:v>943.28366199998709</c:v>
                </c:pt>
                <c:pt idx="8">
                  <c:v>411.46589199999835</c:v>
                </c:pt>
                <c:pt idx="9">
                  <c:v>648.84434999999576</c:v>
                </c:pt>
                <c:pt idx="10">
                  <c:v>1916.1682260000016</c:v>
                </c:pt>
                <c:pt idx="11">
                  <c:v>1363.2640909999973</c:v>
                </c:pt>
                <c:pt idx="12">
                  <c:v>2502.7193849999967</c:v>
                </c:pt>
                <c:pt idx="13">
                  <c:v>3022.8723323699996</c:v>
                </c:pt>
                <c:pt idx="14">
                  <c:v>2949.7845641000022</c:v>
                </c:pt>
                <c:pt idx="15">
                  <c:v>3439.5886593999967</c:v>
                </c:pt>
                <c:pt idx="16">
                  <c:v>3715.6133239999945</c:v>
                </c:pt>
                <c:pt idx="17">
                  <c:v>4020.5301621999988</c:v>
                </c:pt>
                <c:pt idx="18">
                  <c:v>3130.498290800002</c:v>
                </c:pt>
                <c:pt idx="19">
                  <c:v>3387.3407343999988</c:v>
                </c:pt>
                <c:pt idx="20">
                  <c:v>3044.1613219999981</c:v>
                </c:pt>
                <c:pt idx="21">
                  <c:v>3712.8960588999998</c:v>
                </c:pt>
                <c:pt idx="22">
                  <c:v>3985.4148140000107</c:v>
                </c:pt>
                <c:pt idx="23">
                  <c:v>3663.4519342000021</c:v>
                </c:pt>
                <c:pt idx="24">
                  <c:v>4455.8200464000001</c:v>
                </c:pt>
                <c:pt idx="25">
                  <c:v>4388.2643669999998</c:v>
                </c:pt>
                <c:pt idx="26">
                  <c:v>4120.1342156999981</c:v>
                </c:pt>
                <c:pt idx="27">
                  <c:v>3261.9953289999994</c:v>
                </c:pt>
                <c:pt idx="28">
                  <c:v>3469.5386700000054</c:v>
                </c:pt>
              </c:numCache>
            </c:numRef>
          </c:val>
          <c:extLst>
            <c:ext xmlns:c16="http://schemas.microsoft.com/office/drawing/2014/chart" uri="{C3380CC4-5D6E-409C-BE32-E72D297353CC}">
              <c16:uniqueId val="{00000005-7112-4379-88F3-D64D26803F65}"/>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-921.10953537117894</c:v>
                </c:pt>
                <c:pt idx="1">
                  <c:v>-890.08982054548687</c:v>
                </c:pt>
                <c:pt idx="2">
                  <c:v>-1328.9724121648542</c:v>
                </c:pt>
                <c:pt idx="3">
                  <c:v>-1747.6870128225273</c:v>
                </c:pt>
                <c:pt idx="4">
                  <c:v>-2084.8615848544578</c:v>
                </c:pt>
                <c:pt idx="5">
                  <c:v>-1720.7108298792009</c:v>
                </c:pt>
                <c:pt idx="6">
                  <c:v>-2822.1136573552503</c:v>
                </c:pt>
                <c:pt idx="7">
                  <c:v>-2498.5460438183218</c:v>
                </c:pt>
                <c:pt idx="8">
                  <c:v>-0.28738700030953623</c:v>
                </c:pt>
                <c:pt idx="9">
                  <c:v>-233.81004456448136</c:v>
                </c:pt>
                <c:pt idx="10">
                  <c:v>-1920.6386891953152</c:v>
                </c:pt>
                <c:pt idx="11">
                  <c:v>-518.0245333413186</c:v>
                </c:pt>
                <c:pt idx="12">
                  <c:v>-623.05331855846453</c:v>
                </c:pt>
                <c:pt idx="13">
                  <c:v>186.92091677431017</c:v>
                </c:pt>
                <c:pt idx="14">
                  <c:v>-567.39772783861554</c:v>
                </c:pt>
                <c:pt idx="15">
                  <c:v>-2098.3375498664973</c:v>
                </c:pt>
                <c:pt idx="16">
                  <c:v>-58.210699120856589</c:v>
                </c:pt>
                <c:pt idx="17">
                  <c:v>-36.355356168496655</c:v>
                </c:pt>
                <c:pt idx="18">
                  <c:v>-558.43095168855507</c:v>
                </c:pt>
                <c:pt idx="19">
                  <c:v>-1185.7737410773407</c:v>
                </c:pt>
                <c:pt idx="20">
                  <c:v>-558.23028617512318</c:v>
                </c:pt>
                <c:pt idx="21">
                  <c:v>-314.82465542852879</c:v>
                </c:pt>
                <c:pt idx="22">
                  <c:v>251.96236783394124</c:v>
                </c:pt>
                <c:pt idx="23">
                  <c:v>575.05442710767966</c:v>
                </c:pt>
                <c:pt idx="24">
                  <c:v>158.38951245183125</c:v>
                </c:pt>
                <c:pt idx="25">
                  <c:v>-858.81952598976204</c:v>
                </c:pt>
                <c:pt idx="26">
                  <c:v>514.90530319782556</c:v>
                </c:pt>
                <c:pt idx="27">
                  <c:v>872.71407243100111</c:v>
                </c:pt>
                <c:pt idx="28">
                  <c:v>-118.13648891239427</c:v>
                </c:pt>
              </c:numCache>
            </c:numRef>
          </c:val>
          <c:extLst>
            <c:ext xmlns:c16="http://schemas.microsoft.com/office/drawing/2014/chart" uri="{C3380CC4-5D6E-409C-BE32-E72D297353CC}">
              <c16:uniqueId val="{00000006-7112-4379-88F3-D64D26803F65}"/>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2.608135218906682E-4</c:v>
                </c:pt>
                <c:pt idx="1">
                  <c:v>1.7180904251290485E-4</c:v>
                </c:pt>
                <c:pt idx="2">
                  <c:v>-2.9904060121007205</c:v>
                </c:pt>
                <c:pt idx="3">
                  <c:v>-4.5269381062098546E-2</c:v>
                </c:pt>
                <c:pt idx="4">
                  <c:v>596.31839676771415</c:v>
                </c:pt>
                <c:pt idx="5">
                  <c:v>639.80897951301449</c:v>
                </c:pt>
                <c:pt idx="6">
                  <c:v>961.6397905460617</c:v>
                </c:pt>
                <c:pt idx="7">
                  <c:v>922.38464310799463</c:v>
                </c:pt>
                <c:pt idx="8">
                  <c:v>847.34993942947403</c:v>
                </c:pt>
                <c:pt idx="9">
                  <c:v>461.19064429537684</c:v>
                </c:pt>
                <c:pt idx="10">
                  <c:v>678.6172946489387</c:v>
                </c:pt>
                <c:pt idx="11">
                  <c:v>170.7105308786704</c:v>
                </c:pt>
                <c:pt idx="12">
                  <c:v>-1335.6556633915316</c:v>
                </c:pt>
                <c:pt idx="13">
                  <c:v>-1486.1356704631762</c:v>
                </c:pt>
                <c:pt idx="14">
                  <c:v>-1791.5810250890208</c:v>
                </c:pt>
                <c:pt idx="15">
                  <c:v>-1460.4551414824891</c:v>
                </c:pt>
                <c:pt idx="16">
                  <c:v>-2418.746176457862</c:v>
                </c:pt>
                <c:pt idx="17">
                  <c:v>-1750.2522619871088</c:v>
                </c:pt>
                <c:pt idx="18">
                  <c:v>-747.10029114100325</c:v>
                </c:pt>
                <c:pt idx="19">
                  <c:v>-1231.835560186395</c:v>
                </c:pt>
                <c:pt idx="20">
                  <c:v>-2104.8116491321707</c:v>
                </c:pt>
                <c:pt idx="21">
                  <c:v>-1426.4777734003292</c:v>
                </c:pt>
                <c:pt idx="22">
                  <c:v>-3330.464663251827</c:v>
                </c:pt>
                <c:pt idx="23">
                  <c:v>-3487.0193056510325</c:v>
                </c:pt>
                <c:pt idx="24">
                  <c:v>-3700.1928045570385</c:v>
                </c:pt>
                <c:pt idx="25">
                  <c:v>-2613.1785017123766</c:v>
                </c:pt>
                <c:pt idx="26">
                  <c:v>-2251.4877591896366</c:v>
                </c:pt>
                <c:pt idx="27">
                  <c:v>-2098.5595615341299</c:v>
                </c:pt>
                <c:pt idx="28">
                  <c:v>-802.8675376772444</c:v>
                </c:pt>
              </c:numCache>
            </c:numRef>
          </c:val>
          <c:extLst>
            <c:ext xmlns:c16="http://schemas.microsoft.com/office/drawing/2014/chart" uri="{C3380CC4-5D6E-409C-BE32-E72D297353CC}">
              <c16:uniqueId val="{00000007-7112-4379-88F3-D64D26803F65}"/>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-0.73036817319089664</c:v>
                </c:pt>
                <c:pt idx="1">
                  <c:v>-2.5453968241659197</c:v>
                </c:pt>
                <c:pt idx="2">
                  <c:v>-2.2162712393229924</c:v>
                </c:pt>
                <c:pt idx="3">
                  <c:v>6.277421553065949</c:v>
                </c:pt>
                <c:pt idx="4">
                  <c:v>-2.5760456309751589</c:v>
                </c:pt>
                <c:pt idx="5">
                  <c:v>-2.6546939273890189</c:v>
                </c:pt>
                <c:pt idx="6">
                  <c:v>4.2416461330148536</c:v>
                </c:pt>
                <c:pt idx="7">
                  <c:v>-0.33961236143699125</c:v>
                </c:pt>
                <c:pt idx="8">
                  <c:v>-7.3788654669461096</c:v>
                </c:pt>
                <c:pt idx="9">
                  <c:v>-0.62475248071507394</c:v>
                </c:pt>
                <c:pt idx="10">
                  <c:v>4.0325716687401325</c:v>
                </c:pt>
                <c:pt idx="11">
                  <c:v>431.00797951877996</c:v>
                </c:pt>
                <c:pt idx="12">
                  <c:v>156.12894598908008</c:v>
                </c:pt>
                <c:pt idx="13">
                  <c:v>150.04511008050986</c:v>
                </c:pt>
                <c:pt idx="14">
                  <c:v>153.59576440029014</c:v>
                </c:pt>
                <c:pt idx="15">
                  <c:v>153.26967867734106</c:v>
                </c:pt>
                <c:pt idx="16">
                  <c:v>2.1422270100802052</c:v>
                </c:pt>
                <c:pt idx="17">
                  <c:v>-5.6504245346700372</c:v>
                </c:pt>
                <c:pt idx="18">
                  <c:v>489.02717646904102</c:v>
                </c:pt>
                <c:pt idx="19">
                  <c:v>487.60090874295975</c:v>
                </c:pt>
                <c:pt idx="20">
                  <c:v>258.25978411056894</c:v>
                </c:pt>
                <c:pt idx="21">
                  <c:v>-47.569051182829753</c:v>
                </c:pt>
                <c:pt idx="22">
                  <c:v>-58.768741173299532</c:v>
                </c:pt>
                <c:pt idx="23">
                  <c:v>-1092.9424411680202</c:v>
                </c:pt>
                <c:pt idx="24">
                  <c:v>-1039.1742554260773</c:v>
                </c:pt>
                <c:pt idx="25">
                  <c:v>-926.42293207540115</c:v>
                </c:pt>
                <c:pt idx="26">
                  <c:v>-876.99364010954832</c:v>
                </c:pt>
                <c:pt idx="27">
                  <c:v>-878.56534575444948</c:v>
                </c:pt>
                <c:pt idx="28">
                  <c:v>-1040.8402407777312</c:v>
                </c:pt>
              </c:numCache>
            </c:numRef>
          </c:val>
          <c:smooth val="0"/>
          <c:extLst>
            <c:ext xmlns:c16="http://schemas.microsoft.com/office/drawing/2014/chart" uri="{C3380CC4-5D6E-409C-BE32-E72D297353CC}">
              <c16:uniqueId val="{00000008-7112-4379-88F3-D64D26803F65}"/>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-11.807956999999988</c:v>
                </c:pt>
                <c:pt idx="1">
                  <c:v>-9.6145349999999894</c:v>
                </c:pt>
                <c:pt idx="2">
                  <c:v>-18.150858036166937</c:v>
                </c:pt>
                <c:pt idx="3">
                  <c:v>37.264885611120917</c:v>
                </c:pt>
                <c:pt idx="4">
                  <c:v>112.31984846693467</c:v>
                </c:pt>
                <c:pt idx="5">
                  <c:v>156.30860682849561</c:v>
                </c:pt>
                <c:pt idx="6">
                  <c:v>-134.94015514518742</c:v>
                </c:pt>
                <c:pt idx="7">
                  <c:v>-249.89460497981418</c:v>
                </c:pt>
                <c:pt idx="8">
                  <c:v>-849.31223770575707</c:v>
                </c:pt>
                <c:pt idx="9">
                  <c:v>-468.67007995268978</c:v>
                </c:pt>
                <c:pt idx="10">
                  <c:v>-406.05994737075889</c:v>
                </c:pt>
                <c:pt idx="11">
                  <c:v>-1220.5686923941212</c:v>
                </c:pt>
                <c:pt idx="12">
                  <c:v>-1292.6776585314838</c:v>
                </c:pt>
                <c:pt idx="13">
                  <c:v>-1166.3154340162728</c:v>
                </c:pt>
                <c:pt idx="14">
                  <c:v>-1475.4441761987382</c:v>
                </c:pt>
                <c:pt idx="15">
                  <c:v>-1634.7030786552677</c:v>
                </c:pt>
                <c:pt idx="16">
                  <c:v>-704.14670316632328</c:v>
                </c:pt>
                <c:pt idx="17">
                  <c:v>-316.6827484692767</c:v>
                </c:pt>
                <c:pt idx="18">
                  <c:v>-569.25828871670092</c:v>
                </c:pt>
                <c:pt idx="19">
                  <c:v>-795.36455938476138</c:v>
                </c:pt>
                <c:pt idx="20">
                  <c:v>-769.76199697385164</c:v>
                </c:pt>
                <c:pt idx="21">
                  <c:v>-80.27930222393843</c:v>
                </c:pt>
                <c:pt idx="22">
                  <c:v>-280.73130166243209</c:v>
                </c:pt>
                <c:pt idx="23">
                  <c:v>120.58253415854051</c:v>
                </c:pt>
                <c:pt idx="24">
                  <c:v>287.29822475528999</c:v>
                </c:pt>
                <c:pt idx="25">
                  <c:v>353.63536274792568</c:v>
                </c:pt>
                <c:pt idx="26">
                  <c:v>515.98854829678749</c:v>
                </c:pt>
                <c:pt idx="27">
                  <c:v>620.4823687087046</c:v>
                </c:pt>
                <c:pt idx="28">
                  <c:v>779.34222711360417</c:v>
                </c:pt>
              </c:numCache>
            </c:numRef>
          </c:val>
          <c:smooth val="0"/>
          <c:extLst>
            <c:ext xmlns:c16="http://schemas.microsoft.com/office/drawing/2014/chart" uri="{C3380CC4-5D6E-409C-BE32-E72D297353CC}">
              <c16:uniqueId val="{00000009-7112-4379-88F3-D64D26803F65}"/>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44.526153513317695</c:v>
                </c:pt>
                <c:pt idx="4">
                  <c:v>33.068342542383107</c:v>
                </c:pt>
                <c:pt idx="5">
                  <c:v>-7.553202853527182</c:v>
                </c:pt>
                <c:pt idx="6">
                  <c:v>-54.013137118450686</c:v>
                </c:pt>
                <c:pt idx="7">
                  <c:v>-54.01391074311141</c:v>
                </c:pt>
                <c:pt idx="8">
                  <c:v>-415.79618639956061</c:v>
                </c:pt>
                <c:pt idx="9">
                  <c:v>-415.79618643152935</c:v>
                </c:pt>
                <c:pt idx="10">
                  <c:v>-265.75297306589891</c:v>
                </c:pt>
                <c:pt idx="11">
                  <c:v>-171.24018103282015</c:v>
                </c:pt>
                <c:pt idx="12">
                  <c:v>-135.47189628044998</c:v>
                </c:pt>
                <c:pt idx="13">
                  <c:v>-135.47189619966048</c:v>
                </c:pt>
                <c:pt idx="14">
                  <c:v>106.67258478219992</c:v>
                </c:pt>
                <c:pt idx="15">
                  <c:v>101.81915304241102</c:v>
                </c:pt>
                <c:pt idx="16">
                  <c:v>122.97458480562</c:v>
                </c:pt>
                <c:pt idx="17">
                  <c:v>122.97458477383043</c:v>
                </c:pt>
                <c:pt idx="18">
                  <c:v>122.97458477743021</c:v>
                </c:pt>
                <c:pt idx="19">
                  <c:v>183.3474247880813</c:v>
                </c:pt>
                <c:pt idx="20">
                  <c:v>411.09154879472044</c:v>
                </c:pt>
                <c:pt idx="21">
                  <c:v>411.09154880050983</c:v>
                </c:pt>
                <c:pt idx="22">
                  <c:v>352.43155400000001</c:v>
                </c:pt>
                <c:pt idx="23">
                  <c:v>288.11699399999998</c:v>
                </c:pt>
                <c:pt idx="24">
                  <c:v>288.11699399999998</c:v>
                </c:pt>
                <c:pt idx="25">
                  <c:v>288.11699399999998</c:v>
                </c:pt>
                <c:pt idx="26">
                  <c:v>7.3478810008964501E-4</c:v>
                </c:pt>
                <c:pt idx="27">
                  <c:v>7.3481439994793618E-4</c:v>
                </c:pt>
                <c:pt idx="28">
                  <c:v>7.3480032006045803E-4</c:v>
                </c:pt>
              </c:numCache>
            </c:numRef>
          </c:val>
          <c:extLst>
            <c:ext xmlns:c16="http://schemas.microsoft.com/office/drawing/2014/chart" uri="{C3380CC4-5D6E-409C-BE32-E72D297353CC}">
              <c16:uniqueId val="{00000000-3A92-48ED-9087-71AE2082B2A4}"/>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148.3488599999996</c:v>
                </c:pt>
                <c:pt idx="4">
                  <c:v>154.35856999999896</c:v>
                </c:pt>
                <c:pt idx="5">
                  <c:v>209.085679999999</c:v>
                </c:pt>
                <c:pt idx="6">
                  <c:v>-1.6090431599999999E-3</c:v>
                </c:pt>
                <c:pt idx="7">
                  <c:v>-1.0088525700000001E-3</c:v>
                </c:pt>
                <c:pt idx="8">
                  <c:v>-1.0086972999999999E-3</c:v>
                </c:pt>
                <c:pt idx="9">
                  <c:v>-1.0089369299999991E-3</c:v>
                </c:pt>
                <c:pt idx="10">
                  <c:v>-1.008844909999999E-3</c:v>
                </c:pt>
                <c:pt idx="11">
                  <c:v>-1.008891099999999E-3</c:v>
                </c:pt>
                <c:pt idx="12">
                  <c:v>-1.008944979999999E-3</c:v>
                </c:pt>
                <c:pt idx="13">
                  <c:v>-1.00890969E-3</c:v>
                </c:pt>
                <c:pt idx="14">
                  <c:v>-1.008847139999999E-3</c:v>
                </c:pt>
                <c:pt idx="15">
                  <c:v>-8.3591172E-4</c:v>
                </c:pt>
                <c:pt idx="16">
                  <c:v>-5.6463219999999998E-4</c:v>
                </c:pt>
                <c:pt idx="17">
                  <c:v>-5.6465018999999998E-4</c:v>
                </c:pt>
                <c:pt idx="18">
                  <c:v>-5.6472979999999998E-4</c:v>
                </c:pt>
                <c:pt idx="19">
                  <c:v>-5.6469927E-4</c:v>
                </c:pt>
                <c:pt idx="20">
                  <c:v>-5.6467563999999999E-4</c:v>
                </c:pt>
                <c:pt idx="21">
                  <c:v>-5.6464081999999796E-4</c:v>
                </c:pt>
                <c:pt idx="22">
                  <c:v>-5.6466019999999999E-4</c:v>
                </c:pt>
                <c:pt idx="23">
                  <c:v>-5.6466888E-4</c:v>
                </c:pt>
                <c:pt idx="24">
                  <c:v>-1.5420120000000001E-4</c:v>
                </c:pt>
                <c:pt idx="25">
                  <c:v>-1.5405614E-4</c:v>
                </c:pt>
                <c:pt idx="26">
                  <c:v>0</c:v>
                </c:pt>
                <c:pt idx="27">
                  <c:v>0</c:v>
                </c:pt>
                <c:pt idx="28">
                  <c:v>0</c:v>
                </c:pt>
              </c:numCache>
            </c:numRef>
          </c:val>
          <c:extLst>
            <c:ext xmlns:c16="http://schemas.microsoft.com/office/drawing/2014/chart" uri="{C3380CC4-5D6E-409C-BE32-E72D297353CC}">
              <c16:uniqueId val="{00000001-3A92-48ED-9087-71AE2082B2A4}"/>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3A92-48ED-9087-71AE2082B2A4}"/>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3A92-48ED-9087-71AE2082B2A4}"/>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-46.18986786701953</c:v>
                </c:pt>
                <c:pt idx="15">
                  <c:v>-46.189867878415498</c:v>
                </c:pt>
                <c:pt idx="16">
                  <c:v>-701.31678332265074</c:v>
                </c:pt>
                <c:pt idx="17">
                  <c:v>-701.3167833116604</c:v>
                </c:pt>
                <c:pt idx="18">
                  <c:v>-706.69803324973054</c:v>
                </c:pt>
                <c:pt idx="19">
                  <c:v>-706.69803322185999</c:v>
                </c:pt>
                <c:pt idx="20">
                  <c:v>-671.42250999999851</c:v>
                </c:pt>
                <c:pt idx="21">
                  <c:v>-781.39525999999751</c:v>
                </c:pt>
                <c:pt idx="22">
                  <c:v>-971.30524982235147</c:v>
                </c:pt>
                <c:pt idx="23">
                  <c:v>-721.96150033006052</c:v>
                </c:pt>
                <c:pt idx="24">
                  <c:v>-721.96150033310005</c:v>
                </c:pt>
                <c:pt idx="25">
                  <c:v>-801.27810034146023</c:v>
                </c:pt>
                <c:pt idx="26">
                  <c:v>-801.2781003632299</c:v>
                </c:pt>
                <c:pt idx="27">
                  <c:v>-552.93928044192762</c:v>
                </c:pt>
                <c:pt idx="28">
                  <c:v>-802.0028724787262</c:v>
                </c:pt>
              </c:numCache>
            </c:numRef>
          </c:val>
          <c:extLst>
            <c:ext xmlns:c16="http://schemas.microsoft.com/office/drawing/2014/chart" uri="{C3380CC4-5D6E-409C-BE32-E72D297353CC}">
              <c16:uniqueId val="{00000004-3A92-48ED-9087-71AE2082B2A4}"/>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3A92-48ED-9087-71AE2082B2A4}"/>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-326.46164234865864</c:v>
                </c:pt>
                <c:pt idx="1">
                  <c:v>-326.46164233610762</c:v>
                </c:pt>
                <c:pt idx="2">
                  <c:v>-551.08425772588089</c:v>
                </c:pt>
                <c:pt idx="3">
                  <c:v>-777.88533222368642</c:v>
                </c:pt>
                <c:pt idx="4">
                  <c:v>-797.54249222569706</c:v>
                </c:pt>
                <c:pt idx="5">
                  <c:v>-603.63410222730818</c:v>
                </c:pt>
                <c:pt idx="6">
                  <c:v>-1084.188582228493</c:v>
                </c:pt>
                <c:pt idx="7">
                  <c:v>-1077.0940222748613</c:v>
                </c:pt>
                <c:pt idx="8">
                  <c:v>-285.34477827591036</c:v>
                </c:pt>
                <c:pt idx="9">
                  <c:v>-434.35818787951575</c:v>
                </c:pt>
                <c:pt idx="10">
                  <c:v>-1141.0990014436575</c:v>
                </c:pt>
                <c:pt idx="11">
                  <c:v>-461.44595450421912</c:v>
                </c:pt>
                <c:pt idx="12">
                  <c:v>-770.67156140625593</c:v>
                </c:pt>
                <c:pt idx="13">
                  <c:v>-414.6671413046206</c:v>
                </c:pt>
                <c:pt idx="14">
                  <c:v>-632.61561868765421</c:v>
                </c:pt>
                <c:pt idx="15">
                  <c:v>-1179.650010068166</c:v>
                </c:pt>
                <c:pt idx="16">
                  <c:v>-1077.4268532403003</c:v>
                </c:pt>
                <c:pt idx="17">
                  <c:v>-877.59987079200073</c:v>
                </c:pt>
                <c:pt idx="18">
                  <c:v>-1078.2610121994294</c:v>
                </c:pt>
                <c:pt idx="19">
                  <c:v>-1700.1213301743846</c:v>
                </c:pt>
                <c:pt idx="20">
                  <c:v>-1398.7937729423938</c:v>
                </c:pt>
                <c:pt idx="21">
                  <c:v>-886.27961150148622</c:v>
                </c:pt>
                <c:pt idx="22">
                  <c:v>-1017.9941477517132</c:v>
                </c:pt>
                <c:pt idx="23">
                  <c:v>-975.89783794659161</c:v>
                </c:pt>
                <c:pt idx="24">
                  <c:v>-1129.959781225356</c:v>
                </c:pt>
                <c:pt idx="25">
                  <c:v>-1622.9969427756587</c:v>
                </c:pt>
                <c:pt idx="26">
                  <c:v>-945.82554251272086</c:v>
                </c:pt>
                <c:pt idx="27">
                  <c:v>-885.76057057853905</c:v>
                </c:pt>
                <c:pt idx="28">
                  <c:v>-786.80052213783347</c:v>
                </c:pt>
              </c:numCache>
            </c:numRef>
          </c:val>
          <c:extLst>
            <c:ext xmlns:c16="http://schemas.microsoft.com/office/drawing/2014/chart" uri="{C3380CC4-5D6E-409C-BE32-E72D297353CC}">
              <c16:uniqueId val="{00000006-3A92-48ED-9087-71AE2082B2A4}"/>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240.57696000000033</c:v>
                </c:pt>
                <c:pt idx="5">
                  <c:v>240.57696000000033</c:v>
                </c:pt>
                <c:pt idx="6">
                  <c:v>369.86775620553999</c:v>
                </c:pt>
                <c:pt idx="7">
                  <c:v>396.99935531740994</c:v>
                </c:pt>
                <c:pt idx="8">
                  <c:v>364.89360038560881</c:v>
                </c:pt>
                <c:pt idx="9">
                  <c:v>167.8305179320796</c:v>
                </c:pt>
                <c:pt idx="10">
                  <c:v>257.27203427729</c:v>
                </c:pt>
                <c:pt idx="11">
                  <c:v>162.28764949541801</c:v>
                </c:pt>
                <c:pt idx="12">
                  <c:v>-547.7095518496717</c:v>
                </c:pt>
                <c:pt idx="13">
                  <c:v>-636.90958147772471</c:v>
                </c:pt>
                <c:pt idx="14">
                  <c:v>-677.99108146235449</c:v>
                </c:pt>
                <c:pt idx="15">
                  <c:v>-540.71228382671507</c:v>
                </c:pt>
                <c:pt idx="16">
                  <c:v>-1256.1201570137164</c:v>
                </c:pt>
                <c:pt idx="17">
                  <c:v>-929.32055670773116</c:v>
                </c:pt>
                <c:pt idx="18">
                  <c:v>-348.12583698667731</c:v>
                </c:pt>
                <c:pt idx="19">
                  <c:v>-684.51870616586166</c:v>
                </c:pt>
                <c:pt idx="20">
                  <c:v>-1060.4729644041108</c:v>
                </c:pt>
                <c:pt idx="21">
                  <c:v>-676.05221450578392</c:v>
                </c:pt>
                <c:pt idx="22">
                  <c:v>-2100.126733964622</c:v>
                </c:pt>
                <c:pt idx="23">
                  <c:v>-2100.1267339047481</c:v>
                </c:pt>
                <c:pt idx="24">
                  <c:v>-2404.2380337753493</c:v>
                </c:pt>
                <c:pt idx="25">
                  <c:v>-1798.0309551072278</c:v>
                </c:pt>
                <c:pt idx="26">
                  <c:v>-1798.0309554363776</c:v>
                </c:pt>
                <c:pt idx="27">
                  <c:v>-1798.0309554614796</c:v>
                </c:pt>
                <c:pt idx="28">
                  <c:v>-449.60594030917855</c:v>
                </c:pt>
              </c:numCache>
            </c:numRef>
          </c:val>
          <c:extLst>
            <c:ext xmlns:c16="http://schemas.microsoft.com/office/drawing/2014/chart" uri="{C3380CC4-5D6E-409C-BE32-E72D297353CC}">
              <c16:uniqueId val="{00000007-3A92-48ED-9087-71AE2082B2A4}"/>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-1.0209445997588773E-4</c:v>
                </c:pt>
                <c:pt idx="8">
                  <c:v>-8.9374970002609189E-5</c:v>
                </c:pt>
                <c:pt idx="9">
                  <c:v>-1.8998564996763889E-4</c:v>
                </c:pt>
                <c:pt idx="10">
                  <c:v>-1.9631343002401991E-4</c:v>
                </c:pt>
                <c:pt idx="11">
                  <c:v>322.88278284492014</c:v>
                </c:pt>
                <c:pt idx="12">
                  <c:v>114.01304295396017</c:v>
                </c:pt>
                <c:pt idx="13">
                  <c:v>114.01304287715016</c:v>
                </c:pt>
                <c:pt idx="14">
                  <c:v>110.88683785865987</c:v>
                </c:pt>
                <c:pt idx="15">
                  <c:v>110.88683793331006</c:v>
                </c:pt>
                <c:pt idx="16">
                  <c:v>-11.791082034659894</c:v>
                </c:pt>
                <c:pt idx="17">
                  <c:v>-11.791081940619961</c:v>
                </c:pt>
                <c:pt idx="18">
                  <c:v>377.29796861370005</c:v>
                </c:pt>
                <c:pt idx="19">
                  <c:v>377.29796875549027</c:v>
                </c:pt>
                <c:pt idx="20">
                  <c:v>203.82740191898029</c:v>
                </c:pt>
                <c:pt idx="21">
                  <c:v>-40.016501132790381</c:v>
                </c:pt>
                <c:pt idx="22">
                  <c:v>-40.016501036890077</c:v>
                </c:pt>
                <c:pt idx="23">
                  <c:v>-576.18456510119995</c:v>
                </c:pt>
                <c:pt idx="24">
                  <c:v>-576.18461025624947</c:v>
                </c:pt>
                <c:pt idx="25">
                  <c:v>-533.87029244856967</c:v>
                </c:pt>
                <c:pt idx="26">
                  <c:v>-533.87022957144382</c:v>
                </c:pt>
                <c:pt idx="27">
                  <c:v>-517.3973026681615</c:v>
                </c:pt>
                <c:pt idx="28">
                  <c:v>-724.27665712170347</c:v>
                </c:pt>
              </c:numCache>
            </c:numRef>
          </c:val>
          <c:smooth val="0"/>
          <c:extLst>
            <c:ext xmlns:c16="http://schemas.microsoft.com/office/drawing/2014/chart" uri="{C3380CC4-5D6E-409C-BE32-E72D297353CC}">
              <c16:uniqueId val="{00000008-3A92-48ED-9087-71AE2082B2A4}"/>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-2.5436090982111637E-4</c:v>
                </c:pt>
                <c:pt idx="8">
                  <c:v>-3.1444325941265561E-5</c:v>
                </c:pt>
                <c:pt idx="9">
                  <c:v>8.8326477498412714E-3</c:v>
                </c:pt>
                <c:pt idx="10">
                  <c:v>13.431363913789937</c:v>
                </c:pt>
                <c:pt idx="11">
                  <c:v>-513.50129932049003</c:v>
                </c:pt>
                <c:pt idx="12">
                  <c:v>-513.70798930454021</c:v>
                </c:pt>
                <c:pt idx="13">
                  <c:v>-513.70798930616002</c:v>
                </c:pt>
                <c:pt idx="14">
                  <c:v>-763.60221668319718</c:v>
                </c:pt>
                <c:pt idx="15">
                  <c:v>-763.60221659651506</c:v>
                </c:pt>
                <c:pt idx="16">
                  <c:v>-366.93015090100016</c:v>
                </c:pt>
                <c:pt idx="17">
                  <c:v>-366.93015084026138</c:v>
                </c:pt>
                <c:pt idx="18">
                  <c:v>-320.46446679104065</c:v>
                </c:pt>
                <c:pt idx="19">
                  <c:v>-320.464466750871</c:v>
                </c:pt>
                <c:pt idx="20">
                  <c:v>-422.1285863930807</c:v>
                </c:pt>
                <c:pt idx="21">
                  <c:v>-226.19838623173018</c:v>
                </c:pt>
                <c:pt idx="22">
                  <c:v>-226.19838622286989</c:v>
                </c:pt>
                <c:pt idx="23">
                  <c:v>-157.25640748942533</c:v>
                </c:pt>
                <c:pt idx="24">
                  <c:v>-157.2564073918511</c:v>
                </c:pt>
                <c:pt idx="25">
                  <c:v>-163.12430717064126</c:v>
                </c:pt>
                <c:pt idx="26">
                  <c:v>-163.12430711581146</c:v>
                </c:pt>
                <c:pt idx="27">
                  <c:v>-62.3047043624465</c:v>
                </c:pt>
                <c:pt idx="28">
                  <c:v>-62.304703911993784</c:v>
                </c:pt>
              </c:numCache>
            </c:numRef>
          </c:val>
          <c:smooth val="0"/>
          <c:extLst>
            <c:ext xmlns:c16="http://schemas.microsoft.com/office/drawing/2014/chart" uri="{C3380CC4-5D6E-409C-BE32-E72D297353CC}">
              <c16:uniqueId val="{00000009-3A92-48ED-9087-71AE2082B2A4}"/>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7ACDD595-F7B3-49A7-8A75-1CCBE09990FF}"/>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93427E85-0F0C-4080-9CFC-4723AF1AFAD4}"/>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5653D876-ABA1-45BD-967D-433466AD246B}"/>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9828A5A6-A822-4CBF-ADA6-8E5787CD15B7}"/>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4FB2FC2D-8E7B-40DD-A744-70255EABE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16DBF680-75FB-4209-97EB-3BA603A17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911F1B75-EC5B-40DB-80A7-88687A508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41.241280951805066</v>
          </cell>
          <cell r="J7">
            <v>39.352367510090701</v>
          </cell>
          <cell r="K7">
            <v>65.66670640468935</v>
          </cell>
          <cell r="L7">
            <v>84.726223268799714</v>
          </cell>
          <cell r="M7">
            <v>68.772060871064426</v>
          </cell>
          <cell r="N7">
            <v>47.198460319190751</v>
          </cell>
          <cell r="O7">
            <v>81.939942561186854</v>
          </cell>
          <cell r="P7">
            <v>76.392741994307841</v>
          </cell>
          <cell r="Q7">
            <v>8.8275118326423687</v>
          </cell>
          <cell r="R7">
            <v>27.330108535340056</v>
          </cell>
          <cell r="S7">
            <v>72.330126288162774</v>
          </cell>
          <cell r="T7">
            <v>72.69898686993541</v>
          </cell>
          <cell r="U7">
            <v>121.87954122135416</v>
          </cell>
          <cell r="V7">
            <v>97.669987789780365</v>
          </cell>
          <cell r="W7">
            <v>130.93365498919414</v>
          </cell>
          <cell r="X7">
            <v>152.42335018412629</v>
          </cell>
          <cell r="Y7">
            <v>151.70875989042503</v>
          </cell>
          <cell r="Z7">
            <v>127.61945294953929</v>
          </cell>
          <cell r="AA7">
            <v>104.72997824248159</v>
          </cell>
          <cell r="AB7">
            <v>134.02071961716749</v>
          </cell>
          <cell r="AC7">
            <v>130.91859189813491</v>
          </cell>
          <cell r="AD7">
            <v>94.237983828281514</v>
          </cell>
          <cell r="AE7">
            <v>122.35382645697659</v>
          </cell>
          <cell r="AF7">
            <v>123.63026073889714</v>
          </cell>
          <cell r="AG7">
            <v>131.50198383621125</v>
          </cell>
          <cell r="AH7">
            <v>122.28920463213139</v>
          </cell>
          <cell r="AI7">
            <v>93.525538059672812</v>
          </cell>
          <cell r="AJ7">
            <v>68.938503183804457</v>
          </cell>
          <cell r="AK7">
            <v>49.438607321827675</v>
          </cell>
        </row>
        <row r="8">
          <cell r="H8" t="str">
            <v>FOM</v>
          </cell>
          <cell r="I8">
            <v>8.3711698258857066</v>
          </cell>
          <cell r="J8">
            <v>7.9877575014356701</v>
          </cell>
          <cell r="K8">
            <v>13.848372376367799</v>
          </cell>
          <cell r="L8">
            <v>-2.0048891068171941</v>
          </cell>
          <cell r="M8">
            <v>67.227151592320354</v>
          </cell>
          <cell r="N8">
            <v>-13.35329968896939</v>
          </cell>
          <cell r="O8">
            <v>21.871909978953248</v>
          </cell>
          <cell r="P8">
            <v>15.991922890750518</v>
          </cell>
          <cell r="Q8">
            <v>14.145851999478793</v>
          </cell>
          <cell r="R8">
            <v>17.908502157780838</v>
          </cell>
          <cell r="S8">
            <v>21.882983684529435</v>
          </cell>
          <cell r="T8">
            <v>10.174205937951919</v>
          </cell>
          <cell r="U8">
            <v>-2.8280482718201818</v>
          </cell>
          <cell r="V8">
            <v>17.769300954776931</v>
          </cell>
          <cell r="W8">
            <v>16.123538087734254</v>
          </cell>
          <cell r="X8">
            <v>21.245963985352049</v>
          </cell>
          <cell r="Y8">
            <v>25.686775410981618</v>
          </cell>
          <cell r="Z8">
            <v>19.738665405547653</v>
          </cell>
          <cell r="AA8">
            <v>13.297977668210107</v>
          </cell>
          <cell r="AB8">
            <v>19.992253661966416</v>
          </cell>
          <cell r="AC8">
            <v>-26.068676192271408</v>
          </cell>
          <cell r="AD8">
            <v>8.1247374435384412</v>
          </cell>
          <cell r="AE8">
            <v>19.093866210644016</v>
          </cell>
          <cell r="AF8">
            <v>23.724784971614017</v>
          </cell>
          <cell r="AG8">
            <v>27.156601638649182</v>
          </cell>
          <cell r="AH8">
            <v>26.774269851444405</v>
          </cell>
          <cell r="AI8">
            <v>23.775269703048281</v>
          </cell>
          <cell r="AJ8">
            <v>21.103467153996114</v>
          </cell>
          <cell r="AK8">
            <v>15.191703484426718</v>
          </cell>
        </row>
        <row r="9">
          <cell r="H9" t="str">
            <v>Fuel</v>
          </cell>
          <cell r="I9">
            <v>-12.945315846132115</v>
          </cell>
          <cell r="J9">
            <v>-9.246972997585079</v>
          </cell>
          <cell r="K9">
            <v>-23.692778908741193</v>
          </cell>
          <cell r="L9">
            <v>-22.543372663854623</v>
          </cell>
          <cell r="M9">
            <v>-39.306155865212205</v>
          </cell>
          <cell r="N9">
            <v>-15.837333735618857</v>
          </cell>
          <cell r="O9">
            <v>17.526635579913272</v>
          </cell>
          <cell r="P9">
            <v>31.398050208664149</v>
          </cell>
          <cell r="Q9">
            <v>60.405565971876143</v>
          </cell>
          <cell r="R9">
            <v>68.072427266985642</v>
          </cell>
          <cell r="S9">
            <v>72.078862592187477</v>
          </cell>
          <cell r="T9">
            <v>84.379297262318431</v>
          </cell>
          <cell r="U9">
            <v>64.708024359075935</v>
          </cell>
          <cell r="V9">
            <v>92.383614256878616</v>
          </cell>
          <cell r="W9">
            <v>74.416443568453303</v>
          </cell>
          <cell r="X9">
            <v>54.577512664638171</v>
          </cell>
          <cell r="Y9">
            <v>86.168269445747541</v>
          </cell>
          <cell r="Z9">
            <v>121.89443510874733</v>
          </cell>
          <cell r="AA9">
            <v>111.9506114086461</v>
          </cell>
          <cell r="AB9">
            <v>81.252215970558581</v>
          </cell>
          <cell r="AC9">
            <v>96.580073375474541</v>
          </cell>
          <cell r="AD9">
            <v>153.79780075377087</v>
          </cell>
          <cell r="AE9">
            <v>102.86784356612398</v>
          </cell>
          <cell r="AF9">
            <v>78.109880564125774</v>
          </cell>
          <cell r="AG9">
            <v>69.982249468690014</v>
          </cell>
          <cell r="AH9">
            <v>73.628693646931438</v>
          </cell>
          <cell r="AI9">
            <v>83.635435139392385</v>
          </cell>
          <cell r="AJ9">
            <v>63.507189708041025</v>
          </cell>
          <cell r="AK9">
            <v>82.334083536908153</v>
          </cell>
        </row>
        <row r="10">
          <cell r="H10" t="str">
            <v>VOM</v>
          </cell>
          <cell r="I10">
            <v>-3.6014744297083237</v>
          </cell>
          <cell r="J10">
            <v>-3.9236253642498049</v>
          </cell>
          <cell r="K10">
            <v>-3.8835595180565141</v>
          </cell>
          <cell r="L10">
            <v>-5.4995498781435312</v>
          </cell>
          <cell r="M10">
            <v>-2.7788249004496612</v>
          </cell>
          <cell r="N10">
            <v>-2.0083255484176336E-2</v>
          </cell>
          <cell r="O10">
            <v>-3.7478636705938841</v>
          </cell>
          <cell r="P10">
            <v>-2.4404887318612891</v>
          </cell>
          <cell r="Q10">
            <v>7.2187327896878708</v>
          </cell>
          <cell r="R10">
            <v>4.7817964710386587</v>
          </cell>
          <cell r="S10">
            <v>-3.5904490047546571</v>
          </cell>
          <cell r="T10">
            <v>0.29825831246495366</v>
          </cell>
          <cell r="U10">
            <v>-6.849209379154054</v>
          </cell>
          <cell r="V10">
            <v>-5.4729169077373809</v>
          </cell>
          <cell r="W10">
            <v>-5.7156201845599863</v>
          </cell>
          <cell r="X10">
            <v>-8.168587227311189</v>
          </cell>
          <cell r="Y10">
            <v>-9.465534828801232</v>
          </cell>
          <cell r="Z10">
            <v>-10.007464524335926</v>
          </cell>
          <cell r="AA10">
            <v>-5.4576477911739927</v>
          </cell>
          <cell r="AB10">
            <v>-9.7176187944147525</v>
          </cell>
          <cell r="AC10">
            <v>-9.0759925128383614</v>
          </cell>
          <cell r="AD10">
            <v>-8.1487046604389608</v>
          </cell>
          <cell r="AE10">
            <v>-9.9303362867795375</v>
          </cell>
          <cell r="AF10">
            <v>-8.7904908292007029</v>
          </cell>
          <cell r="AG10">
            <v>-10.957030801531902</v>
          </cell>
          <cell r="AH10">
            <v>-9.8457513063274096</v>
          </cell>
          <cell r="AI10">
            <v>-7.7274894736670614</v>
          </cell>
          <cell r="AJ10">
            <v>-6.2455537696420071</v>
          </cell>
          <cell r="AK10">
            <v>-5.2632561931536985</v>
          </cell>
        </row>
        <row r="11">
          <cell r="H11" t="str">
            <v>REHAB</v>
          </cell>
          <cell r="I11">
            <v>0</v>
          </cell>
          <cell r="J11">
            <v>0</v>
          </cell>
          <cell r="K11">
            <v>0</v>
          </cell>
          <cell r="L11">
            <v>10.44993847534532</v>
          </cell>
          <cell r="M11">
            <v>-3.3503552846747477</v>
          </cell>
          <cell r="N11">
            <v>3.7074666100072098</v>
          </cell>
          <cell r="O11">
            <v>-14.806917054463483</v>
          </cell>
          <cell r="P11">
            <v>3.5074819232675184E-5</v>
          </cell>
          <cell r="Q11">
            <v>1.9115704429851466</v>
          </cell>
          <cell r="R11">
            <v>2.3659975873309289E-7</v>
          </cell>
          <cell r="S11">
            <v>0.66625231361171489</v>
          </cell>
          <cell r="T11">
            <v>3.3072409385606006E-9</v>
          </cell>
          <cell r="U11">
            <v>0.40222118462103024</v>
          </cell>
          <cell r="V11">
            <v>0</v>
          </cell>
          <cell r="W11">
            <v>0</v>
          </cell>
          <cell r="X11">
            <v>-1.6992538449732364E-2</v>
          </cell>
          <cell r="Y11">
            <v>7.41166002259744E-6</v>
          </cell>
          <cell r="Z11">
            <v>5.7986277443270309E-7</v>
          </cell>
          <cell r="AA11">
            <v>0</v>
          </cell>
          <cell r="AB11">
            <v>1.5424056596624822</v>
          </cell>
          <cell r="AC11">
            <v>5.1572720641491321</v>
          </cell>
          <cell r="AD11">
            <v>0</v>
          </cell>
          <cell r="AE11">
            <v>7.6121686939017302E-2</v>
          </cell>
          <cell r="AF11">
            <v>4.4871549828497443E-8</v>
          </cell>
          <cell r="AG11">
            <v>1.5205779114306476E-6</v>
          </cell>
          <cell r="AH11">
            <v>2.8037418988580098E-10</v>
          </cell>
          <cell r="AI11">
            <v>-2.2501471237091564</v>
          </cell>
          <cell r="AJ11">
            <v>0</v>
          </cell>
          <cell r="AK11">
            <v>0</v>
          </cell>
        </row>
        <row r="12">
          <cell r="H12" t="str">
            <v>REZ</v>
          </cell>
          <cell r="I12">
            <v>1.6197799043025576</v>
          </cell>
          <cell r="J12">
            <v>1.5455915467490986</v>
          </cell>
          <cell r="K12">
            <v>1.272321723033734</v>
          </cell>
          <cell r="L12">
            <v>3.4030257259824355</v>
          </cell>
          <cell r="M12">
            <v>4.0405300469800789</v>
          </cell>
          <cell r="N12">
            <v>0.89146528944644521</v>
          </cell>
          <cell r="O12">
            <v>7.6329404289919474</v>
          </cell>
          <cell r="P12">
            <v>1.9748220145830273</v>
          </cell>
          <cell r="Q12">
            <v>1.8977673718540173</v>
          </cell>
          <cell r="R12">
            <v>2.3672512025480392</v>
          </cell>
          <cell r="S12">
            <v>3.0526053597499558</v>
          </cell>
          <cell r="T12">
            <v>6.9659909991936289</v>
          </cell>
          <cell r="U12">
            <v>15.956920421423682</v>
          </cell>
          <cell r="V12">
            <v>14.122562550895411</v>
          </cell>
          <cell r="W12">
            <v>18.501965764359657</v>
          </cell>
          <cell r="X12">
            <v>21.965608703180681</v>
          </cell>
          <cell r="Y12">
            <v>23.495836768052076</v>
          </cell>
          <cell r="Z12">
            <v>21.229509179003536</v>
          </cell>
          <cell r="AA12">
            <v>23.275937046677338</v>
          </cell>
          <cell r="AB12">
            <v>29.180126618766401</v>
          </cell>
          <cell r="AC12">
            <v>23.786929322522774</v>
          </cell>
          <cell r="AD12">
            <v>24.822850053674134</v>
          </cell>
          <cell r="AE12">
            <v>39.080037616440443</v>
          </cell>
          <cell r="AF12">
            <v>35.847920884456776</v>
          </cell>
          <cell r="AG12">
            <v>40.978643750989114</v>
          </cell>
          <cell r="AH12">
            <v>43.908311259310288</v>
          </cell>
          <cell r="AI12">
            <v>33.624642468444655</v>
          </cell>
          <cell r="AJ12">
            <v>31.003565648829273</v>
          </cell>
          <cell r="AK12">
            <v>18.400834644438525</v>
          </cell>
        </row>
        <row r="13">
          <cell r="H13" t="str">
            <v>USE+DSP</v>
          </cell>
          <cell r="I13">
            <v>5.1914303000000048E-7</v>
          </cell>
          <cell r="J13">
            <v>5.1127290000000004E-7</v>
          </cell>
          <cell r="K13">
            <v>5.1905966999999699E-7</v>
          </cell>
          <cell r="L13">
            <v>0.1655193105044109</v>
          </cell>
          <cell r="M13">
            <v>0.10632973947534999</v>
          </cell>
          <cell r="N13">
            <v>0.50262459148928007</v>
          </cell>
          <cell r="O13">
            <v>4.0145753674001696E-3</v>
          </cell>
          <cell r="P13">
            <v>-2.033860464365993</v>
          </cell>
          <cell r="Q13">
            <v>0.65082284386294031</v>
          </cell>
          <cell r="R13">
            <v>5.8916999570510005E-2</v>
          </cell>
          <cell r="S13">
            <v>0.4634454694753008</v>
          </cell>
          <cell r="T13">
            <v>4.4858675983726499</v>
          </cell>
          <cell r="U13">
            <v>-1.2190111931488681</v>
          </cell>
          <cell r="V13">
            <v>1.2935361220740869</v>
          </cell>
          <cell r="W13">
            <v>11.219023481391979</v>
          </cell>
          <cell r="X13">
            <v>0.53712732065027013</v>
          </cell>
          <cell r="Y13">
            <v>-18.711444882608646</v>
          </cell>
          <cell r="Z13">
            <v>-4.9783493698339953E-2</v>
          </cell>
          <cell r="AA13">
            <v>-5.8157821467631399</v>
          </cell>
          <cell r="AB13">
            <v>0.84515333788534919</v>
          </cell>
          <cell r="AC13">
            <v>-2.7616926981519971</v>
          </cell>
          <cell r="AD13">
            <v>11.093630672022625</v>
          </cell>
          <cell r="AE13">
            <v>3.9863558425726078</v>
          </cell>
          <cell r="AF13">
            <v>15.867783812910591</v>
          </cell>
          <cell r="AG13">
            <v>-1.7961930682789706</v>
          </cell>
          <cell r="AH13">
            <v>-0.55319272162736166</v>
          </cell>
          <cell r="AI13">
            <v>-0.11538198200226003</v>
          </cell>
          <cell r="AJ13">
            <v>-1.692633167487118</v>
          </cell>
          <cell r="AK13">
            <v>-5.4484482547846635</v>
          </cell>
        </row>
        <row r="14">
          <cell r="H14" t="str">
            <v>SyncCon</v>
          </cell>
          <cell r="I14">
            <v>-7.6150751799999625E-2</v>
          </cell>
          <cell r="J14">
            <v>4.0875262099999872E-2</v>
          </cell>
          <cell r="K14">
            <v>4.561276209145626E-2</v>
          </cell>
          <cell r="L14">
            <v>0.58311895249629742</v>
          </cell>
          <cell r="M14">
            <v>0.39185632237800017</v>
          </cell>
          <cell r="N14">
            <v>0.62356607675990194</v>
          </cell>
          <cell r="O14">
            <v>-0.77991329857870006</v>
          </cell>
          <cell r="P14">
            <v>-0.80099385407210499</v>
          </cell>
          <cell r="Q14">
            <v>-1.9747177622825984</v>
          </cell>
          <cell r="R14">
            <v>-1.6340519445444006</v>
          </cell>
          <cell r="S14">
            <v>-1.1790988734097991</v>
          </cell>
          <cell r="T14">
            <v>-0.27002736135560007</v>
          </cell>
          <cell r="U14">
            <v>-4.2027655644698826E-2</v>
          </cell>
          <cell r="V14">
            <v>0.3709252033925004</v>
          </cell>
          <cell r="W14">
            <v>0.47085561866709941</v>
          </cell>
          <cell r="X14">
            <v>0.60320604299289882</v>
          </cell>
          <cell r="Y14">
            <v>0.70182134377180228</v>
          </cell>
          <cell r="Z14">
            <v>0.62947053901900107</v>
          </cell>
          <cell r="AA14">
            <v>0.56762269285830191</v>
          </cell>
          <cell r="AB14">
            <v>0.63495641420019999</v>
          </cell>
          <cell r="AC14">
            <v>0.61911927431314873</v>
          </cell>
          <cell r="AD14">
            <v>0.56286073984079121</v>
          </cell>
          <cell r="AE14">
            <v>0.76054550591264891</v>
          </cell>
          <cell r="AF14">
            <v>0.72177687820327996</v>
          </cell>
          <cell r="AG14">
            <v>0.67375389118633033</v>
          </cell>
          <cell r="AH14">
            <v>0.58485096036863071</v>
          </cell>
          <cell r="AI14">
            <v>0.49779835171310149</v>
          </cell>
          <cell r="AJ14">
            <v>0.49436784821226049</v>
          </cell>
          <cell r="AK14">
            <v>0.55137832654199337</v>
          </cell>
        </row>
        <row r="15">
          <cell r="H15" t="str">
            <v>System Strength</v>
          </cell>
          <cell r="I15">
            <v>0.45336379536119192</v>
          </cell>
          <cell r="J15">
            <v>0.43259904519608516</v>
          </cell>
          <cell r="K15">
            <v>9.8238255468447278E-2</v>
          </cell>
          <cell r="L15">
            <v>0.90927015936732092</v>
          </cell>
          <cell r="M15">
            <v>0.90700685631600575</v>
          </cell>
          <cell r="N15">
            <v>0.49476781875597592</v>
          </cell>
          <cell r="O15">
            <v>1.2592795216858177</v>
          </cell>
          <cell r="P15">
            <v>1.043194752498992</v>
          </cell>
          <cell r="Q15">
            <v>-0.23815655098370189</v>
          </cell>
          <cell r="R15">
            <v>0.23156700854681184</v>
          </cell>
          <cell r="S15">
            <v>0.48993829084785828</v>
          </cell>
          <cell r="T15">
            <v>-7.137929085583164E-2</v>
          </cell>
          <cell r="U15">
            <v>1.0944663599063278</v>
          </cell>
          <cell r="V15">
            <v>0.57981200072811767</v>
          </cell>
          <cell r="W15">
            <v>0.86992479382787857</v>
          </cell>
          <cell r="X15">
            <v>1.1191899810748001</v>
          </cell>
          <cell r="Y15">
            <v>1.8677991915988532</v>
          </cell>
          <cell r="Z15">
            <v>1.6348586716831268</v>
          </cell>
          <cell r="AA15">
            <v>1.1561209857763024</v>
          </cell>
          <cell r="AB15">
            <v>1.9513067378932465</v>
          </cell>
          <cell r="AC15">
            <v>1.8147263729386469</v>
          </cell>
          <cell r="AD15">
            <v>1.0706859706396425</v>
          </cell>
          <cell r="AE15">
            <v>2.450874776898774</v>
          </cell>
          <cell r="AF15">
            <v>2.2974966561236143</v>
          </cell>
          <cell r="AG15">
            <v>2.5514451540126322</v>
          </cell>
          <cell r="AH15">
            <v>2.559024789955314</v>
          </cell>
          <cell r="AI15">
            <v>1.9637145276474404</v>
          </cell>
          <cell r="AJ15">
            <v>1.8276302013198364</v>
          </cell>
          <cell r="AK15">
            <v>0.80341415349533785</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44.526153513317695</v>
          </cell>
          <cell r="M26">
            <v>33.068342542383107</v>
          </cell>
          <cell r="N26">
            <v>-7.553202853527182</v>
          </cell>
          <cell r="O26">
            <v>-54.013137118450686</v>
          </cell>
          <cell r="P26">
            <v>-54.01391074311141</v>
          </cell>
          <cell r="Q26">
            <v>-415.79618639956061</v>
          </cell>
          <cell r="R26">
            <v>-415.79618643152935</v>
          </cell>
          <cell r="S26">
            <v>-265.75297306589891</v>
          </cell>
          <cell r="T26">
            <v>-171.24018103282015</v>
          </cell>
          <cell r="U26">
            <v>-135.47189628044998</v>
          </cell>
          <cell r="V26">
            <v>-135.47189619966048</v>
          </cell>
          <cell r="W26">
            <v>106.67258478219992</v>
          </cell>
          <cell r="X26">
            <v>101.81915304241102</v>
          </cell>
          <cell r="Y26">
            <v>122.97458480562</v>
          </cell>
          <cell r="Z26">
            <v>122.97458477383043</v>
          </cell>
          <cell r="AA26">
            <v>122.97458477743021</v>
          </cell>
          <cell r="AB26">
            <v>183.3474247880813</v>
          </cell>
          <cell r="AC26">
            <v>411.09154879472044</v>
          </cell>
          <cell r="AD26">
            <v>411.09154880050983</v>
          </cell>
          <cell r="AE26">
            <v>352.43155400000001</v>
          </cell>
          <cell r="AF26">
            <v>288.11699399999998</v>
          </cell>
          <cell r="AG26">
            <v>288.11699399999998</v>
          </cell>
          <cell r="AH26">
            <v>288.11699399999998</v>
          </cell>
          <cell r="AI26">
            <v>7.3478810008964501E-4</v>
          </cell>
          <cell r="AJ26">
            <v>7.3481439994793618E-4</v>
          </cell>
          <cell r="AK26">
            <v>7.3480032006045803E-4</v>
          </cell>
        </row>
        <row r="27">
          <cell r="H27" t="str">
            <v>Brown Coal</v>
          </cell>
          <cell r="I27">
            <v>0</v>
          </cell>
          <cell r="J27">
            <v>0</v>
          </cell>
          <cell r="K27">
            <v>0</v>
          </cell>
          <cell r="L27">
            <v>148.3488599999996</v>
          </cell>
          <cell r="M27">
            <v>154.35856999999896</v>
          </cell>
          <cell r="N27">
            <v>209.085679999999</v>
          </cell>
          <cell r="O27">
            <v>-1.6090431599999999E-3</v>
          </cell>
          <cell r="P27">
            <v>-1.0088525700000001E-3</v>
          </cell>
          <cell r="Q27">
            <v>-1.0086972999999999E-3</v>
          </cell>
          <cell r="R27">
            <v>-1.0089369299999991E-3</v>
          </cell>
          <cell r="S27">
            <v>-1.008844909999999E-3</v>
          </cell>
          <cell r="T27">
            <v>-1.008891099999999E-3</v>
          </cell>
          <cell r="U27">
            <v>-1.008944979999999E-3</v>
          </cell>
          <cell r="V27">
            <v>-1.00890969E-3</v>
          </cell>
          <cell r="W27">
            <v>-1.008847139999999E-3</v>
          </cell>
          <cell r="X27">
            <v>-8.3591172E-4</v>
          </cell>
          <cell r="Y27">
            <v>-5.6463219999999998E-4</v>
          </cell>
          <cell r="Z27">
            <v>-5.6465018999999998E-4</v>
          </cell>
          <cell r="AA27">
            <v>-5.6472979999999998E-4</v>
          </cell>
          <cell r="AB27">
            <v>-5.6469927E-4</v>
          </cell>
          <cell r="AC27">
            <v>-5.6467563999999999E-4</v>
          </cell>
          <cell r="AD27">
            <v>-5.6464081999999796E-4</v>
          </cell>
          <cell r="AE27">
            <v>-5.6466019999999999E-4</v>
          </cell>
          <cell r="AF27">
            <v>-5.6466888E-4</v>
          </cell>
          <cell r="AG27">
            <v>-1.5420120000000001E-4</v>
          </cell>
          <cell r="AH27">
            <v>-1.5405614E-4</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-46.18986786701953</v>
          </cell>
          <cell r="X30">
            <v>-46.189867878415498</v>
          </cell>
          <cell r="Y30">
            <v>-701.31678332265074</v>
          </cell>
          <cell r="Z30">
            <v>-701.3167833116604</v>
          </cell>
          <cell r="AA30">
            <v>-706.69803324973054</v>
          </cell>
          <cell r="AB30">
            <v>-706.69803322185999</v>
          </cell>
          <cell r="AC30">
            <v>-671.42250999999851</v>
          </cell>
          <cell r="AD30">
            <v>-781.39525999999751</v>
          </cell>
          <cell r="AE30">
            <v>-971.30524982235147</v>
          </cell>
          <cell r="AF30">
            <v>-721.96150033006052</v>
          </cell>
          <cell r="AG30">
            <v>-721.96150033310005</v>
          </cell>
          <cell r="AH30">
            <v>-801.27810034146023</v>
          </cell>
          <cell r="AI30">
            <v>-801.2781003632299</v>
          </cell>
          <cell r="AJ30">
            <v>-552.93928044192762</v>
          </cell>
          <cell r="AK30">
            <v>-802.0028724787262</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-326.46164234865864</v>
          </cell>
          <cell r="J32">
            <v>-326.46164233610762</v>
          </cell>
          <cell r="K32">
            <v>-551.08425772588089</v>
          </cell>
          <cell r="L32">
            <v>-777.88533222368642</v>
          </cell>
          <cell r="M32">
            <v>-797.54249222569706</v>
          </cell>
          <cell r="N32">
            <v>-603.63410222730818</v>
          </cell>
          <cell r="O32">
            <v>-1084.188582228493</v>
          </cell>
          <cell r="P32">
            <v>-1077.0940222748613</v>
          </cell>
          <cell r="Q32">
            <v>-285.34477827591036</v>
          </cell>
          <cell r="R32">
            <v>-434.35818787951575</v>
          </cell>
          <cell r="S32">
            <v>-1141.0990014436575</v>
          </cell>
          <cell r="T32">
            <v>-461.44595450421912</v>
          </cell>
          <cell r="U32">
            <v>-770.67156140625593</v>
          </cell>
          <cell r="V32">
            <v>-414.6671413046206</v>
          </cell>
          <cell r="W32">
            <v>-632.61561868765421</v>
          </cell>
          <cell r="X32">
            <v>-1179.650010068166</v>
          </cell>
          <cell r="Y32">
            <v>-1077.4268532403003</v>
          </cell>
          <cell r="Z32">
            <v>-877.59987079200073</v>
          </cell>
          <cell r="AA32">
            <v>-1078.2610121994294</v>
          </cell>
          <cell r="AB32">
            <v>-1700.1213301743846</v>
          </cell>
          <cell r="AC32">
            <v>-1398.7937729423938</v>
          </cell>
          <cell r="AD32">
            <v>-886.27961150148622</v>
          </cell>
          <cell r="AE32">
            <v>-1017.9941477517132</v>
          </cell>
          <cell r="AF32">
            <v>-975.89783794659161</v>
          </cell>
          <cell r="AG32">
            <v>-1129.959781225356</v>
          </cell>
          <cell r="AH32">
            <v>-1622.9969427756587</v>
          </cell>
          <cell r="AI32">
            <v>-945.82554251272086</v>
          </cell>
          <cell r="AJ32">
            <v>-885.76057057853905</v>
          </cell>
          <cell r="AK32">
            <v>-786.80052213783347</v>
          </cell>
        </row>
        <row r="33">
          <cell r="H33" t="str">
            <v>Solar PV</v>
          </cell>
          <cell r="I33">
            <v>0</v>
          </cell>
          <cell r="J33">
            <v>0</v>
          </cell>
          <cell r="K33">
            <v>0</v>
          </cell>
          <cell r="L33">
            <v>0</v>
          </cell>
          <cell r="M33">
            <v>240.57696000000033</v>
          </cell>
          <cell r="N33">
            <v>240.57696000000033</v>
          </cell>
          <cell r="O33">
            <v>369.86775620553999</v>
          </cell>
          <cell r="P33">
            <v>396.99935531740994</v>
          </cell>
          <cell r="Q33">
            <v>364.89360038560881</v>
          </cell>
          <cell r="R33">
            <v>167.8305179320796</v>
          </cell>
          <cell r="S33">
            <v>257.27203427729</v>
          </cell>
          <cell r="T33">
            <v>162.28764949541801</v>
          </cell>
          <cell r="U33">
            <v>-547.7095518496717</v>
          </cell>
          <cell r="V33">
            <v>-636.90958147772471</v>
          </cell>
          <cell r="W33">
            <v>-677.99108146235449</v>
          </cell>
          <cell r="X33">
            <v>-540.71228382671507</v>
          </cell>
          <cell r="Y33">
            <v>-1256.1201570137164</v>
          </cell>
          <cell r="Z33">
            <v>-929.32055670773116</v>
          </cell>
          <cell r="AA33">
            <v>-348.12583698667731</v>
          </cell>
          <cell r="AB33">
            <v>-684.51870616586166</v>
          </cell>
          <cell r="AC33">
            <v>-1060.4729644041108</v>
          </cell>
          <cell r="AD33">
            <v>-676.05221450578392</v>
          </cell>
          <cell r="AE33">
            <v>-2100.126733964622</v>
          </cell>
          <cell r="AF33">
            <v>-2100.1267339047481</v>
          </cell>
          <cell r="AG33">
            <v>-2404.2380337753493</v>
          </cell>
          <cell r="AH33">
            <v>-1798.0309551072278</v>
          </cell>
          <cell r="AI33">
            <v>-1798.0309554363776</v>
          </cell>
          <cell r="AJ33">
            <v>-1798.0309554614796</v>
          </cell>
          <cell r="AK33">
            <v>-449.60594030917855</v>
          </cell>
        </row>
        <row r="34">
          <cell r="H34" t="str">
            <v>Grid Battery</v>
          </cell>
          <cell r="I34">
            <v>0</v>
          </cell>
          <cell r="J34">
            <v>0</v>
          </cell>
          <cell r="K34">
            <v>0</v>
          </cell>
          <cell r="L34">
            <v>0</v>
          </cell>
          <cell r="M34">
            <v>0</v>
          </cell>
          <cell r="N34">
            <v>0</v>
          </cell>
          <cell r="O34">
            <v>0</v>
          </cell>
          <cell r="P34">
            <v>-1.0209445997588773E-4</v>
          </cell>
          <cell r="Q34">
            <v>-8.9374970002609189E-5</v>
          </cell>
          <cell r="R34">
            <v>-1.8998564996763889E-4</v>
          </cell>
          <cell r="S34">
            <v>-1.9631343002401991E-4</v>
          </cell>
          <cell r="T34">
            <v>322.88278284492014</v>
          </cell>
          <cell r="U34">
            <v>114.01304295396017</v>
          </cell>
          <cell r="V34">
            <v>114.01304287715016</v>
          </cell>
          <cell r="W34">
            <v>110.88683785865987</v>
          </cell>
          <cell r="X34">
            <v>110.88683793331006</v>
          </cell>
          <cell r="Y34">
            <v>-11.791082034659894</v>
          </cell>
          <cell r="Z34">
            <v>-11.791081940619961</v>
          </cell>
          <cell r="AA34">
            <v>377.29796861370005</v>
          </cell>
          <cell r="AB34">
            <v>377.29796875549027</v>
          </cell>
          <cell r="AC34">
            <v>203.82740191898029</v>
          </cell>
          <cell r="AD34">
            <v>-40.016501132790381</v>
          </cell>
          <cell r="AE34">
            <v>-40.016501036890077</v>
          </cell>
          <cell r="AF34">
            <v>-576.18456510119995</v>
          </cell>
          <cell r="AG34">
            <v>-576.18461025624947</v>
          </cell>
          <cell r="AH34">
            <v>-533.87029244856967</v>
          </cell>
          <cell r="AI34">
            <v>-533.87022957144382</v>
          </cell>
          <cell r="AJ34">
            <v>-517.3973026681615</v>
          </cell>
          <cell r="AK34">
            <v>-724.27665712170347</v>
          </cell>
        </row>
        <row r="35">
          <cell r="H35" t="str">
            <v>Pumped Hydro</v>
          </cell>
          <cell r="I35">
            <v>0</v>
          </cell>
          <cell r="J35">
            <v>0</v>
          </cell>
          <cell r="K35">
            <v>0</v>
          </cell>
          <cell r="L35">
            <v>0</v>
          </cell>
          <cell r="M35">
            <v>0</v>
          </cell>
          <cell r="N35">
            <v>0</v>
          </cell>
          <cell r="O35">
            <v>0</v>
          </cell>
          <cell r="P35">
            <v>-2.5436090982111637E-4</v>
          </cell>
          <cell r="Q35">
            <v>-3.1444325941265561E-5</v>
          </cell>
          <cell r="R35">
            <v>8.8326477498412714E-3</v>
          </cell>
          <cell r="S35">
            <v>13.431363913789937</v>
          </cell>
          <cell r="T35">
            <v>-513.50129932049003</v>
          </cell>
          <cell r="U35">
            <v>-513.70798930454021</v>
          </cell>
          <cell r="V35">
            <v>-513.70798930616002</v>
          </cell>
          <cell r="W35">
            <v>-763.60221668319718</v>
          </cell>
          <cell r="X35">
            <v>-763.60221659651506</v>
          </cell>
          <cell r="Y35">
            <v>-366.93015090100016</v>
          </cell>
          <cell r="Z35">
            <v>-366.93015084026138</v>
          </cell>
          <cell r="AA35">
            <v>-320.46446679104065</v>
          </cell>
          <cell r="AB35">
            <v>-320.464466750871</v>
          </cell>
          <cell r="AC35">
            <v>-422.1285863930807</v>
          </cell>
          <cell r="AD35">
            <v>-226.19838623173018</v>
          </cell>
          <cell r="AE35">
            <v>-226.19838622286989</v>
          </cell>
          <cell r="AF35">
            <v>-157.25640748942533</v>
          </cell>
          <cell r="AG35">
            <v>-157.2564073918511</v>
          </cell>
          <cell r="AH35">
            <v>-163.12430717064126</v>
          </cell>
          <cell r="AI35">
            <v>-163.12430711581146</v>
          </cell>
          <cell r="AJ35">
            <v>-62.3047043624465</v>
          </cell>
          <cell r="AK35">
            <v>-62.304703911993784</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526.32839999999851</v>
          </cell>
          <cell r="J47">
            <v>429.96220000000903</v>
          </cell>
          <cell r="K47">
            <v>1027.0649000000121</v>
          </cell>
          <cell r="L47">
            <v>1212.429971667807</v>
          </cell>
          <cell r="M47">
            <v>1135.2516471109193</v>
          </cell>
          <cell r="N47">
            <v>761.87232143215078</v>
          </cell>
          <cell r="O47">
            <v>1256.1871586801135</v>
          </cell>
          <cell r="P47">
            <v>863.01005106107186</v>
          </cell>
          <cell r="Q47">
            <v>-1006.2315469913228</v>
          </cell>
          <cell r="R47">
            <v>-472.72657406286453</v>
          </cell>
          <cell r="S47">
            <v>127.23273115158372</v>
          </cell>
          <cell r="T47">
            <v>-159.73621822464702</v>
          </cell>
          <cell r="U47">
            <v>232.13478781189406</v>
          </cell>
          <cell r="V47">
            <v>-464.0526123145537</v>
          </cell>
          <cell r="W47">
            <v>687.10580579232192</v>
          </cell>
          <cell r="X47">
            <v>892.28425606888777</v>
          </cell>
          <cell r="Y47">
            <v>616.20181102190327</v>
          </cell>
          <cell r="Z47">
            <v>747.63902277646048</v>
          </cell>
          <cell r="AA47">
            <v>670.34244662002311</v>
          </cell>
          <cell r="AB47">
            <v>948.91220312740916</v>
          </cell>
          <cell r="AC47">
            <v>2093.9554356440603</v>
          </cell>
          <cell r="AD47">
            <v>2238.1508613084006</v>
          </cell>
          <cell r="AE47">
            <v>1755.6835783827592</v>
          </cell>
          <cell r="AF47">
            <v>1332.0516634515707</v>
          </cell>
          <cell r="AG47">
            <v>1300.17048402605</v>
          </cell>
          <cell r="AH47">
            <v>1395.2275</v>
          </cell>
          <cell r="AI47">
            <v>142.7607863380199</v>
          </cell>
          <cell r="AJ47">
            <v>46.818654844199955</v>
          </cell>
          <cell r="AK47">
            <v>49.103302579400406</v>
          </cell>
        </row>
        <row r="48">
          <cell r="H48" t="str">
            <v>Brown Coal</v>
          </cell>
          <cell r="I48">
            <v>416.79699999999139</v>
          </cell>
          <cell r="J48">
            <v>274.76650000000882</v>
          </cell>
          <cell r="K48">
            <v>614.87360000000263</v>
          </cell>
          <cell r="L48">
            <v>1010.0349733052899</v>
          </cell>
          <cell r="M48">
            <v>1338.5555902753385</v>
          </cell>
          <cell r="N48">
            <v>1712.4883086689624</v>
          </cell>
          <cell r="O48">
            <v>-7.4734051999999999E-3</v>
          </cell>
          <cell r="P48">
            <v>-5.2827377849999956E-3</v>
          </cell>
          <cell r="Q48">
            <v>-5.006185449000001E-3</v>
          </cell>
          <cell r="R48">
            <v>-5.0789067999999918E-3</v>
          </cell>
          <cell r="S48">
            <v>-4.7376515549999981E-3</v>
          </cell>
          <cell r="T48">
            <v>-4.8053411639999988E-3</v>
          </cell>
          <cell r="U48">
            <v>-5.0705774599999979E-3</v>
          </cell>
          <cell r="V48">
            <v>-4.7119864800000012E-3</v>
          </cell>
          <cell r="W48">
            <v>-4.6471032160000005E-3</v>
          </cell>
          <cell r="X48">
            <v>-3.6494197660000005E-3</v>
          </cell>
          <cell r="Y48">
            <v>-1.9972346749999991E-3</v>
          </cell>
          <cell r="Z48">
            <v>-2.1823316000000011E-3</v>
          </cell>
          <cell r="AA48">
            <v>-1.8349443809999887E-3</v>
          </cell>
          <cell r="AB48">
            <v>-1.5613235899999897E-3</v>
          </cell>
          <cell r="AC48">
            <v>-1.9780982880000008E-3</v>
          </cell>
          <cell r="AD48">
            <v>-2.1961965139999993E-3</v>
          </cell>
          <cell r="AE48">
            <v>-2.3393363439999995E-3</v>
          </cell>
          <cell r="AF48">
            <v>-2.1498332800000005E-3</v>
          </cell>
          <cell r="AG48">
            <v>-5.6605820900000017E-4</v>
          </cell>
          <cell r="AH48">
            <v>-6.3516351600000022E-4</v>
          </cell>
          <cell r="AI48">
            <v>-3.5543423999999737E-5</v>
          </cell>
          <cell r="AJ48">
            <v>0</v>
          </cell>
          <cell r="AK48">
            <v>0</v>
          </cell>
        </row>
        <row r="49">
          <cell r="H49" t="str">
            <v>CCGT</v>
          </cell>
          <cell r="I49">
            <v>-4.0741210796113592E-6</v>
          </cell>
          <cell r="J49">
            <v>-3.9192086660477798E-6</v>
          </cell>
          <cell r="K49">
            <v>15.981316232137715</v>
          </cell>
          <cell r="L49">
            <v>4.1411276224030189</v>
          </cell>
          <cell r="M49">
            <v>128.8574229900496</v>
          </cell>
          <cell r="N49">
            <v>-145.58653308376643</v>
          </cell>
          <cell r="O49">
            <v>-557.50753181626396</v>
          </cell>
          <cell r="P49">
            <v>-588.05866339411568</v>
          </cell>
          <cell r="Q49">
            <v>-796.37100018344108</v>
          </cell>
          <cell r="R49">
            <v>-782.7151597566567</v>
          </cell>
          <cell r="S49">
            <v>-511.11861908918945</v>
          </cell>
          <cell r="T49">
            <v>-208.6054276324985</v>
          </cell>
          <cell r="U49">
            <v>-186.20641623050415</v>
          </cell>
          <cell r="V49">
            <v>-223.28765788243618</v>
          </cell>
          <cell r="W49">
            <v>-749.11792751529629</v>
          </cell>
          <cell r="X49">
            <v>-432.66322795317137</v>
          </cell>
          <cell r="Y49">
            <v>-303.6440169847474</v>
          </cell>
          <cell r="Z49">
            <v>-239.6644701723344</v>
          </cell>
          <cell r="AA49">
            <v>-202.15483869520904</v>
          </cell>
          <cell r="AB49">
            <v>-96.864035370272632</v>
          </cell>
          <cell r="AC49">
            <v>-152.37829671644295</v>
          </cell>
          <cell r="AD49">
            <v>-308.52476423975349</v>
          </cell>
          <cell r="AE49">
            <v>-132.2469137337057</v>
          </cell>
          <cell r="AF49">
            <v>-47.815317778721692</v>
          </cell>
          <cell r="AG49">
            <v>-11.752961183969774</v>
          </cell>
          <cell r="AH49">
            <v>-8.8842161062530067E-5</v>
          </cell>
          <cell r="AI49">
            <v>-8.9416439891465416E-5</v>
          </cell>
          <cell r="AJ49">
            <v>-4.9866602012116346E-5</v>
          </cell>
          <cell r="AK49">
            <v>-3.1728237206607446E-4</v>
          </cell>
        </row>
        <row r="50">
          <cell r="H50" t="str">
            <v>Gas - Steam</v>
          </cell>
          <cell r="I50">
            <v>1.9427620000000161</v>
          </cell>
          <cell r="J50">
            <v>0.86859950000007302</v>
          </cell>
          <cell r="K50">
            <v>1.914408000000094</v>
          </cell>
          <cell r="L50">
            <v>-31.887210000000039</v>
          </cell>
          <cell r="M50">
            <v>-14.676465000000064</v>
          </cell>
          <cell r="N50">
            <v>-20.36202000000003</v>
          </cell>
          <cell r="O50">
            <v>-46.346445000001097</v>
          </cell>
          <cell r="P50">
            <v>-80.727340000000027</v>
          </cell>
          <cell r="Q50">
            <v>-56.110075999999992</v>
          </cell>
          <cell r="R50">
            <v>-135.91991000000013</v>
          </cell>
          <cell r="S50">
            <v>-439.64454499999891</v>
          </cell>
          <cell r="T50">
            <v>-695.12161500000002</v>
          </cell>
          <cell r="U50">
            <v>-626.85422999999992</v>
          </cell>
          <cell r="V50">
            <v>-657.82013000000097</v>
          </cell>
          <cell r="W50">
            <v>-243.42939000000001</v>
          </cell>
          <cell r="X50">
            <v>-129.68627999999995</v>
          </cell>
          <cell r="Y50">
            <v>-225.01450999999895</v>
          </cell>
          <cell r="Z50">
            <v>-560.10275000000104</v>
          </cell>
          <cell r="AA50">
            <v>-7.4602300000010189</v>
          </cell>
          <cell r="AB50">
            <v>-7.0014500000000055</v>
          </cell>
          <cell r="AC50">
            <v>-6.369989999999973</v>
          </cell>
          <cell r="AD50">
            <v>-25.257420000000991</v>
          </cell>
          <cell r="AE50">
            <v>-7.3538700000010238</v>
          </cell>
          <cell r="AF50">
            <v>-6.7243400000000122</v>
          </cell>
          <cell r="AG50">
            <v>-3.8498400000000004</v>
          </cell>
          <cell r="AH50">
            <v>0</v>
          </cell>
          <cell r="AI50">
            <v>0</v>
          </cell>
          <cell r="AJ50">
            <v>0</v>
          </cell>
          <cell r="AK50">
            <v>0</v>
          </cell>
        </row>
        <row r="51">
          <cell r="H51" t="str">
            <v>OCGT / Diesel</v>
          </cell>
          <cell r="I51">
            <v>1.8699585952616999</v>
          </cell>
          <cell r="J51">
            <v>0.96602450214979996</v>
          </cell>
          <cell r="K51">
            <v>5.3581533828375711</v>
          </cell>
          <cell r="L51">
            <v>-55.508025596439325</v>
          </cell>
          <cell r="M51">
            <v>-24.373259334612044</v>
          </cell>
          <cell r="N51">
            <v>-20.400394662769827</v>
          </cell>
          <cell r="O51">
            <v>-57.424158206797159</v>
          </cell>
          <cell r="P51">
            <v>-94.899281848625435</v>
          </cell>
          <cell r="Q51">
            <v>-31.539338237751295</v>
          </cell>
          <cell r="R51">
            <v>-167.59335628119362</v>
          </cell>
          <cell r="S51">
            <v>-273.37784087162834</v>
          </cell>
          <cell r="T51">
            <v>-383.46072945969581</v>
          </cell>
          <cell r="U51">
            <v>-278.47873288744427</v>
          </cell>
          <cell r="V51">
            <v>-614.08534258604664</v>
          </cell>
          <cell r="W51">
            <v>-673.66448080340911</v>
          </cell>
          <cell r="X51">
            <v>-720.93685052973933</v>
          </cell>
          <cell r="Y51">
            <v>-1284.8527927393397</v>
          </cell>
          <cell r="Z51">
            <v>-1721.0021755099183</v>
          </cell>
          <cell r="AA51">
            <v>-2126.1790799551436</v>
          </cell>
          <cell r="AB51">
            <v>-1666.0888685439877</v>
          </cell>
          <cell r="AC51">
            <v>-2146.6974409296718</v>
          </cell>
          <cell r="AD51">
            <v>-3453.180158539647</v>
          </cell>
          <cell r="AE51">
            <v>-2388.6184000461581</v>
          </cell>
          <cell r="AF51">
            <v>-1926.7566684756093</v>
          </cell>
          <cell r="AG51">
            <v>-1821.1591084686479</v>
          </cell>
          <cell r="AH51">
            <v>-2013.0750602492244</v>
          </cell>
          <cell r="AI51">
            <v>-2081.8994406022503</v>
          </cell>
          <cell r="AJ51">
            <v>-1654.9714069858128</v>
          </cell>
          <cell r="AK51">
            <v>-2314.0456252806362</v>
          </cell>
        </row>
        <row r="52">
          <cell r="H52" t="str">
            <v>Hydro</v>
          </cell>
          <cell r="I52">
            <v>-8.855956999999762</v>
          </cell>
          <cell r="J52">
            <v>179.23986200000036</v>
          </cell>
          <cell r="K52">
            <v>-324.40019399999983</v>
          </cell>
          <cell r="L52">
            <v>-368.18938399999752</v>
          </cell>
          <cell r="M52">
            <v>-1127.9343879999997</v>
          </cell>
          <cell r="N52">
            <v>-1300.2906179999991</v>
          </cell>
          <cell r="O52">
            <v>846.13605399999142</v>
          </cell>
          <cell r="P52">
            <v>943.28366199998709</v>
          </cell>
          <cell r="Q52">
            <v>411.46589199999835</v>
          </cell>
          <cell r="R52">
            <v>648.84434999999576</v>
          </cell>
          <cell r="S52">
            <v>1916.1682260000016</v>
          </cell>
          <cell r="T52">
            <v>1363.2640909999973</v>
          </cell>
          <cell r="U52">
            <v>2502.7193849999967</v>
          </cell>
          <cell r="V52">
            <v>3022.8723323699996</v>
          </cell>
          <cell r="W52">
            <v>2949.7845641000022</v>
          </cell>
          <cell r="X52">
            <v>3439.5886593999967</v>
          </cell>
          <cell r="Y52">
            <v>3715.6133239999945</v>
          </cell>
          <cell r="Z52">
            <v>4020.5301621999988</v>
          </cell>
          <cell r="AA52">
            <v>3130.498290800002</v>
          </cell>
          <cell r="AB52">
            <v>3387.3407343999988</v>
          </cell>
          <cell r="AC52">
            <v>3044.1613219999981</v>
          </cell>
          <cell r="AD52">
            <v>3712.8960588999998</v>
          </cell>
          <cell r="AE52">
            <v>3985.4148140000107</v>
          </cell>
          <cell r="AF52">
            <v>3663.4519342000021</v>
          </cell>
          <cell r="AG52">
            <v>4455.8200464000001</v>
          </cell>
          <cell r="AH52">
            <v>4388.2643669999998</v>
          </cell>
          <cell r="AI52">
            <v>4120.1342156999981</v>
          </cell>
          <cell r="AJ52">
            <v>3261.9953289999994</v>
          </cell>
          <cell r="AK52">
            <v>3469.5386700000054</v>
          </cell>
        </row>
        <row r="53">
          <cell r="H53" t="str">
            <v>Wind</v>
          </cell>
          <cell r="I53">
            <v>-921.10953537117894</v>
          </cell>
          <cell r="J53">
            <v>-890.08982054548687</v>
          </cell>
          <cell r="K53">
            <v>-1328.9724121648542</v>
          </cell>
          <cell r="L53">
            <v>-1747.6870128225273</v>
          </cell>
          <cell r="M53">
            <v>-2084.8615848544578</v>
          </cell>
          <cell r="N53">
            <v>-1720.7108298792009</v>
          </cell>
          <cell r="O53">
            <v>-2822.1136573552503</v>
          </cell>
          <cell r="P53">
            <v>-2498.5460438183218</v>
          </cell>
          <cell r="Q53">
            <v>-0.28738700030953623</v>
          </cell>
          <cell r="R53">
            <v>-233.81004456448136</v>
          </cell>
          <cell r="S53">
            <v>-1920.6386891953152</v>
          </cell>
          <cell r="T53">
            <v>-518.0245333413186</v>
          </cell>
          <cell r="U53">
            <v>-623.05331855846453</v>
          </cell>
          <cell r="V53">
            <v>186.92091677431017</v>
          </cell>
          <cell r="W53">
            <v>-567.39772783861554</v>
          </cell>
          <cell r="X53">
            <v>-2098.3375498664973</v>
          </cell>
          <cell r="Y53">
            <v>-58.210699120856589</v>
          </cell>
          <cell r="Z53">
            <v>-36.355356168496655</v>
          </cell>
          <cell r="AA53">
            <v>-558.43095168855507</v>
          </cell>
          <cell r="AB53">
            <v>-1185.7737410773407</v>
          </cell>
          <cell r="AC53">
            <v>-558.23028617512318</v>
          </cell>
          <cell r="AD53">
            <v>-314.82465542852879</v>
          </cell>
          <cell r="AE53">
            <v>251.96236783394124</v>
          </cell>
          <cell r="AF53">
            <v>575.05442710767966</v>
          </cell>
          <cell r="AG53">
            <v>158.38951245183125</v>
          </cell>
          <cell r="AH53">
            <v>-858.81952598976204</v>
          </cell>
          <cell r="AI53">
            <v>514.90530319782556</v>
          </cell>
          <cell r="AJ53">
            <v>872.71407243100111</v>
          </cell>
          <cell r="AK53">
            <v>-118.13648891239427</v>
          </cell>
        </row>
        <row r="54">
          <cell r="H54" t="str">
            <v>Solar PV</v>
          </cell>
          <cell r="I54">
            <v>2.608135218906682E-4</v>
          </cell>
          <cell r="J54">
            <v>1.7180904251290485E-4</v>
          </cell>
          <cell r="K54">
            <v>-2.9904060121007205</v>
          </cell>
          <cell r="L54">
            <v>-4.5269381062098546E-2</v>
          </cell>
          <cell r="M54">
            <v>596.31839676771415</v>
          </cell>
          <cell r="N54">
            <v>639.80897951301449</v>
          </cell>
          <cell r="O54">
            <v>961.6397905460617</v>
          </cell>
          <cell r="P54">
            <v>922.38464310799463</v>
          </cell>
          <cell r="Q54">
            <v>847.34993942947403</v>
          </cell>
          <cell r="R54">
            <v>461.19064429537684</v>
          </cell>
          <cell r="S54">
            <v>678.6172946489387</v>
          </cell>
          <cell r="T54">
            <v>170.7105308786704</v>
          </cell>
          <cell r="U54">
            <v>-1335.6556633915316</v>
          </cell>
          <cell r="V54">
            <v>-1486.1356704631762</v>
          </cell>
          <cell r="W54">
            <v>-1791.5810250890208</v>
          </cell>
          <cell r="X54">
            <v>-1460.4551414824891</v>
          </cell>
          <cell r="Y54">
            <v>-2418.746176457862</v>
          </cell>
          <cell r="Z54">
            <v>-1750.2522619871088</v>
          </cell>
          <cell r="AA54">
            <v>-747.10029114100325</v>
          </cell>
          <cell r="AB54">
            <v>-1231.835560186395</v>
          </cell>
          <cell r="AC54">
            <v>-2104.8116491321707</v>
          </cell>
          <cell r="AD54">
            <v>-1426.4777734003292</v>
          </cell>
          <cell r="AE54">
            <v>-3330.464663251827</v>
          </cell>
          <cell r="AF54">
            <v>-3487.0193056510325</v>
          </cell>
          <cell r="AG54">
            <v>-3700.1928045570385</v>
          </cell>
          <cell r="AH54">
            <v>-2613.1785017123766</v>
          </cell>
          <cell r="AI54">
            <v>-2251.4877591896366</v>
          </cell>
          <cell r="AJ54">
            <v>-2098.5595615341299</v>
          </cell>
          <cell r="AK54">
            <v>-802.8675376772444</v>
          </cell>
        </row>
        <row r="55">
          <cell r="H55" t="str">
            <v>Grid Battery</v>
          </cell>
          <cell r="I55">
            <v>-0.73036817319089664</v>
          </cell>
          <cell r="J55">
            <v>-2.5453968241659197</v>
          </cell>
          <cell r="K55">
            <v>-2.2162712393229924</v>
          </cell>
          <cell r="L55">
            <v>6.277421553065949</v>
          </cell>
          <cell r="M55">
            <v>-2.5760456309751589</v>
          </cell>
          <cell r="N55">
            <v>-2.6546939273890189</v>
          </cell>
          <cell r="O55">
            <v>4.2416461330148536</v>
          </cell>
          <cell r="P55">
            <v>-0.33961236143699125</v>
          </cell>
          <cell r="Q55">
            <v>-7.3788654669461096</v>
          </cell>
          <cell r="R55">
            <v>-0.62475248071507394</v>
          </cell>
          <cell r="S55">
            <v>4.0325716687401325</v>
          </cell>
          <cell r="T55">
            <v>431.00797951877996</v>
          </cell>
          <cell r="U55">
            <v>156.12894598908008</v>
          </cell>
          <cell r="V55">
            <v>150.04511008050986</v>
          </cell>
          <cell r="W55">
            <v>153.59576440029014</v>
          </cell>
          <cell r="X55">
            <v>153.26967867734106</v>
          </cell>
          <cell r="Y55">
            <v>2.1422270100802052</v>
          </cell>
          <cell r="Z55">
            <v>-5.6504245346700372</v>
          </cell>
          <cell r="AA55">
            <v>489.02717646904102</v>
          </cell>
          <cell r="AB55">
            <v>487.60090874295975</v>
          </cell>
          <cell r="AC55">
            <v>258.25978411056894</v>
          </cell>
          <cell r="AD55">
            <v>-47.569051182829753</v>
          </cell>
          <cell r="AE55">
            <v>-58.768741173299532</v>
          </cell>
          <cell r="AF55">
            <v>-1092.9424411680202</v>
          </cell>
          <cell r="AG55">
            <v>-1039.1742554260773</v>
          </cell>
          <cell r="AH55">
            <v>-926.42293207540115</v>
          </cell>
          <cell r="AI55">
            <v>-876.99364010954832</v>
          </cell>
          <cell r="AJ55">
            <v>-878.56534575444948</v>
          </cell>
          <cell r="AK55">
            <v>-1040.8402407777312</v>
          </cell>
        </row>
        <row r="56">
          <cell r="H56" t="str">
            <v>Pumped Hydro</v>
          </cell>
          <cell r="I56">
            <v>-11.807956999999988</v>
          </cell>
          <cell r="J56">
            <v>-9.6145349999999894</v>
          </cell>
          <cell r="K56">
            <v>-18.150858036166937</v>
          </cell>
          <cell r="L56">
            <v>37.264885611120917</v>
          </cell>
          <cell r="M56">
            <v>112.31984846693467</v>
          </cell>
          <cell r="N56">
            <v>156.30860682849561</v>
          </cell>
          <cell r="O56">
            <v>-134.94015514518742</v>
          </cell>
          <cell r="P56">
            <v>-249.89460497981418</v>
          </cell>
          <cell r="Q56">
            <v>-849.31223770575707</v>
          </cell>
          <cell r="R56">
            <v>-468.67007995268978</v>
          </cell>
          <cell r="S56">
            <v>-406.05994737075889</v>
          </cell>
          <cell r="T56">
            <v>-1220.5686923941212</v>
          </cell>
          <cell r="U56">
            <v>-1292.6776585314838</v>
          </cell>
          <cell r="V56">
            <v>-1166.3154340162728</v>
          </cell>
          <cell r="W56">
            <v>-1475.4441761987382</v>
          </cell>
          <cell r="X56">
            <v>-1634.7030786552677</v>
          </cell>
          <cell r="Y56">
            <v>-704.14670316632328</v>
          </cell>
          <cell r="Z56">
            <v>-316.6827484692767</v>
          </cell>
          <cell r="AA56">
            <v>-569.25828871670092</v>
          </cell>
          <cell r="AB56">
            <v>-795.36455938476138</v>
          </cell>
          <cell r="AC56">
            <v>-769.76199697385164</v>
          </cell>
          <cell r="AD56">
            <v>-80.27930222393843</v>
          </cell>
          <cell r="AE56">
            <v>-280.73130166243209</v>
          </cell>
          <cell r="AF56">
            <v>120.58253415854051</v>
          </cell>
          <cell r="AG56">
            <v>287.29822475528999</v>
          </cell>
          <cell r="AH56">
            <v>353.63536274792568</v>
          </cell>
          <cell r="AI56">
            <v>515.98854829678749</v>
          </cell>
          <cell r="AJ56">
            <v>620.4823687087046</v>
          </cell>
          <cell r="AK56">
            <v>779.34222711360417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2143B-4D86-42EC-81B6-7682FA55D07F}">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Gd1gLjQVa/IUoy9ZafQeMQ31xqNT8sDauhuJCH003OWj6ESq/zSbOdQb0WSgCzmH0EVS2+S/g+Dkt+Sn3qqr2w==" saltValue="0oAO0J66L3RvYMi0EOslKA=="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3FC8-D4F7-4983-BAA1-92BEB375A676}">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-189571.89316269342</v>
      </c>
      <c r="G6" s="24">
        <v>-78385.629361238651</v>
      </c>
      <c r="H6" s="24">
        <v>-262214.86317222833</v>
      </c>
      <c r="I6" s="24">
        <v>-148424.20239790293</v>
      </c>
      <c r="J6" s="24">
        <v>-217203.75118725534</v>
      </c>
      <c r="K6" s="24">
        <v>-202442.48490324582</v>
      </c>
      <c r="L6" s="24">
        <v>-193170.31010667485</v>
      </c>
      <c r="M6" s="24">
        <v>194005.4587584245</v>
      </c>
      <c r="N6" s="24">
        <v>292494.19234699989</v>
      </c>
      <c r="O6" s="24">
        <v>-20740.702996068365</v>
      </c>
      <c r="P6" s="24">
        <v>-160046.13738022707</v>
      </c>
      <c r="Q6" s="24">
        <v>-56358.258519953793</v>
      </c>
      <c r="R6" s="24">
        <v>-45521.19419682461</v>
      </c>
      <c r="S6" s="24">
        <v>-17304.625342597828</v>
      </c>
      <c r="T6" s="24">
        <v>-16512.047076057705</v>
      </c>
      <c r="U6" s="24">
        <v>-15797.921958149869</v>
      </c>
      <c r="V6" s="24">
        <v>-16246.24842994244</v>
      </c>
      <c r="W6" s="24">
        <v>147444.13954504943</v>
      </c>
      <c r="X6" s="24">
        <v>-21125.293773233923</v>
      </c>
      <c r="Y6" s="24">
        <v>-23192.897032547626</v>
      </c>
      <c r="Z6" s="24">
        <v>-18939.784439474643</v>
      </c>
      <c r="AA6" s="24">
        <v>-12267.023431282896</v>
      </c>
      <c r="AB6" s="24">
        <v>-6165.7752902691818</v>
      </c>
      <c r="AC6" s="24">
        <v>-6185.5590086636312</v>
      </c>
      <c r="AD6" s="24">
        <v>-5885.7465725107586</v>
      </c>
      <c r="AE6" s="24">
        <v>-5616.1703913812116</v>
      </c>
    </row>
    <row r="7" spans="1:31" x14ac:dyDescent="0.35">
      <c r="A7" s="28" t="s">
        <v>40</v>
      </c>
      <c r="B7" s="28" t="s">
        <v>71</v>
      </c>
      <c r="C7" s="24">
        <v>0</v>
      </c>
      <c r="D7" s="24">
        <v>0</v>
      </c>
      <c r="E7" s="24">
        <v>0</v>
      </c>
      <c r="F7" s="24">
        <v>-308917.96146018372</v>
      </c>
      <c r="G7" s="24">
        <v>-304566.34661845653</v>
      </c>
      <c r="H7" s="24">
        <v>-328805.07386008173</v>
      </c>
      <c r="I7" s="24">
        <v>-468377.71458492806</v>
      </c>
      <c r="J7" s="24">
        <v>-445675.86148755206</v>
      </c>
      <c r="K7" s="24">
        <v>-391742.1111831757</v>
      </c>
      <c r="L7" s="24">
        <v>-341813.89965404355</v>
      </c>
      <c r="M7" s="24">
        <v>-294242.51234071149</v>
      </c>
      <c r="N7" s="24">
        <v>-248781.5296972566</v>
      </c>
      <c r="O7" s="24">
        <v>-237386.95572348358</v>
      </c>
      <c r="P7" s="24">
        <v>-226514.27063833448</v>
      </c>
      <c r="Q7" s="24">
        <v>-216717.81539070178</v>
      </c>
      <c r="R7" s="24">
        <v>-206213.56832016789</v>
      </c>
      <c r="S7" s="24">
        <v>-196768.58901008955</v>
      </c>
      <c r="T7" s="24">
        <v>-187756.3807733187</v>
      </c>
      <c r="U7" s="24">
        <v>-179636.15516227932</v>
      </c>
      <c r="V7" s="24">
        <v>-170929.23744879448</v>
      </c>
      <c r="W7" s="24">
        <v>-163100.41734803791</v>
      </c>
      <c r="X7" s="24">
        <v>-155630.16916326707</v>
      </c>
      <c r="Y7" s="24">
        <v>-148899.361505573</v>
      </c>
      <c r="Z7" s="24">
        <v>-141682.24820477891</v>
      </c>
      <c r="AA7" s="24">
        <v>-135192.9965362637</v>
      </c>
      <c r="AB7" s="24">
        <v>-129000.9508462239</v>
      </c>
      <c r="AC7" s="24">
        <v>-88405.290231053295</v>
      </c>
      <c r="AD7" s="24">
        <v>0</v>
      </c>
      <c r="AE7" s="24">
        <v>0</v>
      </c>
    </row>
    <row r="8" spans="1:31" x14ac:dyDescent="0.35">
      <c r="A8" s="28" t="s">
        <v>40</v>
      </c>
      <c r="B8" s="28" t="s">
        <v>20</v>
      </c>
      <c r="C8" s="24">
        <v>1.8954657187294008E-4</v>
      </c>
      <c r="D8" s="24">
        <v>1.8347810013530309E-4</v>
      </c>
      <c r="E8" s="24">
        <v>1.912890507060969E-4</v>
      </c>
      <c r="F8" s="24">
        <v>2.3924389410053982E-4</v>
      </c>
      <c r="G8" s="24">
        <v>2.2828615840199548E-4</v>
      </c>
      <c r="H8" s="24">
        <v>2.1783030373197489E-4</v>
      </c>
      <c r="I8" s="24">
        <v>2.1734063944220679E-4</v>
      </c>
      <c r="J8" s="24">
        <v>2.1926717726135968E-4</v>
      </c>
      <c r="K8" s="24">
        <v>2.0922440570044331E-4</v>
      </c>
      <c r="L8" s="24">
        <v>2.1004643864466272E-4</v>
      </c>
      <c r="M8" s="24">
        <v>2.2109315942993459E-4</v>
      </c>
      <c r="N8" s="24">
        <v>3.0629299857083485E-4</v>
      </c>
      <c r="O8" s="24">
        <v>2.9226431149703501E-4</v>
      </c>
      <c r="P8" s="24">
        <v>2.7887815971438737E-4</v>
      </c>
      <c r="Q8" s="24">
        <v>2.7892537222346068E-4</v>
      </c>
      <c r="R8" s="24">
        <v>2.6598734155069319E-4</v>
      </c>
      <c r="S8" s="24">
        <v>3.5215544795219318E-4</v>
      </c>
      <c r="T8" s="24">
        <v>3.3658600308954429E-4</v>
      </c>
      <c r="U8" s="24">
        <v>3.40009938248717E-4</v>
      </c>
      <c r="V8" s="24">
        <v>3.2352974498570607E-4</v>
      </c>
      <c r="W8" s="24">
        <v>3.6986978566270638E-4</v>
      </c>
      <c r="X8" s="24">
        <v>3.6145470552878105E-4</v>
      </c>
      <c r="Y8" s="24">
        <v>4.201003203419071E-4</v>
      </c>
      <c r="Z8" s="24">
        <v>4.003344711856238E-4</v>
      </c>
      <c r="AA8" s="24">
        <v>3.8251930470206084E-4</v>
      </c>
      <c r="AB8" s="24">
        <v>3.6561709527989058E-4</v>
      </c>
      <c r="AC8" s="24">
        <v>3.5039470574492048E-4</v>
      </c>
      <c r="AD8" s="24">
        <v>3.4126294670037841E-4</v>
      </c>
      <c r="AE8" s="24">
        <v>4.4129475068179549E-4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7.0419580086858143E-4</v>
      </c>
      <c r="D10" s="24">
        <v>6.9735370174780749E-4</v>
      </c>
      <c r="E10" s="24">
        <v>6.8733273624554676E-4</v>
      </c>
      <c r="F10" s="24">
        <v>6.5883855977436274E-4</v>
      </c>
      <c r="G10" s="24">
        <v>6.2866274762601567E-4</v>
      </c>
      <c r="H10" s="24">
        <v>5.998690337554682E-4</v>
      </c>
      <c r="I10" s="24">
        <v>5.7392545798399229E-4</v>
      </c>
      <c r="J10" s="24">
        <v>5.6032597551501531E-4</v>
      </c>
      <c r="K10" s="24">
        <v>5.4640396643942609E-4</v>
      </c>
      <c r="L10" s="24">
        <v>5.5583296517726258E-4</v>
      </c>
      <c r="M10" s="24">
        <v>5.8767354828949511E-4</v>
      </c>
      <c r="N10" s="24">
        <v>9.9808460832139347E-4</v>
      </c>
      <c r="O10" s="24">
        <v>9.5237080908781835E-4</v>
      </c>
      <c r="P10" s="24">
        <v>9.0875077166856656E-4</v>
      </c>
      <c r="Q10" s="24">
        <v>225.25891987860476</v>
      </c>
      <c r="R10" s="24">
        <v>214.34068182010571</v>
      </c>
      <c r="S10" s="24">
        <v>8626.0359479206181</v>
      </c>
      <c r="T10" s="24">
        <v>8230.950331971093</v>
      </c>
      <c r="U10" s="24">
        <v>11833.150812575752</v>
      </c>
      <c r="V10" s="24">
        <v>11259.601070747463</v>
      </c>
      <c r="W10" s="24">
        <v>15781.033617976718</v>
      </c>
      <c r="X10" s="24">
        <v>15965.6750906508</v>
      </c>
      <c r="Y10" s="24">
        <v>21421.384392063657</v>
      </c>
      <c r="Z10" s="24">
        <v>24597.344343373268</v>
      </c>
      <c r="AA10" s="24">
        <v>23470.748411960365</v>
      </c>
      <c r="AB10" s="24">
        <v>29900.756937148792</v>
      </c>
      <c r="AC10" s="24">
        <v>28607.587084052135</v>
      </c>
      <c r="AD10" s="24">
        <v>28687.364945064615</v>
      </c>
      <c r="AE10" s="24">
        <v>30508.430346793422</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143185.84053221668</v>
      </c>
      <c r="D12" s="24">
        <v>142034.96236674165</v>
      </c>
      <c r="E12" s="24">
        <v>183249.82195286485</v>
      </c>
      <c r="F12" s="24">
        <v>282824.74126491777</v>
      </c>
      <c r="G12" s="24">
        <v>271296.83158865705</v>
      </c>
      <c r="H12" s="24">
        <v>270735.41160127817</v>
      </c>
      <c r="I12" s="24">
        <v>322619.15507440694</v>
      </c>
      <c r="J12" s="24">
        <v>346094.90814418066</v>
      </c>
      <c r="K12" s="24">
        <v>363053.12271200307</v>
      </c>
      <c r="L12" s="24">
        <v>348776.87935721211</v>
      </c>
      <c r="M12" s="24">
        <v>350961.82530466624</v>
      </c>
      <c r="N12" s="24">
        <v>395715.43924105651</v>
      </c>
      <c r="O12" s="24">
        <v>408113.96038667165</v>
      </c>
      <c r="P12" s="24">
        <v>396494.4350274051</v>
      </c>
      <c r="Q12" s="24">
        <v>385739.2744051356</v>
      </c>
      <c r="R12" s="24">
        <v>377935.5405192927</v>
      </c>
      <c r="S12" s="24">
        <v>400032.74065977911</v>
      </c>
      <c r="T12" s="24">
        <v>400205.74154675077</v>
      </c>
      <c r="U12" s="24">
        <v>387579.95969594986</v>
      </c>
      <c r="V12" s="24">
        <v>376393.35394132906</v>
      </c>
      <c r="W12" s="24">
        <v>383793.10305715835</v>
      </c>
      <c r="X12" s="24">
        <v>385178.99444874044</v>
      </c>
      <c r="Y12" s="24">
        <v>374917.59478407266</v>
      </c>
      <c r="Z12" s="24">
        <v>361006.23372279271</v>
      </c>
      <c r="AA12" s="24">
        <v>364398.63553609338</v>
      </c>
      <c r="AB12" s="24">
        <v>383098.2386155391</v>
      </c>
      <c r="AC12" s="24">
        <v>370921.37021794275</v>
      </c>
      <c r="AD12" s="24">
        <v>358445.70925221039</v>
      </c>
      <c r="AE12" s="24">
        <v>357255.4739028599</v>
      </c>
    </row>
    <row r="13" spans="1:31" x14ac:dyDescent="0.35">
      <c r="A13" s="28" t="s">
        <v>40</v>
      </c>
      <c r="B13" s="28" t="s">
        <v>68</v>
      </c>
      <c r="C13" s="24">
        <v>1.1192932614678406E-3</v>
      </c>
      <c r="D13" s="24">
        <v>1.8946812123751078E-3</v>
      </c>
      <c r="E13" s="24">
        <v>2.0624056968192241E-3</v>
      </c>
      <c r="F13" s="24">
        <v>5.6976198043208783E-3</v>
      </c>
      <c r="G13" s="24">
        <v>4228.1191774875297</v>
      </c>
      <c r="H13" s="24">
        <v>4034.4662794941837</v>
      </c>
      <c r="I13" s="24">
        <v>4762.2789394060428</v>
      </c>
      <c r="J13" s="24">
        <v>7583.0282448975313</v>
      </c>
      <c r="K13" s="24">
        <v>47006.03610465728</v>
      </c>
      <c r="L13" s="24">
        <v>46911.588284895719</v>
      </c>
      <c r="M13" s="24">
        <v>49846.952149403485</v>
      </c>
      <c r="N13" s="24">
        <v>76340.124628539153</v>
      </c>
      <c r="O13" s="24">
        <v>86849.448751008851</v>
      </c>
      <c r="P13" s="24">
        <v>83631.317170654991</v>
      </c>
      <c r="Q13" s="24">
        <v>80417.467800352431</v>
      </c>
      <c r="R13" s="24">
        <v>76519.654058469474</v>
      </c>
      <c r="S13" s="24">
        <v>117204.5815342951</v>
      </c>
      <c r="T13" s="24">
        <v>115564.34127863479</v>
      </c>
      <c r="U13" s="24">
        <v>118881.30683786295</v>
      </c>
      <c r="V13" s="24">
        <v>132038.23805032703</v>
      </c>
      <c r="W13" s="24">
        <v>151393.52231574969</v>
      </c>
      <c r="X13" s="24">
        <v>184244.99544832364</v>
      </c>
      <c r="Y13" s="24">
        <v>190076.44673406717</v>
      </c>
      <c r="Z13" s="24">
        <v>180863.49080384243</v>
      </c>
      <c r="AA13" s="24">
        <v>174151.24169704373</v>
      </c>
      <c r="AB13" s="24">
        <v>194538.55426812437</v>
      </c>
      <c r="AC13" s="24">
        <v>186125.0082475199</v>
      </c>
      <c r="AD13" s="24">
        <v>177103.57751539862</v>
      </c>
      <c r="AE13" s="24">
        <v>172724.46382752885</v>
      </c>
    </row>
    <row r="14" spans="1:31" x14ac:dyDescent="0.35">
      <c r="A14" s="28" t="s">
        <v>40</v>
      </c>
      <c r="B14" s="28" t="s">
        <v>36</v>
      </c>
      <c r="C14" s="24">
        <v>8.6432945470141904E-4</v>
      </c>
      <c r="D14" s="24">
        <v>1.2493868374229549E-3</v>
      </c>
      <c r="E14" s="24">
        <v>1.1953524394783849E-3</v>
      </c>
      <c r="F14" s="24">
        <v>1.6356426104720708E-3</v>
      </c>
      <c r="G14" s="24">
        <v>2.2349837003712882E-3</v>
      </c>
      <c r="H14" s="24">
        <v>2.2617975208182074E-3</v>
      </c>
      <c r="I14" s="24">
        <v>3.123338032472698E-3</v>
      </c>
      <c r="J14" s="24">
        <v>6.2972808856151174E-3</v>
      </c>
      <c r="K14" s="24">
        <v>1.1419383793463765E-2</v>
      </c>
      <c r="L14" s="24">
        <v>1.1602598914575081E-2</v>
      </c>
      <c r="M14" s="24">
        <v>1.1299348164906742E-2</v>
      </c>
      <c r="N14" s="24">
        <v>2409.2638091724057</v>
      </c>
      <c r="O14" s="24">
        <v>5576.6513701299491</v>
      </c>
      <c r="P14" s="24">
        <v>5321.2322212879335</v>
      </c>
      <c r="Q14" s="24">
        <v>8035.7304484546667</v>
      </c>
      <c r="R14" s="24">
        <v>7646.2406901214745</v>
      </c>
      <c r="S14" s="24">
        <v>12173.470337655401</v>
      </c>
      <c r="T14" s="24">
        <v>11615.906819935972</v>
      </c>
      <c r="U14" s="24">
        <v>15253.504971886287</v>
      </c>
      <c r="V14" s="24">
        <v>14514.171553663979</v>
      </c>
      <c r="W14" s="24">
        <v>24216.937234537651</v>
      </c>
      <c r="X14" s="24">
        <v>26073.908523135564</v>
      </c>
      <c r="Y14" s="24">
        <v>24946.245048402394</v>
      </c>
      <c r="Z14" s="24">
        <v>34685.702593896072</v>
      </c>
      <c r="AA14" s="24">
        <v>33097.044510026768</v>
      </c>
      <c r="AB14" s="24">
        <v>39319.34249059057</v>
      </c>
      <c r="AC14" s="24">
        <v>37618.830796904462</v>
      </c>
      <c r="AD14" s="24">
        <v>40336.623621397317</v>
      </c>
      <c r="AE14" s="24">
        <v>39463.396388266759</v>
      </c>
    </row>
    <row r="15" spans="1:31" x14ac:dyDescent="0.35">
      <c r="A15" s="28" t="s">
        <v>40</v>
      </c>
      <c r="B15" s="28" t="s">
        <v>73</v>
      </c>
      <c r="C15" s="24">
        <v>0</v>
      </c>
      <c r="D15" s="24">
        <v>0</v>
      </c>
      <c r="E15" s="24">
        <v>1.7595347410451351E-3</v>
      </c>
      <c r="F15" s="24">
        <v>2.2142066173884518E-3</v>
      </c>
      <c r="G15" s="24">
        <v>2.1387476899031028E-3</v>
      </c>
      <c r="H15" s="24">
        <v>2.6369997467188761E-3</v>
      </c>
      <c r="I15" s="24">
        <v>2.7834403104164268E-3</v>
      </c>
      <c r="J15" s="24">
        <v>4.2326416648998111E-3</v>
      </c>
      <c r="K15" s="24">
        <v>22893.994951832814</v>
      </c>
      <c r="L15" s="24">
        <v>21845.416348059116</v>
      </c>
      <c r="M15" s="24">
        <v>20900.629967587534</v>
      </c>
      <c r="N15" s="24">
        <v>35029.829026974199</v>
      </c>
      <c r="O15" s="24">
        <v>35873.5107627912</v>
      </c>
      <c r="P15" s="24">
        <v>34230.449189869825</v>
      </c>
      <c r="Q15" s="24">
        <v>35259.695272826502</v>
      </c>
      <c r="R15" s="24">
        <v>33550.667043732486</v>
      </c>
      <c r="S15" s="24">
        <v>38337.737941706269</v>
      </c>
      <c r="T15" s="24">
        <v>36581.811011312049</v>
      </c>
      <c r="U15" s="24">
        <v>34999.694826168394</v>
      </c>
      <c r="V15" s="24">
        <v>33303.268722802401</v>
      </c>
      <c r="W15" s="24">
        <v>40692.071322503347</v>
      </c>
      <c r="X15" s="24">
        <v>46613.964286981151</v>
      </c>
      <c r="Y15" s="24">
        <v>44597.969426238153</v>
      </c>
      <c r="Z15" s="24">
        <v>42450.051331468814</v>
      </c>
      <c r="AA15" s="24">
        <v>40505.774167818287</v>
      </c>
      <c r="AB15" s="24">
        <v>38679.196839358323</v>
      </c>
      <c r="AC15" s="24">
        <v>37006.370602795447</v>
      </c>
      <c r="AD15" s="24">
        <v>35953.147111190163</v>
      </c>
      <c r="AE15" s="24">
        <v>34306.438072749239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143185.84254525232</v>
      </c>
      <c r="D17" s="32">
        <v>142034.96514225466</v>
      </c>
      <c r="E17" s="32">
        <v>183249.82489389234</v>
      </c>
      <c r="F17" s="32">
        <v>-215665.10676225711</v>
      </c>
      <c r="G17" s="32">
        <v>-107427.02435660173</v>
      </c>
      <c r="H17" s="32">
        <v>-316250.05833383836</v>
      </c>
      <c r="I17" s="32">
        <v>-289420.4821777519</v>
      </c>
      <c r="J17" s="32">
        <v>-309201.67550613609</v>
      </c>
      <c r="K17" s="32">
        <v>-184125.43651413283</v>
      </c>
      <c r="L17" s="32">
        <v>-139295.74135273116</v>
      </c>
      <c r="M17" s="32">
        <v>300571.72468054947</v>
      </c>
      <c r="N17" s="32">
        <v>515768.22782371653</v>
      </c>
      <c r="O17" s="32">
        <v>236835.75166276365</v>
      </c>
      <c r="P17" s="32">
        <v>93565.345367127433</v>
      </c>
      <c r="Q17" s="32">
        <v>193305.92749363644</v>
      </c>
      <c r="R17" s="32">
        <v>202934.77300857712</v>
      </c>
      <c r="S17" s="32">
        <v>311790.14414146286</v>
      </c>
      <c r="T17" s="32">
        <v>319732.60564456624</v>
      </c>
      <c r="U17" s="32">
        <v>322860.34056596929</v>
      </c>
      <c r="V17" s="32">
        <v>332515.70750719635</v>
      </c>
      <c r="W17" s="32">
        <v>535311.38155776612</v>
      </c>
      <c r="X17" s="32">
        <v>408634.20241266862</v>
      </c>
      <c r="Y17" s="32">
        <v>414323.16779218317</v>
      </c>
      <c r="Z17" s="32">
        <v>405845.03662608936</v>
      </c>
      <c r="AA17" s="32">
        <v>414560.60606007022</v>
      </c>
      <c r="AB17" s="32">
        <v>472370.82404993626</v>
      </c>
      <c r="AC17" s="32">
        <v>491063.11666019255</v>
      </c>
      <c r="AD17" s="32">
        <v>558350.90548142581</v>
      </c>
      <c r="AE17" s="32">
        <v>554872.1981270957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-39008.7970313845</v>
      </c>
      <c r="G20" s="24">
        <v>65281.403052271293</v>
      </c>
      <c r="H20" s="24">
        <v>-116684.25801738772</v>
      </c>
      <c r="I20" s="24">
        <v>-111637.81167849136</v>
      </c>
      <c r="J20" s="24">
        <v>-106226.75598583285</v>
      </c>
      <c r="K20" s="24">
        <v>-89239.133346555434</v>
      </c>
      <c r="L20" s="24">
        <v>-85151.844762430643</v>
      </c>
      <c r="M20" s="24">
        <v>-86084.318404665144</v>
      </c>
      <c r="N20" s="24">
        <v>229971.43709454741</v>
      </c>
      <c r="O20" s="24">
        <v>-59076.614285612515</v>
      </c>
      <c r="P20" s="24">
        <v>-56370.815135584598</v>
      </c>
      <c r="Q20" s="24">
        <v>-6.06334445507955E-4</v>
      </c>
      <c r="R20" s="24">
        <v>-5.7694557265482605E-4</v>
      </c>
      <c r="S20" s="24">
        <v>-5.5052058437512499E-4</v>
      </c>
      <c r="T20" s="24">
        <v>-5.2530590091216605E-4</v>
      </c>
      <c r="U20" s="24">
        <v>-5.0258708617655903E-4</v>
      </c>
      <c r="V20" s="24">
        <v>-4.7822682084330197E-4</v>
      </c>
      <c r="W20" s="24">
        <v>-12664.149266783203</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4.1615836734097395E-5</v>
      </c>
      <c r="D22" s="24">
        <v>4.1210809259576702E-5</v>
      </c>
      <c r="E22" s="24">
        <v>4.2462172473176997E-5</v>
      </c>
      <c r="F22" s="24">
        <v>5.1232486660990403E-5</v>
      </c>
      <c r="G22" s="24">
        <v>4.8885960534917498E-5</v>
      </c>
      <c r="H22" s="24">
        <v>4.6646908888792902E-5</v>
      </c>
      <c r="I22" s="24">
        <v>4.8195106011221898E-5</v>
      </c>
      <c r="J22" s="24">
        <v>4.7194195548341296E-5</v>
      </c>
      <c r="K22" s="24">
        <v>4.5032629322091901E-5</v>
      </c>
      <c r="L22" s="24">
        <v>4.3863181941858E-5</v>
      </c>
      <c r="M22" s="24">
        <v>4.48639715231598E-5</v>
      </c>
      <c r="N22" s="24">
        <v>7.8596013643303898E-5</v>
      </c>
      <c r="O22" s="24">
        <v>7.4996196194668894E-5</v>
      </c>
      <c r="P22" s="24">
        <v>7.1561255882453506E-5</v>
      </c>
      <c r="Q22" s="24">
        <v>7.2626508717849603E-5</v>
      </c>
      <c r="R22" s="24">
        <v>6.9106320732013795E-5</v>
      </c>
      <c r="S22" s="24">
        <v>1.04101674145749E-4</v>
      </c>
      <c r="T22" s="24">
        <v>9.9333658496473108E-5</v>
      </c>
      <c r="U22" s="24">
        <v>9.5037603606412403E-5</v>
      </c>
      <c r="V22" s="24">
        <v>9.0431155680936189E-5</v>
      </c>
      <c r="W22" s="24">
        <v>9.9638351688684804E-5</v>
      </c>
      <c r="X22" s="24">
        <v>9.5074763023870708E-5</v>
      </c>
      <c r="Y22" s="24">
        <v>1.0756699301380001E-4</v>
      </c>
      <c r="Z22" s="24">
        <v>1.02353248842911E-4</v>
      </c>
      <c r="AA22" s="24">
        <v>9.7665313742521499E-5</v>
      </c>
      <c r="AB22" s="24">
        <v>9.3192093228662893E-5</v>
      </c>
      <c r="AC22" s="24">
        <v>8.9161653256050798E-5</v>
      </c>
      <c r="AD22" s="24">
        <v>8.4840011115595404E-5</v>
      </c>
      <c r="AE22" s="24">
        <v>8.0954209047536901E-5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1.4559631572012212E-4</v>
      </c>
      <c r="D24" s="24">
        <v>1.4609603979121131E-4</v>
      </c>
      <c r="E24" s="24">
        <v>1.4827152238228107E-4</v>
      </c>
      <c r="F24" s="24">
        <v>1.4477957227414861E-4</v>
      </c>
      <c r="G24" s="24">
        <v>1.3814844677147758E-4</v>
      </c>
      <c r="H24" s="24">
        <v>1.318210369432038E-4</v>
      </c>
      <c r="I24" s="24">
        <v>1.2611994409165211E-4</v>
      </c>
      <c r="J24" s="24">
        <v>1.200069432080422E-4</v>
      </c>
      <c r="K24" s="24">
        <v>1.145104419468174E-4</v>
      </c>
      <c r="L24" s="24">
        <v>1.13505183424863E-4</v>
      </c>
      <c r="M24" s="24">
        <v>1.156361029234644E-4</v>
      </c>
      <c r="N24" s="24">
        <v>2.359984877771267E-4</v>
      </c>
      <c r="O24" s="24">
        <v>2.2518939664424652E-4</v>
      </c>
      <c r="P24" s="24">
        <v>2.1487537839178712E-4</v>
      </c>
      <c r="Q24" s="24">
        <v>7.5243659921372691E-4</v>
      </c>
      <c r="R24" s="24">
        <v>7.1596619297479506E-4</v>
      </c>
      <c r="S24" s="24">
        <v>5245.283049693242</v>
      </c>
      <c r="T24" s="24">
        <v>5005.0410759589431</v>
      </c>
      <c r="U24" s="24">
        <v>4788.5793900129729</v>
      </c>
      <c r="V24" s="24">
        <v>4556.4781925916268</v>
      </c>
      <c r="W24" s="24">
        <v>4347.7845556972625</v>
      </c>
      <c r="X24" s="24">
        <v>4148.649383555643</v>
      </c>
      <c r="Y24" s="24">
        <v>6754.4660079963005</v>
      </c>
      <c r="Z24" s="24">
        <v>8487.7681020321997</v>
      </c>
      <c r="AA24" s="24">
        <v>8099.0153613101456</v>
      </c>
      <c r="AB24" s="24">
        <v>7728.0680897764687</v>
      </c>
      <c r="AC24" s="24">
        <v>7393.8389351240785</v>
      </c>
      <c r="AD24" s="24">
        <v>7035.4615013548255</v>
      </c>
      <c r="AE24" s="24">
        <v>6713.2267150336311</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35486.53436653658</v>
      </c>
      <c r="D26" s="24">
        <v>39268.448860335891</v>
      </c>
      <c r="E26" s="24">
        <v>80003.071722545414</v>
      </c>
      <c r="F26" s="24">
        <v>116416.26048409258</v>
      </c>
      <c r="G26" s="24">
        <v>111084.2182767745</v>
      </c>
      <c r="H26" s="24">
        <v>113622.98015320349</v>
      </c>
      <c r="I26" s="24">
        <v>129647.37266549976</v>
      </c>
      <c r="J26" s="24">
        <v>125362.96887707397</v>
      </c>
      <c r="K26" s="24">
        <v>150062.95632766877</v>
      </c>
      <c r="L26" s="24">
        <v>143189.84376981982</v>
      </c>
      <c r="M26" s="24">
        <v>136997.06458734942</v>
      </c>
      <c r="N26" s="24">
        <v>171452.48556551966</v>
      </c>
      <c r="O26" s="24">
        <v>163599.69990196615</v>
      </c>
      <c r="P26" s="24">
        <v>156106.58381377251</v>
      </c>
      <c r="Q26" s="24">
        <v>149355.17483804896</v>
      </c>
      <c r="R26" s="24">
        <v>146656.75327155128</v>
      </c>
      <c r="S26" s="24">
        <v>139939.65041523852</v>
      </c>
      <c r="T26" s="24">
        <v>148417.61290353356</v>
      </c>
      <c r="U26" s="24">
        <v>141998.73916691382</v>
      </c>
      <c r="V26" s="24">
        <v>135116.09751047441</v>
      </c>
      <c r="W26" s="24">
        <v>138551.43075468019</v>
      </c>
      <c r="X26" s="24">
        <v>137814.62853515026</v>
      </c>
      <c r="Y26" s="24">
        <v>131854.32044017201</v>
      </c>
      <c r="Z26" s="24">
        <v>125463.37582883683</v>
      </c>
      <c r="AA26" s="24">
        <v>135582.22441906889</v>
      </c>
      <c r="AB26" s="24">
        <v>146205.96280437932</v>
      </c>
      <c r="AC26" s="24">
        <v>144274.3851841015</v>
      </c>
      <c r="AD26" s="24">
        <v>138511.50356834673</v>
      </c>
      <c r="AE26" s="24">
        <v>132167.46613775264</v>
      </c>
    </row>
    <row r="27" spans="1:31" x14ac:dyDescent="0.35">
      <c r="A27" s="28" t="s">
        <v>130</v>
      </c>
      <c r="B27" s="28" t="s">
        <v>68</v>
      </c>
      <c r="C27" s="24">
        <v>2.6618047330124426E-4</v>
      </c>
      <c r="D27" s="24">
        <v>4.5058047089239031E-4</v>
      </c>
      <c r="E27" s="24">
        <v>4.7667857940573939E-4</v>
      </c>
      <c r="F27" s="24">
        <v>1.3940107322193312E-3</v>
      </c>
      <c r="G27" s="24">
        <v>4228.113522390362</v>
      </c>
      <c r="H27" s="24">
        <v>4034.4607352291823</v>
      </c>
      <c r="I27" s="24">
        <v>3859.9759936348628</v>
      </c>
      <c r="J27" s="24">
        <v>6724.4593490502029</v>
      </c>
      <c r="K27" s="24">
        <v>46186.790887908341</v>
      </c>
      <c r="L27" s="24">
        <v>44071.365333511756</v>
      </c>
      <c r="M27" s="24">
        <v>42165.334614232364</v>
      </c>
      <c r="N27" s="24">
        <v>47748.719997337517</v>
      </c>
      <c r="O27" s="24">
        <v>55395.212728857085</v>
      </c>
      <c r="P27" s="24">
        <v>52858.027414193522</v>
      </c>
      <c r="Q27" s="24">
        <v>50975.083837805571</v>
      </c>
      <c r="R27" s="24">
        <v>48504.334783903745</v>
      </c>
      <c r="S27" s="24">
        <v>69995.992724531621</v>
      </c>
      <c r="T27" s="24">
        <v>70517.977877904283</v>
      </c>
      <c r="U27" s="24">
        <v>73088.259377944327</v>
      </c>
      <c r="V27" s="24">
        <v>82161.772848871944</v>
      </c>
      <c r="W27" s="24">
        <v>88660.416080669063</v>
      </c>
      <c r="X27" s="24">
        <v>105381.22852443406</v>
      </c>
      <c r="Y27" s="24">
        <v>106864.5274328104</v>
      </c>
      <c r="Z27" s="24">
        <v>101684.8315859061</v>
      </c>
      <c r="AA27" s="24">
        <v>97027.511016625111</v>
      </c>
      <c r="AB27" s="24">
        <v>102291.70760592012</v>
      </c>
      <c r="AC27" s="24">
        <v>97867.720841405142</v>
      </c>
      <c r="AD27" s="24">
        <v>93124.097870540878</v>
      </c>
      <c r="AE27" s="24">
        <v>88858.872324941418</v>
      </c>
    </row>
    <row r="28" spans="1:31" x14ac:dyDescent="0.35">
      <c r="A28" s="28" t="s">
        <v>130</v>
      </c>
      <c r="B28" s="28" t="s">
        <v>36</v>
      </c>
      <c r="C28" s="24">
        <v>2.9893317893321002E-4</v>
      </c>
      <c r="D28" s="24">
        <v>4.2922987928129398E-4</v>
      </c>
      <c r="E28" s="24">
        <v>4.1066623076821597E-4</v>
      </c>
      <c r="F28" s="24">
        <v>6.0513763632771898E-4</v>
      </c>
      <c r="G28" s="24">
        <v>6.6517587284923804E-4</v>
      </c>
      <c r="H28" s="24">
        <v>6.7987613421791602E-4</v>
      </c>
      <c r="I28" s="24">
        <v>9.7969696057505413E-4</v>
      </c>
      <c r="J28" s="24">
        <v>1.108537494180932E-3</v>
      </c>
      <c r="K28" s="24">
        <v>6.1030156491503748E-3</v>
      </c>
      <c r="L28" s="24">
        <v>5.904398350110222E-3</v>
      </c>
      <c r="M28" s="24">
        <v>5.717849881875456E-3</v>
      </c>
      <c r="N28" s="24">
        <v>8.7882133252497E-3</v>
      </c>
      <c r="O28" s="24">
        <v>8.3856997344951417E-3</v>
      </c>
      <c r="P28" s="24">
        <v>8.0016218808746306E-3</v>
      </c>
      <c r="Q28" s="24">
        <v>1.0952575298316039E-2</v>
      </c>
      <c r="R28" s="24">
        <v>1.042170682260727E-2</v>
      </c>
      <c r="S28" s="24">
        <v>1.023796550774466E-2</v>
      </c>
      <c r="T28" s="24">
        <v>9.7690510531189805E-3</v>
      </c>
      <c r="U28" s="24">
        <v>4139.9806444008482</v>
      </c>
      <c r="V28" s="24">
        <v>3939.316859464825</v>
      </c>
      <c r="W28" s="24">
        <v>12419.80745896342</v>
      </c>
      <c r="X28" s="24">
        <v>11850.961312549081</v>
      </c>
      <c r="Y28" s="24">
        <v>11338.42224906031</v>
      </c>
      <c r="Z28" s="24">
        <v>20665.287125076331</v>
      </c>
      <c r="AA28" s="24">
        <v>19718.785417901003</v>
      </c>
      <c r="AB28" s="24">
        <v>18815.634934998219</v>
      </c>
      <c r="AC28" s="24">
        <v>18001.882561092683</v>
      </c>
      <c r="AD28" s="24">
        <v>17129.33599871051</v>
      </c>
      <c r="AE28" s="24">
        <v>16344.78625664315</v>
      </c>
    </row>
    <row r="29" spans="1:31" x14ac:dyDescent="0.35">
      <c r="A29" s="28" t="s">
        <v>130</v>
      </c>
      <c r="B29" s="28" t="s">
        <v>73</v>
      </c>
      <c r="C29" s="24">
        <v>0</v>
      </c>
      <c r="D29" s="24">
        <v>0</v>
      </c>
      <c r="E29" s="24">
        <v>5.0048372862781501E-4</v>
      </c>
      <c r="F29" s="24">
        <v>6.053769756962171E-4</v>
      </c>
      <c r="G29" s="24">
        <v>5.776497857396969E-4</v>
      </c>
      <c r="H29" s="24">
        <v>5.5119254342530697E-4</v>
      </c>
      <c r="I29" s="24">
        <v>7.0149554997165893E-4</v>
      </c>
      <c r="J29" s="24">
        <v>6.8490246132655306E-4</v>
      </c>
      <c r="K29" s="24">
        <v>22893.99127365421</v>
      </c>
      <c r="L29" s="24">
        <v>21845.411558766184</v>
      </c>
      <c r="M29" s="24">
        <v>20900.625187987469</v>
      </c>
      <c r="N29" s="24">
        <v>19887.577988186738</v>
      </c>
      <c r="O29" s="24">
        <v>18976.696546058214</v>
      </c>
      <c r="P29" s="24">
        <v>18107.534864983925</v>
      </c>
      <c r="Q29" s="24">
        <v>17324.407290970728</v>
      </c>
      <c r="R29" s="24">
        <v>16484.697776028566</v>
      </c>
      <c r="S29" s="24">
        <v>15729.673481535685</v>
      </c>
      <c r="T29" s="24">
        <v>15009.230415337091</v>
      </c>
      <c r="U29" s="24">
        <v>14360.100912705404</v>
      </c>
      <c r="V29" s="24">
        <v>13664.070556837885</v>
      </c>
      <c r="W29" s="24">
        <v>16949.706997927195</v>
      </c>
      <c r="X29" s="24">
        <v>16173.384533567867</v>
      </c>
      <c r="Y29" s="24">
        <v>15473.906141591317</v>
      </c>
      <c r="Z29" s="24">
        <v>14723.889936590836</v>
      </c>
      <c r="AA29" s="24">
        <v>14049.513292680333</v>
      </c>
      <c r="AB29" s="24">
        <v>13406.024128899735</v>
      </c>
      <c r="AC29" s="24">
        <v>12826.230568620438</v>
      </c>
      <c r="AD29" s="24">
        <v>12204.54650933811</v>
      </c>
      <c r="AE29" s="24">
        <v>11645.559641678594</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35486.534819929206</v>
      </c>
      <c r="D31" s="32">
        <v>39268.449498223206</v>
      </c>
      <c r="E31" s="32">
        <v>80003.072389957699</v>
      </c>
      <c r="F31" s="32">
        <v>77407.465042730866</v>
      </c>
      <c r="G31" s="32">
        <v>180593.73503847056</v>
      </c>
      <c r="H31" s="32">
        <v>973.18304951289974</v>
      </c>
      <c r="I31" s="32">
        <v>21869.537154958314</v>
      </c>
      <c r="J31" s="32">
        <v>25860.672407492457</v>
      </c>
      <c r="K31" s="32">
        <v>107010.61402856476</v>
      </c>
      <c r="L31" s="32">
        <v>102109.36449826931</v>
      </c>
      <c r="M31" s="32">
        <v>93078.080957416707</v>
      </c>
      <c r="N31" s="32">
        <v>449172.64297199907</v>
      </c>
      <c r="O31" s="32">
        <v>159918.29864539631</v>
      </c>
      <c r="P31" s="32">
        <v>152593.79637881805</v>
      </c>
      <c r="Q31" s="32">
        <v>200330.25889458321</v>
      </c>
      <c r="R31" s="32">
        <v>195161.08826358197</v>
      </c>
      <c r="S31" s="32">
        <v>215180.92574304447</v>
      </c>
      <c r="T31" s="32">
        <v>223940.63143142455</v>
      </c>
      <c r="U31" s="32">
        <v>219875.57752732164</v>
      </c>
      <c r="V31" s="32">
        <v>221834.34816414231</v>
      </c>
      <c r="W31" s="32">
        <v>218895.48222390166</v>
      </c>
      <c r="X31" s="32">
        <v>247344.50653821471</v>
      </c>
      <c r="Y31" s="32">
        <v>245473.31398854571</v>
      </c>
      <c r="Z31" s="32">
        <v>235635.97561912838</v>
      </c>
      <c r="AA31" s="32">
        <v>240708.75089466944</v>
      </c>
      <c r="AB31" s="32">
        <v>256225.738593268</v>
      </c>
      <c r="AC31" s="32">
        <v>249535.94504979235</v>
      </c>
      <c r="AD31" s="32">
        <v>238671.06302508246</v>
      </c>
      <c r="AE31" s="32">
        <v>227739.56525868189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-150563.09613130894</v>
      </c>
      <c r="G34" s="24">
        <v>-143667.03241350994</v>
      </c>
      <c r="H34" s="24">
        <v>-145530.60515484062</v>
      </c>
      <c r="I34" s="24">
        <v>-36786.390719411582</v>
      </c>
      <c r="J34" s="24">
        <v>-110976.9952014225</v>
      </c>
      <c r="K34" s="24">
        <v>-113203.35155669038</v>
      </c>
      <c r="L34" s="24">
        <v>-108018.46534424422</v>
      </c>
      <c r="M34" s="24">
        <v>280089.77716308966</v>
      </c>
      <c r="N34" s="24">
        <v>62522.755252452494</v>
      </c>
      <c r="O34" s="24">
        <v>38335.91128954415</v>
      </c>
      <c r="P34" s="24">
        <v>-103675.32224464246</v>
      </c>
      <c r="Q34" s="24">
        <v>-56358.257913619345</v>
      </c>
      <c r="R34" s="24">
        <v>-45521.193619879035</v>
      </c>
      <c r="S34" s="24">
        <v>-17304.624792077244</v>
      </c>
      <c r="T34" s="24">
        <v>-16512.046550751802</v>
      </c>
      <c r="U34" s="24">
        <v>-15797.921455562782</v>
      </c>
      <c r="V34" s="24">
        <v>-16246.247951715619</v>
      </c>
      <c r="W34" s="24">
        <v>160108.28881183264</v>
      </c>
      <c r="X34" s="24">
        <v>-21125.293773233923</v>
      </c>
      <c r="Y34" s="24">
        <v>-23192.897032547626</v>
      </c>
      <c r="Z34" s="24">
        <v>-18939.784439474643</v>
      </c>
      <c r="AA34" s="24">
        <v>-12267.023431282896</v>
      </c>
      <c r="AB34" s="24">
        <v>-6165.7752902691818</v>
      </c>
      <c r="AC34" s="24">
        <v>-6185.5590086636312</v>
      </c>
      <c r="AD34" s="24">
        <v>-5885.7465725107586</v>
      </c>
      <c r="AE34" s="24">
        <v>-5616.1703913812116</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4.3305613603454396E-5</v>
      </c>
      <c r="D36" s="24">
        <v>4.2434159679414697E-5</v>
      </c>
      <c r="E36" s="24">
        <v>4.32036766457824E-5</v>
      </c>
      <c r="F36" s="24">
        <v>5.6827876637645203E-5</v>
      </c>
      <c r="G36" s="24">
        <v>5.4225073105935798E-5</v>
      </c>
      <c r="H36" s="24">
        <v>5.1741481950713297E-5</v>
      </c>
      <c r="I36" s="24">
        <v>5.16170418915661E-5</v>
      </c>
      <c r="J36" s="24">
        <v>5.3196091129317102E-5</v>
      </c>
      <c r="K36" s="24">
        <v>5.0759628919979504E-5</v>
      </c>
      <c r="L36" s="24">
        <v>5.2343273977192899E-5</v>
      </c>
      <c r="M36" s="24">
        <v>6.0710648613919999E-5</v>
      </c>
      <c r="N36" s="24">
        <v>7.6266544982961989E-5</v>
      </c>
      <c r="O36" s="24">
        <v>7.2773420756296289E-5</v>
      </c>
      <c r="P36" s="24">
        <v>6.9440286953553E-5</v>
      </c>
      <c r="Q36" s="24">
        <v>6.6437082512586798E-5</v>
      </c>
      <c r="R36" s="24">
        <v>6.3216894404917099E-5</v>
      </c>
      <c r="S36" s="24">
        <v>6.7384568513088105E-5</v>
      </c>
      <c r="T36" s="24">
        <v>6.42982523723862E-5</v>
      </c>
      <c r="U36" s="24">
        <v>7.8354886154977904E-5</v>
      </c>
      <c r="V36" s="24">
        <v>7.4557045204838704E-5</v>
      </c>
      <c r="W36" s="24">
        <v>7.114221867858379E-5</v>
      </c>
      <c r="X36" s="24">
        <v>7.5923689764381E-5</v>
      </c>
      <c r="Y36" s="24">
        <v>7.2640086365284413E-5</v>
      </c>
      <c r="Z36" s="24">
        <v>6.9119240274409296E-5</v>
      </c>
      <c r="AA36" s="24">
        <v>6.595347351802611E-5</v>
      </c>
      <c r="AB36" s="24">
        <v>6.2932703713519599E-5</v>
      </c>
      <c r="AC36" s="24">
        <v>6.0210944003614097E-5</v>
      </c>
      <c r="AD36" s="24">
        <v>5.7292535209921602E-5</v>
      </c>
      <c r="AE36" s="24">
        <v>5.4668449606023099E-5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1.4338243429015018E-4</v>
      </c>
      <c r="D38" s="24">
        <v>1.4376913394573409E-4</v>
      </c>
      <c r="E38" s="24">
        <v>1.4515338340343839E-4</v>
      </c>
      <c r="F38" s="24">
        <v>1.3924376711886848E-4</v>
      </c>
      <c r="G38" s="24">
        <v>1.3286618994602339E-4</v>
      </c>
      <c r="H38" s="24">
        <v>1.2678071554687631E-4</v>
      </c>
      <c r="I38" s="24">
        <v>1.2129761021043189E-4</v>
      </c>
      <c r="J38" s="24">
        <v>1.219952213522894E-4</v>
      </c>
      <c r="K38" s="24">
        <v>1.1813975641826201E-4</v>
      </c>
      <c r="L38" s="24">
        <v>1.2213933685398381E-4</v>
      </c>
      <c r="M38" s="24">
        <v>1.4623746973564E-4</v>
      </c>
      <c r="N38" s="24">
        <v>2.053932690669003E-4</v>
      </c>
      <c r="O38" s="24">
        <v>1.9598594368809981E-4</v>
      </c>
      <c r="P38" s="24">
        <v>1.8700948817755101E-4</v>
      </c>
      <c r="Q38" s="24">
        <v>1.7892156472508453E-4</v>
      </c>
      <c r="R38" s="24">
        <v>1.702492830242106E-4</v>
      </c>
      <c r="S38" s="24">
        <v>1.9541635003275632E-4</v>
      </c>
      <c r="T38" s="24">
        <v>1.8646598278144699E-4</v>
      </c>
      <c r="U38" s="24">
        <v>3958.1787961919567</v>
      </c>
      <c r="V38" s="24">
        <v>3766.3268995480489</v>
      </c>
      <c r="W38" s="24">
        <v>3593.8233760005578</v>
      </c>
      <c r="X38" s="24">
        <v>4336.6576879177892</v>
      </c>
      <c r="Y38" s="24">
        <v>4149.1027367693787</v>
      </c>
      <c r="Z38" s="24">
        <v>3947.9968063891051</v>
      </c>
      <c r="AA38" s="24">
        <v>3767.1725236806492</v>
      </c>
      <c r="AB38" s="24">
        <v>11099.634908905246</v>
      </c>
      <c r="AC38" s="24">
        <v>10619.589760563285</v>
      </c>
      <c r="AD38" s="24">
        <v>11571.241149491245</v>
      </c>
      <c r="AE38" s="24">
        <v>11041.260634431774</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91016.167071953896</v>
      </c>
      <c r="D40" s="24">
        <v>86847.487638900944</v>
      </c>
      <c r="E40" s="24">
        <v>83091.444005130383</v>
      </c>
      <c r="F40" s="24">
        <v>107902.563001225</v>
      </c>
      <c r="G40" s="24">
        <v>104386.35591082567</v>
      </c>
      <c r="H40" s="24">
        <v>99605.30140197232</v>
      </c>
      <c r="I40" s="24">
        <v>96046.430756315982</v>
      </c>
      <c r="J40" s="24">
        <v>105223.30943977821</v>
      </c>
      <c r="K40" s="24">
        <v>100403.92118118933</v>
      </c>
      <c r="L40" s="24">
        <v>95805.268264519429</v>
      </c>
      <c r="M40" s="24">
        <v>96244.903081641227</v>
      </c>
      <c r="N40" s="24">
        <v>99775.640448125632</v>
      </c>
      <c r="O40" s="24">
        <v>112629.86937929869</v>
      </c>
      <c r="P40" s="24">
        <v>107471.24946122068</v>
      </c>
      <c r="Q40" s="24">
        <v>106084.11713886382</v>
      </c>
      <c r="R40" s="24">
        <v>103429.79610685731</v>
      </c>
      <c r="S40" s="24">
        <v>108277.65452032849</v>
      </c>
      <c r="T40" s="24">
        <v>103318.37259276783</v>
      </c>
      <c r="U40" s="24">
        <v>98849.983866040086</v>
      </c>
      <c r="V40" s="24">
        <v>94058.75086106197</v>
      </c>
      <c r="W40" s="24">
        <v>98848.800578057286</v>
      </c>
      <c r="X40" s="24">
        <v>107014.94412999532</v>
      </c>
      <c r="Y40" s="24">
        <v>102386.68348426331</v>
      </c>
      <c r="Z40" s="24">
        <v>101684.82000714418</v>
      </c>
      <c r="AA40" s="24">
        <v>100119.09242058934</v>
      </c>
      <c r="AB40" s="24">
        <v>103165.78272959756</v>
      </c>
      <c r="AC40" s="24">
        <v>98703.993321144793</v>
      </c>
      <c r="AD40" s="24">
        <v>98192.577491257878</v>
      </c>
      <c r="AE40" s="24">
        <v>107951.97876807874</v>
      </c>
    </row>
    <row r="41" spans="1:31" x14ac:dyDescent="0.35">
      <c r="A41" s="28" t="s">
        <v>131</v>
      </c>
      <c r="B41" s="28" t="s">
        <v>68</v>
      </c>
      <c r="C41" s="24">
        <v>3.4226837839380485E-4</v>
      </c>
      <c r="D41" s="24">
        <v>5.9167964083713771E-4</v>
      </c>
      <c r="E41" s="24">
        <v>6.241189157706968E-4</v>
      </c>
      <c r="F41" s="24">
        <v>1.3957063454530119E-3</v>
      </c>
      <c r="G41" s="24">
        <v>1.3404264953461552E-3</v>
      </c>
      <c r="H41" s="24">
        <v>1.295618064413002E-3</v>
      </c>
      <c r="I41" s="24">
        <v>1.2745415854292013E-3</v>
      </c>
      <c r="J41" s="24">
        <v>1.545275371312903E-3</v>
      </c>
      <c r="K41" s="24">
        <v>1.4952458716315457E-3</v>
      </c>
      <c r="L41" s="24">
        <v>1.6249219125611398E-3</v>
      </c>
      <c r="M41" s="24">
        <v>1359.9228185730337</v>
      </c>
      <c r="N41" s="24">
        <v>4939.5015389805894</v>
      </c>
      <c r="O41" s="24">
        <v>8885.6261248994506</v>
      </c>
      <c r="P41" s="24">
        <v>8478.6508791620909</v>
      </c>
      <c r="Q41" s="24">
        <v>8111.9599697375224</v>
      </c>
      <c r="R41" s="24">
        <v>7718.7753800997607</v>
      </c>
      <c r="S41" s="24">
        <v>20814.948545235169</v>
      </c>
      <c r="T41" s="24">
        <v>19861.592120922734</v>
      </c>
      <c r="U41" s="24">
        <v>21461.531655984403</v>
      </c>
      <c r="V41" s="24">
        <v>26724.29025362189</v>
      </c>
      <c r="W41" s="24">
        <v>33010.238862547558</v>
      </c>
      <c r="X41" s="24">
        <v>50502.252032776356</v>
      </c>
      <c r="Y41" s="24">
        <v>48318.093610662203</v>
      </c>
      <c r="Z41" s="24">
        <v>45976.1281819297</v>
      </c>
      <c r="AA41" s="24">
        <v>43870.351301952622</v>
      </c>
      <c r="AB41" s="24">
        <v>50096.871101976962</v>
      </c>
      <c r="AC41" s="24">
        <v>47930.244891566901</v>
      </c>
      <c r="AD41" s="24">
        <v>45607.078390530012</v>
      </c>
      <c r="AE41" s="24">
        <v>45884.418258201316</v>
      </c>
    </row>
    <row r="42" spans="1:31" x14ac:dyDescent="0.35">
      <c r="A42" s="28" t="s">
        <v>131</v>
      </c>
      <c r="B42" s="28" t="s">
        <v>36</v>
      </c>
      <c r="C42" s="24">
        <v>1.47035932053123E-4</v>
      </c>
      <c r="D42" s="24">
        <v>2.03525352183238E-4</v>
      </c>
      <c r="E42" s="24">
        <v>1.94723138535492E-4</v>
      </c>
      <c r="F42" s="24">
        <v>2.7913704765523099E-4</v>
      </c>
      <c r="G42" s="24">
        <v>4.4035115428162205E-4</v>
      </c>
      <c r="H42" s="24">
        <v>4.2018239895640102E-4</v>
      </c>
      <c r="I42" s="24">
        <v>7.0093171986716296E-4</v>
      </c>
      <c r="J42" s="24">
        <v>3.38361109435357E-3</v>
      </c>
      <c r="K42" s="24">
        <v>3.2286365391283201E-3</v>
      </c>
      <c r="L42" s="24">
        <v>3.0807600551936297E-3</v>
      </c>
      <c r="M42" s="24">
        <v>2.9475210856384302E-3</v>
      </c>
      <c r="N42" s="24">
        <v>2396.3096583668303</v>
      </c>
      <c r="O42" s="24">
        <v>5564.2905392135199</v>
      </c>
      <c r="P42" s="24">
        <v>5309.4375353036703</v>
      </c>
      <c r="Q42" s="24">
        <v>5079.8110881128305</v>
      </c>
      <c r="R42" s="24">
        <v>4833.59396604022</v>
      </c>
      <c r="S42" s="24">
        <v>8141.2753746247899</v>
      </c>
      <c r="T42" s="24">
        <v>7768.3925299461498</v>
      </c>
      <c r="U42" s="24">
        <v>7432.4193943410501</v>
      </c>
      <c r="V42" s="24">
        <v>7072.1719596296298</v>
      </c>
      <c r="W42" s="24">
        <v>6748.2556860661998</v>
      </c>
      <c r="X42" s="24">
        <v>9405.3192342501807</v>
      </c>
      <c r="Y42" s="24">
        <v>8998.5510924091395</v>
      </c>
      <c r="Z42" s="24">
        <v>8562.3936616769188</v>
      </c>
      <c r="AA42" s="24">
        <v>8170.2229563626306</v>
      </c>
      <c r="AB42" s="24">
        <v>15534.2073837269</v>
      </c>
      <c r="AC42" s="24">
        <v>14862.3725937453</v>
      </c>
      <c r="AD42" s="24">
        <v>18683.164945537701</v>
      </c>
      <c r="AE42" s="24">
        <v>17827.4474977438</v>
      </c>
    </row>
    <row r="43" spans="1:31" x14ac:dyDescent="0.35">
      <c r="A43" s="28" t="s">
        <v>131</v>
      </c>
      <c r="B43" s="28" t="s">
        <v>73</v>
      </c>
      <c r="C43" s="24">
        <v>0</v>
      </c>
      <c r="D43" s="24">
        <v>0</v>
      </c>
      <c r="E43" s="24">
        <v>2.4052941060269999E-4</v>
      </c>
      <c r="F43" s="24">
        <v>3.21344931368818E-4</v>
      </c>
      <c r="G43" s="24">
        <v>3.0910166046573201E-4</v>
      </c>
      <c r="H43" s="24">
        <v>3.7541478699014403E-4</v>
      </c>
      <c r="I43" s="24">
        <v>4.0169853796369001E-4</v>
      </c>
      <c r="J43" s="24">
        <v>1.2717309013798299E-3</v>
      </c>
      <c r="K43" s="24">
        <v>1.2134836840396199E-3</v>
      </c>
      <c r="L43" s="24">
        <v>1.15790427820277E-3</v>
      </c>
      <c r="M43" s="24">
        <v>1.1078263850506601E-3</v>
      </c>
      <c r="N43" s="24">
        <v>3529.07256537791</v>
      </c>
      <c r="O43" s="24">
        <v>5815.5370518607097</v>
      </c>
      <c r="P43" s="24">
        <v>5549.17657399372</v>
      </c>
      <c r="Q43" s="24">
        <v>5309.1817170906806</v>
      </c>
      <c r="R43" s="24">
        <v>5051.8470602957505</v>
      </c>
      <c r="S43" s="24">
        <v>10821.208825099999</v>
      </c>
      <c r="T43" s="24">
        <v>10325.580935869999</v>
      </c>
      <c r="U43" s="24">
        <v>9879.0126412588797</v>
      </c>
      <c r="V43" s="24">
        <v>9400.1794689653707</v>
      </c>
      <c r="W43" s="24">
        <v>9912.2601493902384</v>
      </c>
      <c r="X43" s="24">
        <v>17243.915466603397</v>
      </c>
      <c r="Y43" s="24">
        <v>16498.1379679651</v>
      </c>
      <c r="Z43" s="24">
        <v>15698.477512178601</v>
      </c>
      <c r="AA43" s="24">
        <v>14979.463269015901</v>
      </c>
      <c r="AB43" s="24">
        <v>14322.0299415552</v>
      </c>
      <c r="AC43" s="24">
        <v>13702.620290311901</v>
      </c>
      <c r="AD43" s="24">
        <v>13778.923450160499</v>
      </c>
      <c r="AE43" s="24">
        <v>13147.827714384399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91016.167600910325</v>
      </c>
      <c r="D45" s="32">
        <v>86847.488416783875</v>
      </c>
      <c r="E45" s="32">
        <v>83091.44481760636</v>
      </c>
      <c r="F45" s="32">
        <v>-42660.531538305957</v>
      </c>
      <c r="G45" s="32">
        <v>-39280.674975166497</v>
      </c>
      <c r="H45" s="32">
        <v>-45925.302278728042</v>
      </c>
      <c r="I45" s="32">
        <v>59260.041484360641</v>
      </c>
      <c r="J45" s="32">
        <v>-5753.6840411775929</v>
      </c>
      <c r="K45" s="32">
        <v>-12799.428711355797</v>
      </c>
      <c r="L45" s="32">
        <v>-12213.195280320278</v>
      </c>
      <c r="M45" s="32">
        <v>377694.60327025206</v>
      </c>
      <c r="N45" s="32">
        <v>167237.89752121852</v>
      </c>
      <c r="O45" s="32">
        <v>159851.40706250168</v>
      </c>
      <c r="P45" s="32">
        <v>12274.578352190078</v>
      </c>
      <c r="Q45" s="32">
        <v>57837.819440340645</v>
      </c>
      <c r="R45" s="32">
        <v>65627.378100544214</v>
      </c>
      <c r="S45" s="32">
        <v>111787.97853628734</v>
      </c>
      <c r="T45" s="32">
        <v>106667.918413703</v>
      </c>
      <c r="U45" s="32">
        <v>108471.77294100856</v>
      </c>
      <c r="V45" s="32">
        <v>108303.12013707333</v>
      </c>
      <c r="W45" s="32">
        <v>295561.15169958025</v>
      </c>
      <c r="X45" s="32">
        <v>140728.56015337922</v>
      </c>
      <c r="Y45" s="32">
        <v>131660.98287178736</v>
      </c>
      <c r="Z45" s="32">
        <v>132669.16062510759</v>
      </c>
      <c r="AA45" s="32">
        <v>135489.59288089318</v>
      </c>
      <c r="AB45" s="32">
        <v>158196.51351314329</v>
      </c>
      <c r="AC45" s="32">
        <v>151068.26902482228</v>
      </c>
      <c r="AD45" s="32">
        <v>149485.15051606091</v>
      </c>
      <c r="AE45" s="32">
        <v>159261.48732399906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-308917.96146018372</v>
      </c>
      <c r="G49" s="24">
        <v>-304566.34661845653</v>
      </c>
      <c r="H49" s="24">
        <v>-328805.07386008173</v>
      </c>
      <c r="I49" s="24">
        <v>-468377.71458492806</v>
      </c>
      <c r="J49" s="24">
        <v>-445675.86148755206</v>
      </c>
      <c r="K49" s="24">
        <v>-391742.1111831757</v>
      </c>
      <c r="L49" s="24">
        <v>-341813.89965404355</v>
      </c>
      <c r="M49" s="24">
        <v>-294242.51234071149</v>
      </c>
      <c r="N49" s="24">
        <v>-248781.5296972566</v>
      </c>
      <c r="O49" s="24">
        <v>-237386.95572348358</v>
      </c>
      <c r="P49" s="24">
        <v>-226514.27063833448</v>
      </c>
      <c r="Q49" s="24">
        <v>-216717.81539070178</v>
      </c>
      <c r="R49" s="24">
        <v>-206213.56832016789</v>
      </c>
      <c r="S49" s="24">
        <v>-196768.58901008955</v>
      </c>
      <c r="T49" s="24">
        <v>-187756.3807733187</v>
      </c>
      <c r="U49" s="24">
        <v>-179636.15516227932</v>
      </c>
      <c r="V49" s="24">
        <v>-170929.23744879448</v>
      </c>
      <c r="W49" s="24">
        <v>-163100.41734803791</v>
      </c>
      <c r="X49" s="24">
        <v>-155630.16916326707</v>
      </c>
      <c r="Y49" s="24">
        <v>-148899.361505573</v>
      </c>
      <c r="Z49" s="24">
        <v>-141682.24820477891</v>
      </c>
      <c r="AA49" s="24">
        <v>-135192.9965362637</v>
      </c>
      <c r="AB49" s="24">
        <v>-129000.9508462239</v>
      </c>
      <c r="AC49" s="24">
        <v>-88405.290231053295</v>
      </c>
      <c r="AD49" s="24">
        <v>0</v>
      </c>
      <c r="AE49" s="24">
        <v>0</v>
      </c>
    </row>
    <row r="50" spans="1:31" x14ac:dyDescent="0.35">
      <c r="A50" s="28" t="s">
        <v>132</v>
      </c>
      <c r="B50" s="28" t="s">
        <v>20</v>
      </c>
      <c r="C50" s="24">
        <v>3.7425447860765897E-5</v>
      </c>
      <c r="D50" s="24">
        <v>3.5711305196436995E-5</v>
      </c>
      <c r="E50" s="24">
        <v>3.5728052747833297E-5</v>
      </c>
      <c r="F50" s="24">
        <v>5.7349715795178598E-5</v>
      </c>
      <c r="G50" s="24">
        <v>5.47230112331549E-5</v>
      </c>
      <c r="H50" s="24">
        <v>5.2216613751305796E-5</v>
      </c>
      <c r="I50" s="24">
        <v>5.3210601422372801E-5</v>
      </c>
      <c r="J50" s="24">
        <v>5.7676471870160697E-5</v>
      </c>
      <c r="K50" s="24">
        <v>5.5034801380914504E-5</v>
      </c>
      <c r="L50" s="24">
        <v>5.5056830104417505E-5</v>
      </c>
      <c r="M50" s="24">
        <v>5.8422548335886399E-5</v>
      </c>
      <c r="N50" s="24">
        <v>7.7737010337740895E-5</v>
      </c>
      <c r="O50" s="24">
        <v>7.4176536552282492E-5</v>
      </c>
      <c r="P50" s="24">
        <v>7.0779137903388491E-5</v>
      </c>
      <c r="Q50" s="24">
        <v>6.7718029854952702E-5</v>
      </c>
      <c r="R50" s="24">
        <v>6.4435754562800401E-5</v>
      </c>
      <c r="S50" s="24">
        <v>8.9848744175570394E-5</v>
      </c>
      <c r="T50" s="24">
        <v>8.5733534484541601E-5</v>
      </c>
      <c r="U50" s="24">
        <v>8.2025667728807591E-5</v>
      </c>
      <c r="V50" s="24">
        <v>7.8049904950634296E-5</v>
      </c>
      <c r="W50" s="24">
        <v>1.0963668802911E-4</v>
      </c>
      <c r="X50" s="24">
        <v>1.04615160291471E-4</v>
      </c>
      <c r="Y50" s="24">
        <v>1.5650698000666999E-4</v>
      </c>
      <c r="Z50" s="24">
        <v>1.4892112739658199E-4</v>
      </c>
      <c r="AA50" s="24">
        <v>1.42100312344745E-4</v>
      </c>
      <c r="AB50" s="24">
        <v>1.3559190103833198E-4</v>
      </c>
      <c r="AC50" s="24">
        <v>1.2972772309174899E-4</v>
      </c>
      <c r="AD50" s="24">
        <v>1.3055979393408702E-4</v>
      </c>
      <c r="AE50" s="24">
        <v>2.39821951979861E-4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1.3818586875687761E-4</v>
      </c>
      <c r="D52" s="24">
        <v>1.3695038900828809E-4</v>
      </c>
      <c r="E52" s="24">
        <v>1.3398346623861608E-4</v>
      </c>
      <c r="F52" s="24">
        <v>1.2748932248201424E-4</v>
      </c>
      <c r="G52" s="24">
        <v>1.2165011682371931E-4</v>
      </c>
      <c r="H52" s="24">
        <v>1.1607835570161029E-4</v>
      </c>
      <c r="I52" s="24">
        <v>1.110581138702897E-4</v>
      </c>
      <c r="J52" s="24">
        <v>1.0984660226560091E-4</v>
      </c>
      <c r="K52" s="24">
        <v>1.074028608915851E-4</v>
      </c>
      <c r="L52" s="24">
        <v>1.1174371116558729E-4</v>
      </c>
      <c r="M52" s="24">
        <v>1.154954620479229E-4</v>
      </c>
      <c r="N52" s="24">
        <v>2.3811595530861789E-4</v>
      </c>
      <c r="O52" s="24">
        <v>2.2720988092921591E-4</v>
      </c>
      <c r="P52" s="24">
        <v>2.1680332141102939E-4</v>
      </c>
      <c r="Q52" s="24">
        <v>1.2017033388439766E-2</v>
      </c>
      <c r="R52" s="24">
        <v>1.1434570905991254E-2</v>
      </c>
      <c r="S52" s="24">
        <v>1722.4714122268242</v>
      </c>
      <c r="T52" s="24">
        <v>1643.5795911651455</v>
      </c>
      <c r="U52" s="24">
        <v>1572.4968732558152</v>
      </c>
      <c r="V52" s="24">
        <v>1496.2783588493885</v>
      </c>
      <c r="W52" s="24">
        <v>6335.8263699455583</v>
      </c>
      <c r="X52" s="24">
        <v>6045.6358467777891</v>
      </c>
      <c r="Y52" s="24">
        <v>8412.6070455452427</v>
      </c>
      <c r="Z52" s="24">
        <v>10158.409738170336</v>
      </c>
      <c r="AA52" s="24">
        <v>9693.1390592806511</v>
      </c>
      <c r="AB52" s="24">
        <v>9249.1784879976985</v>
      </c>
      <c r="AC52" s="24">
        <v>8849.1632356266418</v>
      </c>
      <c r="AD52" s="24">
        <v>8420.2465963657487</v>
      </c>
      <c r="AE52" s="24">
        <v>11169.576869169683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4.2506512107291948E-3</v>
      </c>
      <c r="D54" s="24">
        <v>4.077015260303807E-3</v>
      </c>
      <c r="E54" s="24">
        <v>4.2245921858781637E-3</v>
      </c>
      <c r="F54" s="24">
        <v>25616.23604307861</v>
      </c>
      <c r="G54" s="24">
        <v>24442.973313816979</v>
      </c>
      <c r="H54" s="24">
        <v>27561.247534292055</v>
      </c>
      <c r="I54" s="24">
        <v>62654.610434354312</v>
      </c>
      <c r="J54" s="24">
        <v>68902.647768340423</v>
      </c>
      <c r="K54" s="24">
        <v>65746.801308442416</v>
      </c>
      <c r="L54" s="24">
        <v>62735.497864362915</v>
      </c>
      <c r="M54" s="24">
        <v>70582.440863462791</v>
      </c>
      <c r="N54" s="24">
        <v>67161.328352677505</v>
      </c>
      <c r="O54" s="24">
        <v>75243.468705997948</v>
      </c>
      <c r="P54" s="24">
        <v>77018.24837894988</v>
      </c>
      <c r="Q54" s="24">
        <v>73687.306714732433</v>
      </c>
      <c r="R54" s="24">
        <v>72294.593556948836</v>
      </c>
      <c r="S54" s="24">
        <v>97197.001540703102</v>
      </c>
      <c r="T54" s="24">
        <v>92745.23049152267</v>
      </c>
      <c r="U54" s="24">
        <v>88734.116804761827</v>
      </c>
      <c r="V54" s="24">
        <v>90584.5603501773</v>
      </c>
      <c r="W54" s="24">
        <v>88960.704948833503</v>
      </c>
      <c r="X54" s="24">
        <v>85547.734371551676</v>
      </c>
      <c r="Y54" s="24">
        <v>81847.903235325357</v>
      </c>
      <c r="Z54" s="24">
        <v>77880.756655910751</v>
      </c>
      <c r="AA54" s="24">
        <v>74313.699155613635</v>
      </c>
      <c r="AB54" s="24">
        <v>70910.018436736078</v>
      </c>
      <c r="AC54" s="24">
        <v>67843.250016670689</v>
      </c>
      <c r="AD54" s="24">
        <v>64554.905340582445</v>
      </c>
      <c r="AE54" s="24">
        <v>61598.19229171914</v>
      </c>
    </row>
    <row r="55" spans="1:31" x14ac:dyDescent="0.35">
      <c r="A55" s="28" t="s">
        <v>132</v>
      </c>
      <c r="B55" s="28" t="s">
        <v>68</v>
      </c>
      <c r="C55" s="24">
        <v>1.1158720748690221E-4</v>
      </c>
      <c r="D55" s="24">
        <v>1.6290010036406287E-4</v>
      </c>
      <c r="E55" s="24">
        <v>1.704733418372535E-4</v>
      </c>
      <c r="F55" s="24">
        <v>9.6804860571323716E-4</v>
      </c>
      <c r="G55" s="24">
        <v>1.456909643482697E-3</v>
      </c>
      <c r="H55" s="24">
        <v>1.4748948022788339E-3</v>
      </c>
      <c r="I55" s="24">
        <v>902.29611264050698</v>
      </c>
      <c r="J55" s="24">
        <v>858.56205476746368</v>
      </c>
      <c r="K55" s="24">
        <v>819.23860155119371</v>
      </c>
      <c r="L55" s="24">
        <v>2840.2147180910656</v>
      </c>
      <c r="M55" s="24">
        <v>5250.972856494599</v>
      </c>
      <c r="N55" s="24">
        <v>22633.078400377221</v>
      </c>
      <c r="O55" s="24">
        <v>21596.448846723702</v>
      </c>
      <c r="P55" s="24">
        <v>20607.298509661905</v>
      </c>
      <c r="Q55" s="24">
        <v>19716.058955281529</v>
      </c>
      <c r="R55" s="24">
        <v>18760.426706290367</v>
      </c>
      <c r="S55" s="24">
        <v>18451.511622062175</v>
      </c>
      <c r="T55" s="24">
        <v>17606.404212515463</v>
      </c>
      <c r="U55" s="24">
        <v>16844.949539783101</v>
      </c>
      <c r="V55" s="24">
        <v>16028.480031267996</v>
      </c>
      <c r="W55" s="24">
        <v>22925.448464522731</v>
      </c>
      <c r="X55" s="24">
        <v>21875.427921673429</v>
      </c>
      <c r="Y55" s="24">
        <v>25133.580063050031</v>
      </c>
      <c r="Z55" s="24">
        <v>23915.36197517921</v>
      </c>
      <c r="AA55" s="24">
        <v>24391.576843036593</v>
      </c>
      <c r="AB55" s="24">
        <v>33694.057112268252</v>
      </c>
      <c r="AC55" s="24">
        <v>32236.83182716219</v>
      </c>
      <c r="AD55" s="24">
        <v>30674.320973993537</v>
      </c>
      <c r="AE55" s="24">
        <v>29269.390231154077</v>
      </c>
    </row>
    <row r="56" spans="1:31" x14ac:dyDescent="0.35">
      <c r="A56" s="28" t="s">
        <v>132</v>
      </c>
      <c r="B56" s="28" t="s">
        <v>36</v>
      </c>
      <c r="C56" s="24">
        <v>1.3692044953970801E-4</v>
      </c>
      <c r="D56" s="24">
        <v>2.02954801151886E-4</v>
      </c>
      <c r="E56" s="24">
        <v>1.9417726311344999E-4</v>
      </c>
      <c r="F56" s="24">
        <v>2.6860409721082899E-4</v>
      </c>
      <c r="G56" s="24">
        <v>4.2305793794468097E-4</v>
      </c>
      <c r="H56" s="24">
        <v>4.4364401921991698E-4</v>
      </c>
      <c r="I56" s="24">
        <v>5.4422766116210596E-4</v>
      </c>
      <c r="J56" s="24">
        <v>7.0138771244282905E-4</v>
      </c>
      <c r="K56" s="24">
        <v>7.7562123220481407E-4</v>
      </c>
      <c r="L56" s="24">
        <v>1.15654982414905E-3</v>
      </c>
      <c r="M56" s="24">
        <v>1.1766446203705001E-3</v>
      </c>
      <c r="N56" s="24">
        <v>1.2187309601237799E-2</v>
      </c>
      <c r="O56" s="24">
        <v>1.1629112210291699E-2</v>
      </c>
      <c r="P56" s="24">
        <v>1.10964811122728E-2</v>
      </c>
      <c r="Q56" s="24">
        <v>1.0616572361639801E-2</v>
      </c>
      <c r="R56" s="24">
        <v>1.01019898608702E-2</v>
      </c>
      <c r="S56" s="24">
        <v>9.6412856207424708E-3</v>
      </c>
      <c r="T56" s="24">
        <v>9.19970001612983E-3</v>
      </c>
      <c r="U56" s="24">
        <v>8.8018246449857191E-3</v>
      </c>
      <c r="V56" s="24">
        <v>8.3752024939873302E-3</v>
      </c>
      <c r="W56" s="24">
        <v>8.6694172424176489E-3</v>
      </c>
      <c r="X56" s="24">
        <v>8.2723446936699887E-3</v>
      </c>
      <c r="Y56" s="24">
        <v>7.9145762654108994E-3</v>
      </c>
      <c r="Z56" s="24">
        <v>1072.16774531239</v>
      </c>
      <c r="AA56" s="24">
        <v>1023.0608278140299</v>
      </c>
      <c r="AB56" s="24">
        <v>976.20308948748891</v>
      </c>
      <c r="AC56" s="24">
        <v>933.98354423506498</v>
      </c>
      <c r="AD56" s="24">
        <v>888.71360603134906</v>
      </c>
      <c r="AE56" s="24">
        <v>1822.26080567383</v>
      </c>
    </row>
    <row r="57" spans="1:31" x14ac:dyDescent="0.35">
      <c r="A57" s="28" t="s">
        <v>132</v>
      </c>
      <c r="B57" s="28" t="s">
        <v>73</v>
      </c>
      <c r="C57" s="24">
        <v>0</v>
      </c>
      <c r="D57" s="24">
        <v>0</v>
      </c>
      <c r="E57" s="24">
        <v>2.64241178783617E-4</v>
      </c>
      <c r="F57" s="24">
        <v>5.4974723607771202E-4</v>
      </c>
      <c r="G57" s="24">
        <v>5.2456797314775301E-4</v>
      </c>
      <c r="H57" s="24">
        <v>9.4964954326217895E-4</v>
      </c>
      <c r="I57" s="24">
        <v>9.0857840357068994E-4</v>
      </c>
      <c r="J57" s="24">
        <v>1.5112018958284099E-3</v>
      </c>
      <c r="K57" s="24">
        <v>1.7006090589137498E-3</v>
      </c>
      <c r="L57" s="24">
        <v>2.8451928122967098E-3</v>
      </c>
      <c r="M57" s="24">
        <v>2.88566541720024E-3</v>
      </c>
      <c r="N57" s="24">
        <v>11613.1774490751</v>
      </c>
      <c r="O57" s="24">
        <v>11081.276187453899</v>
      </c>
      <c r="P57" s="24">
        <v>10573.7368158799</v>
      </c>
      <c r="Q57" s="24">
        <v>12626.105269219801</v>
      </c>
      <c r="R57" s="24">
        <v>12014.121231142501</v>
      </c>
      <c r="S57" s="24">
        <v>11786.854540755199</v>
      </c>
      <c r="T57" s="24">
        <v>11246.998603113099</v>
      </c>
      <c r="U57" s="24">
        <v>10760.580161683001</v>
      </c>
      <c r="V57" s="24">
        <v>10239.017640304699</v>
      </c>
      <c r="W57" s="24">
        <v>13830.1030385754</v>
      </c>
      <c r="X57" s="24">
        <v>13196.6631994936</v>
      </c>
      <c r="Y57" s="24">
        <v>12625.9242341842</v>
      </c>
      <c r="Z57" s="24">
        <v>12027.682565962801</v>
      </c>
      <c r="AA57" s="24">
        <v>11476.796336998399</v>
      </c>
      <c r="AB57" s="24">
        <v>10951.1415385775</v>
      </c>
      <c r="AC57" s="24">
        <v>10477.518540384799</v>
      </c>
      <c r="AD57" s="24">
        <v>9969.6759421604911</v>
      </c>
      <c r="AE57" s="24">
        <v>9513.0495593428805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4.5378497348337408E-3</v>
      </c>
      <c r="D59" s="32">
        <v>4.4125770548725952E-3</v>
      </c>
      <c r="E59" s="32">
        <v>4.5647770467018671E-3</v>
      </c>
      <c r="F59" s="32">
        <v>-283301.72426421748</v>
      </c>
      <c r="G59" s="32">
        <v>-280123.37167135678</v>
      </c>
      <c r="H59" s="32">
        <v>-301243.82468259986</v>
      </c>
      <c r="I59" s="32">
        <v>-404820.80787366454</v>
      </c>
      <c r="J59" s="32">
        <v>-375914.65149692114</v>
      </c>
      <c r="K59" s="32">
        <v>-325176.07111074438</v>
      </c>
      <c r="L59" s="32">
        <v>-276238.18690478907</v>
      </c>
      <c r="M59" s="32">
        <v>-218409.09844683605</v>
      </c>
      <c r="N59" s="32">
        <v>-158987.12262834891</v>
      </c>
      <c r="O59" s="32">
        <v>-140547.03786937552</v>
      </c>
      <c r="P59" s="32">
        <v>-128888.72346214023</v>
      </c>
      <c r="Q59" s="32">
        <v>-123314.4376359364</v>
      </c>
      <c r="R59" s="32">
        <v>-115158.53655792199</v>
      </c>
      <c r="S59" s="32">
        <v>-79397.604345248721</v>
      </c>
      <c r="T59" s="32">
        <v>-75761.166392381871</v>
      </c>
      <c r="U59" s="32">
        <v>-72484.591862452915</v>
      </c>
      <c r="V59" s="32">
        <v>-62819.918630449909</v>
      </c>
      <c r="W59" s="32">
        <v>-44878.437455099411</v>
      </c>
      <c r="X59" s="32">
        <v>-42161.370918649001</v>
      </c>
      <c r="Y59" s="32">
        <v>-33505.271005145391</v>
      </c>
      <c r="Z59" s="32">
        <v>-29727.719686597487</v>
      </c>
      <c r="AA59" s="32">
        <v>-26794.581336232492</v>
      </c>
      <c r="AB59" s="32">
        <v>-15147.696673629987</v>
      </c>
      <c r="AC59" s="32">
        <v>20523.954978133952</v>
      </c>
      <c r="AD59" s="32">
        <v>103649.47304150154</v>
      </c>
      <c r="AE59" s="32">
        <v>102037.15963186485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3.7055406237156798E-5</v>
      </c>
      <c r="D64" s="24">
        <v>3.5358212044278806E-5</v>
      </c>
      <c r="E64" s="24">
        <v>4.2375524748373795E-5</v>
      </c>
      <c r="F64" s="24">
        <v>4.7648059937035995E-5</v>
      </c>
      <c r="G64" s="24">
        <v>4.5465706028689098E-5</v>
      </c>
      <c r="H64" s="24">
        <v>4.3383307262011605E-5</v>
      </c>
      <c r="I64" s="24">
        <v>4.1507034182664702E-5</v>
      </c>
      <c r="J64" s="24">
        <v>3.9495199032704096E-5</v>
      </c>
      <c r="K64" s="24">
        <v>3.7686258603988699E-5</v>
      </c>
      <c r="L64" s="24">
        <v>3.9020664581859206E-5</v>
      </c>
      <c r="M64" s="24">
        <v>3.8188205489412298E-5</v>
      </c>
      <c r="N64" s="24">
        <v>5.4488228603268E-5</v>
      </c>
      <c r="O64" s="24">
        <v>5.1992584524403705E-5</v>
      </c>
      <c r="P64" s="24">
        <v>4.9611244755443001E-5</v>
      </c>
      <c r="Q64" s="24">
        <v>5.4799501826128905E-5</v>
      </c>
      <c r="R64" s="24">
        <v>5.2143384227146599E-5</v>
      </c>
      <c r="S64" s="24">
        <v>7.3803939842601596E-5</v>
      </c>
      <c r="T64" s="24">
        <v>7.0423606692002395E-5</v>
      </c>
      <c r="U64" s="24">
        <v>6.7377874918057601E-5</v>
      </c>
      <c r="V64" s="24">
        <v>6.4112086847215101E-5</v>
      </c>
      <c r="W64" s="24">
        <v>7.2984904791122102E-5</v>
      </c>
      <c r="X64" s="24">
        <v>6.9642084696627094E-5</v>
      </c>
      <c r="Y64" s="24">
        <v>6.7147504747532602E-5</v>
      </c>
      <c r="Z64" s="24">
        <v>6.3892882658931206E-5</v>
      </c>
      <c r="AA64" s="24">
        <v>6.0966491062494296E-5</v>
      </c>
      <c r="AB64" s="24">
        <v>5.8174132670059301E-5</v>
      </c>
      <c r="AC64" s="24">
        <v>5.5658175129432496E-5</v>
      </c>
      <c r="AD64" s="24">
        <v>5.2960437858798401E-5</v>
      </c>
      <c r="AE64" s="24">
        <v>5.05347689291161E-5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1.3804163999792389E-4</v>
      </c>
      <c r="D66" s="24">
        <v>1.3672890480854487E-4</v>
      </c>
      <c r="E66" s="24">
        <v>1.3190220989110291E-4</v>
      </c>
      <c r="F66" s="24">
        <v>1.2550894408828539E-4</v>
      </c>
      <c r="G66" s="24">
        <v>1.1976044278465409E-4</v>
      </c>
      <c r="H66" s="24">
        <v>1.142752316192507E-4</v>
      </c>
      <c r="I66" s="24">
        <v>1.093329726202214E-4</v>
      </c>
      <c r="J66" s="24">
        <v>1.066707948522658E-4</v>
      </c>
      <c r="K66" s="24">
        <v>1.048933591010263E-4</v>
      </c>
      <c r="L66" s="24">
        <v>1.067847448822108E-4</v>
      </c>
      <c r="M66" s="24">
        <v>1.0800705966684129E-4</v>
      </c>
      <c r="N66" s="24">
        <v>2.003082617852744E-4</v>
      </c>
      <c r="O66" s="24">
        <v>1.911338375052744E-4</v>
      </c>
      <c r="P66" s="24">
        <v>1.823796158675378E-4</v>
      </c>
      <c r="Q66" s="24">
        <v>225.24586717656396</v>
      </c>
      <c r="R66" s="24">
        <v>214.32825858581464</v>
      </c>
      <c r="S66" s="24">
        <v>1658.2811860089073</v>
      </c>
      <c r="T66" s="24">
        <v>1582.3293753327378</v>
      </c>
      <c r="U66" s="24">
        <v>1513.8956344086953</v>
      </c>
      <c r="V66" s="24">
        <v>1440.5175068057517</v>
      </c>
      <c r="W66" s="24">
        <v>1503.5992076786608</v>
      </c>
      <c r="X66" s="24">
        <v>1434.7320678244671</v>
      </c>
      <c r="Y66" s="24">
        <v>2105.2084974913687</v>
      </c>
      <c r="Z66" s="24">
        <v>2003.1695892280084</v>
      </c>
      <c r="AA66" s="24">
        <v>1911.421363006209</v>
      </c>
      <c r="AB66" s="24">
        <v>1823.8753456538414</v>
      </c>
      <c r="AC66" s="24">
        <v>1744.9950475136488</v>
      </c>
      <c r="AD66" s="24">
        <v>1660.4155914714452</v>
      </c>
      <c r="AE66" s="24">
        <v>1584.3660223122392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6257.450738595091</v>
      </c>
      <c r="D68" s="24">
        <v>5970.8499390303969</v>
      </c>
      <c r="E68" s="24">
        <v>7732.8913525736561</v>
      </c>
      <c r="F68" s="24">
        <v>21069.382101271596</v>
      </c>
      <c r="G68" s="24">
        <v>20104.372226033756</v>
      </c>
      <c r="H68" s="24">
        <v>19183.562037844877</v>
      </c>
      <c r="I68" s="24">
        <v>21365.700333475514</v>
      </c>
      <c r="J68" s="24">
        <v>31844.68976429911</v>
      </c>
      <c r="K68" s="24">
        <v>30386.154343149803</v>
      </c>
      <c r="L68" s="24">
        <v>29124.025816428653</v>
      </c>
      <c r="M68" s="24">
        <v>27864.448790513208</v>
      </c>
      <c r="N68" s="24">
        <v>36953.47432126983</v>
      </c>
      <c r="O68" s="24">
        <v>35260.948803707295</v>
      </c>
      <c r="P68" s="24">
        <v>33645.943659360848</v>
      </c>
      <c r="Q68" s="24">
        <v>33551.065381893291</v>
      </c>
      <c r="R68" s="24">
        <v>31924.853970187232</v>
      </c>
      <c r="S68" s="24">
        <v>30462.64766277653</v>
      </c>
      <c r="T68" s="24">
        <v>31138.541837081295</v>
      </c>
      <c r="U68" s="24">
        <v>32952.759607090375</v>
      </c>
      <c r="V68" s="24">
        <v>31355.547940327433</v>
      </c>
      <c r="W68" s="24">
        <v>33311.558694266765</v>
      </c>
      <c r="X68" s="24">
        <v>31785.840015366004</v>
      </c>
      <c r="Y68" s="24">
        <v>36808.246470131104</v>
      </c>
      <c r="Z68" s="24">
        <v>35024.165131472459</v>
      </c>
      <c r="AA68" s="24">
        <v>34390.188156196971</v>
      </c>
      <c r="AB68" s="24">
        <v>43738.772949535349</v>
      </c>
      <c r="AC68" s="24">
        <v>41847.126430649187</v>
      </c>
      <c r="AD68" s="24">
        <v>39818.807100661441</v>
      </c>
      <c r="AE68" s="24">
        <v>38965.398017859588</v>
      </c>
    </row>
    <row r="69" spans="1:31" x14ac:dyDescent="0.35">
      <c r="A69" s="28" t="s">
        <v>133</v>
      </c>
      <c r="B69" s="28" t="s">
        <v>68</v>
      </c>
      <c r="C69" s="24">
        <v>3.5536912681401715E-4</v>
      </c>
      <c r="D69" s="24">
        <v>6.1541940283647801E-4</v>
      </c>
      <c r="E69" s="24">
        <v>7.0355692016952362E-4</v>
      </c>
      <c r="F69" s="24">
        <v>1.8196751268761988E-3</v>
      </c>
      <c r="G69" s="24">
        <v>2.7430864159991163E-3</v>
      </c>
      <c r="H69" s="24">
        <v>2.6190281263787051E-3</v>
      </c>
      <c r="I69" s="24">
        <v>5.3067227845141618E-3</v>
      </c>
      <c r="J69" s="24">
        <v>5.0510633840747483E-3</v>
      </c>
      <c r="K69" s="24">
        <v>4.8197169676181427E-3</v>
      </c>
      <c r="L69" s="24">
        <v>6.2933176188387334E-3</v>
      </c>
      <c r="M69" s="24">
        <v>1070.7215586757798</v>
      </c>
      <c r="N69" s="24">
        <v>1018.8244050262253</v>
      </c>
      <c r="O69" s="24">
        <v>972.1607768477046</v>
      </c>
      <c r="P69" s="24">
        <v>1687.3401064915645</v>
      </c>
      <c r="Q69" s="24">
        <v>1614.3647876761393</v>
      </c>
      <c r="R69" s="24">
        <v>1536.1169504341794</v>
      </c>
      <c r="S69" s="24">
        <v>7942.1284053378185</v>
      </c>
      <c r="T69" s="24">
        <v>7578.3667959693439</v>
      </c>
      <c r="U69" s="24">
        <v>7486.5658220452697</v>
      </c>
      <c r="V69" s="24">
        <v>7123.6940236971313</v>
      </c>
      <c r="W69" s="24">
        <v>6797.4180560370023</v>
      </c>
      <c r="X69" s="24">
        <v>6486.086156488117</v>
      </c>
      <c r="Y69" s="24">
        <v>9760.2448497519927</v>
      </c>
      <c r="Z69" s="24">
        <v>9287.1683207343049</v>
      </c>
      <c r="AA69" s="24">
        <v>8861.8018292336528</v>
      </c>
      <c r="AB69" s="24">
        <v>8455.9177741081639</v>
      </c>
      <c r="AC69" s="24">
        <v>8090.2100426779534</v>
      </c>
      <c r="AD69" s="24">
        <v>7698.0796668753082</v>
      </c>
      <c r="AE69" s="24">
        <v>8711.7824278705193</v>
      </c>
    </row>
    <row r="70" spans="1:31" x14ac:dyDescent="0.35">
      <c r="A70" s="28" t="s">
        <v>133</v>
      </c>
      <c r="B70" s="28" t="s">
        <v>36</v>
      </c>
      <c r="C70" s="24">
        <v>1.4171793815577E-4</v>
      </c>
      <c r="D70" s="24">
        <v>2.2057651468097999E-4</v>
      </c>
      <c r="E70" s="24">
        <v>2.11036859856312E-4</v>
      </c>
      <c r="F70" s="24">
        <v>2.6600211132171497E-4</v>
      </c>
      <c r="G70" s="24">
        <v>4.0967247273403701E-4</v>
      </c>
      <c r="H70" s="24">
        <v>4.3227182269532199E-4</v>
      </c>
      <c r="I70" s="24">
        <v>5.6199266780414898E-4</v>
      </c>
      <c r="J70" s="24">
        <v>7.1357834806030094E-4</v>
      </c>
      <c r="K70" s="24">
        <v>8.8718571166962804E-4</v>
      </c>
      <c r="L70" s="24">
        <v>1.0343799130872599E-3</v>
      </c>
      <c r="M70" s="24">
        <v>1.00200338481278E-3</v>
      </c>
      <c r="N70" s="24">
        <v>12.932661858146599</v>
      </c>
      <c r="O70" s="24">
        <v>12.340326195608601</v>
      </c>
      <c r="P70" s="24">
        <v>11.7751204109691</v>
      </c>
      <c r="Q70" s="24">
        <v>2955.8973042969601</v>
      </c>
      <c r="R70" s="24">
        <v>2812.6257308502099</v>
      </c>
      <c r="S70" s="24">
        <v>4032.1745690662401</v>
      </c>
      <c r="T70" s="24">
        <v>3847.4948162795199</v>
      </c>
      <c r="U70" s="24">
        <v>3681.09553963808</v>
      </c>
      <c r="V70" s="24">
        <v>3502.6737963640203</v>
      </c>
      <c r="W70" s="24">
        <v>5048.86480318334</v>
      </c>
      <c r="X70" s="24">
        <v>4817.61908591267</v>
      </c>
      <c r="Y70" s="24">
        <v>4609.2631636024098</v>
      </c>
      <c r="Z70" s="24">
        <v>4385.8534067247501</v>
      </c>
      <c r="AA70" s="24">
        <v>4184.9746241911798</v>
      </c>
      <c r="AB70" s="24">
        <v>3993.2963964324399</v>
      </c>
      <c r="AC70" s="24">
        <v>3820.5913872656902</v>
      </c>
      <c r="AD70" s="24">
        <v>3635.4083174152597</v>
      </c>
      <c r="AE70" s="24">
        <v>3468.9010664508901</v>
      </c>
    </row>
    <row r="71" spans="1:31" x14ac:dyDescent="0.35">
      <c r="A71" s="28" t="s">
        <v>133</v>
      </c>
      <c r="B71" s="28" t="s">
        <v>73</v>
      </c>
      <c r="C71" s="24">
        <v>0</v>
      </c>
      <c r="D71" s="24">
        <v>0</v>
      </c>
      <c r="E71" s="24">
        <v>1.9718253085637498E-4</v>
      </c>
      <c r="F71" s="24">
        <v>1.9956383132951699E-4</v>
      </c>
      <c r="G71" s="24">
        <v>1.9042350310120799E-4</v>
      </c>
      <c r="H71" s="24">
        <v>2.1776903241436498E-4</v>
      </c>
      <c r="I71" s="24">
        <v>2.1623614480608799E-4</v>
      </c>
      <c r="J71" s="24">
        <v>2.1278996195235399E-4</v>
      </c>
      <c r="K71" s="24">
        <v>2.1289673691535598E-4</v>
      </c>
      <c r="L71" s="24">
        <v>2.3409303198342198E-4</v>
      </c>
      <c r="M71" s="24">
        <v>2.2637580091019999E-4</v>
      </c>
      <c r="N71" s="24">
        <v>3.9290635645382798E-4</v>
      </c>
      <c r="O71" s="24">
        <v>3.7491064532195001E-4</v>
      </c>
      <c r="P71" s="24">
        <v>3.5773916524111597E-4</v>
      </c>
      <c r="Q71" s="24">
        <v>4.1685066726332296E-4</v>
      </c>
      <c r="R71" s="24">
        <v>3.9664602385290198E-4</v>
      </c>
      <c r="S71" s="24">
        <v>4.9648845867984802E-4</v>
      </c>
      <c r="T71" s="24">
        <v>4.7374852908605504E-4</v>
      </c>
      <c r="U71" s="24">
        <v>4.5325950536695495E-4</v>
      </c>
      <c r="V71" s="24">
        <v>4.3129013504437301E-4</v>
      </c>
      <c r="W71" s="24">
        <v>5.1218912252879399E-4</v>
      </c>
      <c r="X71" s="24">
        <v>4.88730078554275E-4</v>
      </c>
      <c r="Y71" s="24">
        <v>4.6759312179990895E-4</v>
      </c>
      <c r="Z71" s="24">
        <v>6.9055807636101492E-4</v>
      </c>
      <c r="AA71" s="24">
        <v>6.5892946191420702E-4</v>
      </c>
      <c r="AB71" s="24">
        <v>6.2874948630903802E-4</v>
      </c>
      <c r="AC71" s="24">
        <v>6.0155686755155007E-4</v>
      </c>
      <c r="AD71" s="24">
        <v>5.7239956265921796E-4</v>
      </c>
      <c r="AE71" s="24">
        <v>5.4618278857951601E-4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6257.4512690612637</v>
      </c>
      <c r="D73" s="32">
        <v>5970.8507265369162</v>
      </c>
      <c r="E73" s="32">
        <v>7732.8922304083117</v>
      </c>
      <c r="F73" s="32">
        <v>21069.384094103727</v>
      </c>
      <c r="G73" s="32">
        <v>20104.375134346323</v>
      </c>
      <c r="H73" s="32">
        <v>19183.564814531543</v>
      </c>
      <c r="I73" s="32">
        <v>21365.705791038305</v>
      </c>
      <c r="J73" s="32">
        <v>31844.694961528487</v>
      </c>
      <c r="K73" s="32">
        <v>30386.159305446388</v>
      </c>
      <c r="L73" s="32">
        <v>29124.032255551683</v>
      </c>
      <c r="M73" s="32">
        <v>28935.170495384253</v>
      </c>
      <c r="N73" s="32">
        <v>37972.298981092543</v>
      </c>
      <c r="O73" s="32">
        <v>36233.109823681421</v>
      </c>
      <c r="P73" s="32">
        <v>35333.283997843275</v>
      </c>
      <c r="Q73" s="32">
        <v>35390.676091545494</v>
      </c>
      <c r="R73" s="32">
        <v>33675.299231350611</v>
      </c>
      <c r="S73" s="32">
        <v>40063.057327927192</v>
      </c>
      <c r="T73" s="32">
        <v>40299.238078806986</v>
      </c>
      <c r="U73" s="32">
        <v>41953.221130922211</v>
      </c>
      <c r="V73" s="32">
        <v>39919.759534942408</v>
      </c>
      <c r="W73" s="32">
        <v>41612.576030967328</v>
      </c>
      <c r="X73" s="32">
        <v>39706.658309320679</v>
      </c>
      <c r="Y73" s="32">
        <v>48673.699884521971</v>
      </c>
      <c r="Z73" s="32">
        <v>46314.503105327662</v>
      </c>
      <c r="AA73" s="32">
        <v>45163.411409403328</v>
      </c>
      <c r="AB73" s="32">
        <v>54018.566127471488</v>
      </c>
      <c r="AC73" s="32">
        <v>51682.33157649896</v>
      </c>
      <c r="AD73" s="32">
        <v>49177.302411968631</v>
      </c>
      <c r="AE73" s="32">
        <v>49261.546518577117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3.01442674374656E-5</v>
      </c>
      <c r="D78" s="24">
        <v>2.8763613955595902E-5</v>
      </c>
      <c r="E78" s="24">
        <v>2.7519624090930402E-5</v>
      </c>
      <c r="F78" s="24">
        <v>2.6185755069689598E-5</v>
      </c>
      <c r="G78" s="24">
        <v>2.4986407499298198E-5</v>
      </c>
      <c r="H78" s="24">
        <v>2.38419918791513E-5</v>
      </c>
      <c r="I78" s="24">
        <v>2.2810855934381298E-5</v>
      </c>
      <c r="J78" s="24">
        <v>2.17052196808365E-5</v>
      </c>
      <c r="K78" s="24">
        <v>2.07110874734687E-5</v>
      </c>
      <c r="L78" s="24">
        <v>1.9762488039335099E-5</v>
      </c>
      <c r="M78" s="24">
        <v>1.8907785467556103E-5</v>
      </c>
      <c r="N78" s="24">
        <v>1.92052010035601E-5</v>
      </c>
      <c r="O78" s="24">
        <v>1.8325573469383598E-5</v>
      </c>
      <c r="P78" s="24">
        <v>1.74862342195494E-5</v>
      </c>
      <c r="Q78" s="24">
        <v>1.7344249311942698E-5</v>
      </c>
      <c r="R78" s="24">
        <v>1.7084987623815301E-5</v>
      </c>
      <c r="S78" s="24">
        <v>1.7016521275184101E-5</v>
      </c>
      <c r="T78" s="24">
        <v>1.6796951044141002E-5</v>
      </c>
      <c r="U78" s="24">
        <v>1.7213905840461501E-5</v>
      </c>
      <c r="V78" s="24">
        <v>1.6379552302081799E-5</v>
      </c>
      <c r="W78" s="24">
        <v>1.6467622475205699E-5</v>
      </c>
      <c r="X78" s="24">
        <v>1.6199007752431298E-5</v>
      </c>
      <c r="Y78" s="24">
        <v>1.6238756208620099E-5</v>
      </c>
      <c r="Z78" s="24">
        <v>1.6047972012790302E-5</v>
      </c>
      <c r="AA78" s="24">
        <v>1.58337140342739E-5</v>
      </c>
      <c r="AB78" s="24">
        <v>1.57262646293168E-5</v>
      </c>
      <c r="AC78" s="24">
        <v>1.56362102640741E-5</v>
      </c>
      <c r="AD78" s="24">
        <v>1.5610168581976E-5</v>
      </c>
      <c r="AE78" s="24">
        <v>1.53153711192584E-5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1.3898954210350763E-4</v>
      </c>
      <c r="D80" s="24">
        <v>1.3380923419402908E-4</v>
      </c>
      <c r="E80" s="24">
        <v>1.2802215433010822E-4</v>
      </c>
      <c r="F80" s="24">
        <v>1.218169538110461E-4</v>
      </c>
      <c r="G80" s="24">
        <v>1.162375513001413E-4</v>
      </c>
      <c r="H80" s="24">
        <v>1.109136939445271E-4</v>
      </c>
      <c r="I80" s="24">
        <v>1.061168171913972E-4</v>
      </c>
      <c r="J80" s="24">
        <v>1.0180641383681701E-4</v>
      </c>
      <c r="K80" s="24">
        <v>1.014575480817353E-4</v>
      </c>
      <c r="L80" s="24">
        <v>1.0165998885061769E-4</v>
      </c>
      <c r="M80" s="24">
        <v>1.0229745391562651E-4</v>
      </c>
      <c r="N80" s="24">
        <v>1.182686343834742E-4</v>
      </c>
      <c r="O80" s="24">
        <v>1.1285175032098169E-4</v>
      </c>
      <c r="P80" s="24">
        <v>1.076829678206612E-4</v>
      </c>
      <c r="Q80" s="24">
        <v>1.0431048839978791E-4</v>
      </c>
      <c r="R80" s="24">
        <v>1.0244790907775509E-4</v>
      </c>
      <c r="S80" s="24">
        <v>1.0457529448627401E-4</v>
      </c>
      <c r="T80" s="24">
        <v>1.030482830744428E-4</v>
      </c>
      <c r="U80" s="24">
        <v>1.1870631187654022E-4</v>
      </c>
      <c r="V80" s="24">
        <v>1.1295264781795141E-4</v>
      </c>
      <c r="W80" s="24">
        <v>1.0865468079430371E-4</v>
      </c>
      <c r="X80" s="24">
        <v>1.0457511288964861E-4</v>
      </c>
      <c r="Y80" s="24">
        <v>1.042613640366355E-4</v>
      </c>
      <c r="Z80" s="24">
        <v>1.075536210146494E-4</v>
      </c>
      <c r="AA80" s="24">
        <v>1.046827132848388E-4</v>
      </c>
      <c r="AB80" s="24">
        <v>1.0481554074953831E-4</v>
      </c>
      <c r="AC80" s="24">
        <v>1.052244799940579E-4</v>
      </c>
      <c r="AD80" s="24">
        <v>1.063813516651651E-4</v>
      </c>
      <c r="AE80" s="24">
        <v>1.0584609432074691E-4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10425.6841044799</v>
      </c>
      <c r="D82" s="24">
        <v>9948.1718514591612</v>
      </c>
      <c r="E82" s="24">
        <v>12422.410648023226</v>
      </c>
      <c r="F82" s="24">
        <v>11820.299635249969</v>
      </c>
      <c r="G82" s="24">
        <v>11278.911861206152</v>
      </c>
      <c r="H82" s="24">
        <v>10762.320473965414</v>
      </c>
      <c r="I82" s="24">
        <v>12905.040884761438</v>
      </c>
      <c r="J82" s="24">
        <v>14761.292294688978</v>
      </c>
      <c r="K82" s="24">
        <v>16453.289551552705</v>
      </c>
      <c r="L82" s="24">
        <v>17922.243642081303</v>
      </c>
      <c r="M82" s="24">
        <v>19272.967981699574</v>
      </c>
      <c r="N82" s="24">
        <v>20372.510553463817</v>
      </c>
      <c r="O82" s="24">
        <v>21379.973595701515</v>
      </c>
      <c r="P82" s="24">
        <v>22252.409714101195</v>
      </c>
      <c r="Q82" s="24">
        <v>23061.61033159712</v>
      </c>
      <c r="R82" s="24">
        <v>23629.543613748072</v>
      </c>
      <c r="S82" s="24">
        <v>24155.786520732447</v>
      </c>
      <c r="T82" s="24">
        <v>24585.983721845452</v>
      </c>
      <c r="U82" s="24">
        <v>25044.360251143738</v>
      </c>
      <c r="V82" s="24">
        <v>25278.397279287907</v>
      </c>
      <c r="W82" s="24">
        <v>24120.608081320599</v>
      </c>
      <c r="X82" s="24">
        <v>23015.847396677163</v>
      </c>
      <c r="Y82" s="24">
        <v>22020.441154180844</v>
      </c>
      <c r="Z82" s="24">
        <v>20953.116099428484</v>
      </c>
      <c r="AA82" s="24">
        <v>19993.431384624593</v>
      </c>
      <c r="AB82" s="24">
        <v>19077.701695290794</v>
      </c>
      <c r="AC82" s="24">
        <v>18252.615265376578</v>
      </c>
      <c r="AD82" s="24">
        <v>17367.915751361928</v>
      </c>
      <c r="AE82" s="24">
        <v>16572.438687449783</v>
      </c>
    </row>
    <row r="83" spans="1:31" x14ac:dyDescent="0.35">
      <c r="A83" s="28" t="s">
        <v>134</v>
      </c>
      <c r="B83" s="28" t="s">
        <v>68</v>
      </c>
      <c r="C83" s="24">
        <v>4.3888075471872103E-5</v>
      </c>
      <c r="D83" s="24">
        <v>7.4101597445038809E-5</v>
      </c>
      <c r="E83" s="24">
        <v>8.7577939636010593E-5</v>
      </c>
      <c r="F83" s="24">
        <v>1.2017899405909901E-4</v>
      </c>
      <c r="G83" s="24">
        <v>1.14674612606157E-4</v>
      </c>
      <c r="H83" s="24">
        <v>1.5472400790471499E-4</v>
      </c>
      <c r="I83" s="24">
        <v>2.5186630343325802E-4</v>
      </c>
      <c r="J83" s="24">
        <v>2.4474111018208398E-4</v>
      </c>
      <c r="K83" s="24">
        <v>3.0023490705284502E-4</v>
      </c>
      <c r="L83" s="24">
        <v>3.1505336921863704E-4</v>
      </c>
      <c r="M83" s="24">
        <v>3.01427710122331E-4</v>
      </c>
      <c r="N83" s="24">
        <v>2.8681758742053797E-4</v>
      </c>
      <c r="O83" s="24">
        <v>2.7368090391827199E-4</v>
      </c>
      <c r="P83" s="24">
        <v>2.6114590058140601E-4</v>
      </c>
      <c r="Q83" s="24">
        <v>2.4985167121148997E-4</v>
      </c>
      <c r="R83" s="24">
        <v>2.3774142569966801E-4</v>
      </c>
      <c r="S83" s="24">
        <v>2.3712831184994601E-4</v>
      </c>
      <c r="T83" s="24">
        <v>2.7132296597435503E-4</v>
      </c>
      <c r="U83" s="24">
        <v>4.4210584704422099E-4</v>
      </c>
      <c r="V83" s="24">
        <v>8.9286806757142903E-4</v>
      </c>
      <c r="W83" s="24">
        <v>8.5197334658011303E-4</v>
      </c>
      <c r="X83" s="24">
        <v>8.1295166626042304E-4</v>
      </c>
      <c r="Y83" s="24">
        <v>7.7779253657483808E-4</v>
      </c>
      <c r="Z83" s="24">
        <v>7.4009313464763803E-4</v>
      </c>
      <c r="AA83" s="24">
        <v>7.0619573888644103E-4</v>
      </c>
      <c r="AB83" s="24">
        <v>6.7385089561573298E-4</v>
      </c>
      <c r="AC83" s="24">
        <v>6.4470769804202794E-4</v>
      </c>
      <c r="AD83" s="24">
        <v>6.13458883620281E-4</v>
      </c>
      <c r="AE83" s="24">
        <v>5.8536152993897807E-4</v>
      </c>
    </row>
    <row r="84" spans="1:31" x14ac:dyDescent="0.35">
      <c r="A84" s="28" t="s">
        <v>134</v>
      </c>
      <c r="B84" s="28" t="s">
        <v>36</v>
      </c>
      <c r="C84" s="24">
        <v>1.39721956019608E-4</v>
      </c>
      <c r="D84" s="24">
        <v>1.9310029012555699E-4</v>
      </c>
      <c r="E84" s="24">
        <v>1.8474894720491499E-4</v>
      </c>
      <c r="F84" s="24">
        <v>2.16761717956577E-4</v>
      </c>
      <c r="G84" s="24">
        <v>2.9672626256170998E-4</v>
      </c>
      <c r="H84" s="24">
        <v>2.8582314572865098E-4</v>
      </c>
      <c r="I84" s="24">
        <v>3.3648902306422602E-4</v>
      </c>
      <c r="J84" s="24">
        <v>3.9016623657748498E-4</v>
      </c>
      <c r="K84" s="24">
        <v>4.2492466131062998E-4</v>
      </c>
      <c r="L84" s="24">
        <v>4.2651077203492E-4</v>
      </c>
      <c r="M84" s="24">
        <v>4.55329192209573E-4</v>
      </c>
      <c r="N84" s="24">
        <v>5.1342450217907898E-4</v>
      </c>
      <c r="O84" s="24">
        <v>4.8990887593003104E-4</v>
      </c>
      <c r="P84" s="24">
        <v>4.67470301273843E-4</v>
      </c>
      <c r="Q84" s="24">
        <v>4.8689721580610603E-4</v>
      </c>
      <c r="R84" s="24">
        <v>4.6953436003780601E-4</v>
      </c>
      <c r="S84" s="24">
        <v>5.1471324076268104E-4</v>
      </c>
      <c r="T84" s="24">
        <v>5.0495923333690798E-4</v>
      </c>
      <c r="U84" s="24">
        <v>5.9168166525808499E-4</v>
      </c>
      <c r="V84" s="24">
        <v>5.6300300885216408E-4</v>
      </c>
      <c r="W84" s="24">
        <v>6.1690744695761099E-4</v>
      </c>
      <c r="X84" s="24">
        <v>6.1807893925973898E-4</v>
      </c>
      <c r="Y84" s="24">
        <v>6.2875427024213599E-4</v>
      </c>
      <c r="Z84" s="24">
        <v>6.5510568680745001E-4</v>
      </c>
      <c r="AA84" s="24">
        <v>6.8375792193983102E-4</v>
      </c>
      <c r="AB84" s="24">
        <v>6.8594552193486304E-4</v>
      </c>
      <c r="AC84" s="24">
        <v>7.1056571905723197E-4</v>
      </c>
      <c r="AD84" s="24">
        <v>7.5370249336934405E-4</v>
      </c>
      <c r="AE84" s="24">
        <v>7.6175509087930303E-4</v>
      </c>
    </row>
    <row r="85" spans="1:31" x14ac:dyDescent="0.35">
      <c r="A85" s="28" t="s">
        <v>134</v>
      </c>
      <c r="B85" s="28" t="s">
        <v>73</v>
      </c>
      <c r="C85" s="24">
        <v>0</v>
      </c>
      <c r="D85" s="24">
        <v>0</v>
      </c>
      <c r="E85" s="24">
        <v>5.5709789217462801E-4</v>
      </c>
      <c r="F85" s="24">
        <v>5.3817364291618792E-4</v>
      </c>
      <c r="G85" s="24">
        <v>5.3700476744871297E-4</v>
      </c>
      <c r="H85" s="24">
        <v>5.4297384062688091E-4</v>
      </c>
      <c r="I85" s="24">
        <v>5.5543167410429994E-4</v>
      </c>
      <c r="J85" s="24">
        <v>5.5201644441266401E-4</v>
      </c>
      <c r="K85" s="24">
        <v>5.5118912383067802E-4</v>
      </c>
      <c r="L85" s="24">
        <v>5.5210281137233407E-4</v>
      </c>
      <c r="M85" s="24">
        <v>5.5973246282416296E-4</v>
      </c>
      <c r="N85" s="24">
        <v>6.3142810040990604E-4</v>
      </c>
      <c r="O85" s="24">
        <v>6.0250772915889294E-4</v>
      </c>
      <c r="P85" s="24">
        <v>5.7727311472606188E-4</v>
      </c>
      <c r="Q85" s="24">
        <v>5.7869463105745102E-4</v>
      </c>
      <c r="R85" s="24">
        <v>5.7961965146031199E-4</v>
      </c>
      <c r="S85" s="24">
        <v>5.9782692552198303E-4</v>
      </c>
      <c r="T85" s="24">
        <v>5.8324332820129004E-4</v>
      </c>
      <c r="U85" s="24">
        <v>6.572616066008889E-4</v>
      </c>
      <c r="V85" s="24">
        <v>6.25404307496837E-4</v>
      </c>
      <c r="W85" s="24">
        <v>6.2442139346922693E-4</v>
      </c>
      <c r="X85" s="24">
        <v>5.9858620279626808E-4</v>
      </c>
      <c r="Y85" s="24">
        <v>6.1490441085519795E-4</v>
      </c>
      <c r="Z85" s="24">
        <v>6.2617850436978001E-4</v>
      </c>
      <c r="AA85" s="24">
        <v>6.1019419023423298E-4</v>
      </c>
      <c r="AB85" s="24">
        <v>6.0157640073688805E-4</v>
      </c>
      <c r="AC85" s="24">
        <v>6.0192144272817091E-4</v>
      </c>
      <c r="AD85" s="24">
        <v>6.3713150330403905E-4</v>
      </c>
      <c r="AE85" s="24">
        <v>6.1116057330770298E-4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10425.684317501786</v>
      </c>
      <c r="D87" s="32">
        <v>9948.1720881336059</v>
      </c>
      <c r="E87" s="32">
        <v>12422.410891142943</v>
      </c>
      <c r="F87" s="32">
        <v>11820.299903431673</v>
      </c>
      <c r="G87" s="32">
        <v>11278.912117104723</v>
      </c>
      <c r="H87" s="32">
        <v>10762.320763445108</v>
      </c>
      <c r="I87" s="32">
        <v>12905.041265555416</v>
      </c>
      <c r="J87" s="32">
        <v>14761.292662941722</v>
      </c>
      <c r="K87" s="32">
        <v>16453.289973956249</v>
      </c>
      <c r="L87" s="32">
        <v>17922.244078557149</v>
      </c>
      <c r="M87" s="32">
        <v>19272.968404332525</v>
      </c>
      <c r="N87" s="32">
        <v>20372.510977755239</v>
      </c>
      <c r="O87" s="32">
        <v>21379.974000559741</v>
      </c>
      <c r="P87" s="32">
        <v>22252.410100416299</v>
      </c>
      <c r="Q87" s="32">
        <v>23061.610703103528</v>
      </c>
      <c r="R87" s="32">
        <v>23629.543971022391</v>
      </c>
      <c r="S87" s="32">
        <v>24155.786879452575</v>
      </c>
      <c r="T87" s="32">
        <v>24585.984113013652</v>
      </c>
      <c r="U87" s="32">
        <v>25044.360829169804</v>
      </c>
      <c r="V87" s="32">
        <v>25278.398301488174</v>
      </c>
      <c r="W87" s="32">
        <v>24120.609058416248</v>
      </c>
      <c r="X87" s="32">
        <v>23015.848330402947</v>
      </c>
      <c r="Y87" s="32">
        <v>22020.4420524735</v>
      </c>
      <c r="Z87" s="32">
        <v>20953.116963123211</v>
      </c>
      <c r="AA87" s="32">
        <v>19993.43221133676</v>
      </c>
      <c r="AB87" s="32">
        <v>19077.702489683496</v>
      </c>
      <c r="AC87" s="32">
        <v>18252.61603094497</v>
      </c>
      <c r="AD87" s="32">
        <v>17367.916486812333</v>
      </c>
      <c r="AE87" s="32">
        <v>16572.439393972778</v>
      </c>
    </row>
  </sheetData>
  <sheetProtection algorithmName="SHA-512" hashValue="+1HpzKoafoRiRJQLLDSDigG2Yx9VpQR7tir+Ep5NS1M/Q75p2KFNxKw11G2JI96rDT1+xv4uca4NzwFOxS3iFw==" saltValue="+gMaU+z1MaIcmqiBkbEGjw=="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CA845-FE83-4D7B-848B-95349268F714}">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1487207.2729</v>
      </c>
      <c r="D6" s="24">
        <v>1303623.2834999999</v>
      </c>
      <c r="E6" s="24">
        <v>1211443.1121999999</v>
      </c>
      <c r="F6" s="24">
        <v>1000327.8906421625</v>
      </c>
      <c r="G6" s="24">
        <v>855752.17417110084</v>
      </c>
      <c r="H6" s="24">
        <v>756263.43162414129</v>
      </c>
      <c r="I6" s="24">
        <v>683021.73904119502</v>
      </c>
      <c r="J6" s="24">
        <v>707016.30629387777</v>
      </c>
      <c r="K6" s="24">
        <v>558342.03242371592</v>
      </c>
      <c r="L6" s="24">
        <v>524015.20385205734</v>
      </c>
      <c r="M6" s="24">
        <v>459031.55089723045</v>
      </c>
      <c r="N6" s="24">
        <v>306630.53374771855</v>
      </c>
      <c r="O6" s="24">
        <v>301228.05879191228</v>
      </c>
      <c r="P6" s="24">
        <v>256092.50950196019</v>
      </c>
      <c r="Q6" s="24">
        <v>193635.44020304075</v>
      </c>
      <c r="R6" s="24">
        <v>179679.75855964667</v>
      </c>
      <c r="S6" s="24">
        <v>178206.29388957034</v>
      </c>
      <c r="T6" s="24">
        <v>166432.99335530336</v>
      </c>
      <c r="U6" s="24">
        <v>149053.9191938852</v>
      </c>
      <c r="V6" s="24">
        <v>138186.5389407576</v>
      </c>
      <c r="W6" s="24">
        <v>100415.5749706466</v>
      </c>
      <c r="X6" s="24">
        <v>59401.035789039197</v>
      </c>
      <c r="Y6" s="24">
        <v>38066.097312628852</v>
      </c>
      <c r="Z6" s="24">
        <v>30323.536045591187</v>
      </c>
      <c r="AA6" s="24">
        <v>27128.729504197981</v>
      </c>
      <c r="AB6" s="24">
        <v>26342.875652999999</v>
      </c>
      <c r="AC6" s="24">
        <v>24930.002139108503</v>
      </c>
      <c r="AD6" s="24">
        <v>22134.400335653445</v>
      </c>
      <c r="AE6" s="24">
        <v>21598.38120970704</v>
      </c>
    </row>
    <row r="7" spans="1:31" x14ac:dyDescent="0.35">
      <c r="A7" s="28" t="s">
        <v>40</v>
      </c>
      <c r="B7" s="28" t="s">
        <v>71</v>
      </c>
      <c r="C7" s="24">
        <v>207758.41894</v>
      </c>
      <c r="D7" s="24">
        <v>172528.1391</v>
      </c>
      <c r="E7" s="24">
        <v>172998.31046000001</v>
      </c>
      <c r="F7" s="24">
        <v>82833.14353807483</v>
      </c>
      <c r="G7" s="24">
        <v>77337.175008656108</v>
      </c>
      <c r="H7" s="24">
        <v>58937.318505666466</v>
      </c>
      <c r="I7" s="24">
        <v>5.3818969629999991E-2</v>
      </c>
      <c r="J7" s="24">
        <v>3.7347070294999993E-2</v>
      </c>
      <c r="K7" s="24">
        <v>3.2963564445000003E-2</v>
      </c>
      <c r="L7" s="24">
        <v>3.1636035708999886E-2</v>
      </c>
      <c r="M7" s="24">
        <v>2.7940473087000001E-2</v>
      </c>
      <c r="N7" s="24">
        <v>2.6708007842999894E-2</v>
      </c>
      <c r="O7" s="24">
        <v>2.6757071772999897E-2</v>
      </c>
      <c r="P7" s="24">
        <v>2.3762598407999998E-2</v>
      </c>
      <c r="Q7" s="24">
        <v>2.2422804352999995E-2</v>
      </c>
      <c r="R7" s="24">
        <v>1.7484664727000002E-2</v>
      </c>
      <c r="S7" s="24">
        <v>1.0283611963000001E-2</v>
      </c>
      <c r="T7" s="24">
        <v>1.0600850914999987E-2</v>
      </c>
      <c r="U7" s="24">
        <v>8.658662273999999E-3</v>
      </c>
      <c r="V7" s="24">
        <v>7.3631131840000003E-3</v>
      </c>
      <c r="W7" s="24">
        <v>8.5557395319999906E-3</v>
      </c>
      <c r="X7" s="24">
        <v>9.0066989440000002E-3</v>
      </c>
      <c r="Y7" s="24">
        <v>8.9814457759999997E-3</v>
      </c>
      <c r="Z7" s="24">
        <v>7.9272982439999896E-3</v>
      </c>
      <c r="AA7" s="24">
        <v>3.4953331929999999E-3</v>
      </c>
      <c r="AB7" s="24">
        <v>3.7410602529999995E-3</v>
      </c>
      <c r="AC7" s="24">
        <v>8.6386728799999998E-4</v>
      </c>
      <c r="AD7" s="24">
        <v>0</v>
      </c>
      <c r="AE7" s="24">
        <v>0</v>
      </c>
    </row>
    <row r="8" spans="1:31" x14ac:dyDescent="0.35">
      <c r="A8" s="28" t="s">
        <v>40</v>
      </c>
      <c r="B8" s="28" t="s">
        <v>20</v>
      </c>
      <c r="C8" s="24">
        <v>173881.0656746928</v>
      </c>
      <c r="D8" s="24">
        <v>162734.82069508819</v>
      </c>
      <c r="E8" s="24">
        <v>119594.56940448834</v>
      </c>
      <c r="F8" s="24">
        <v>187826.04766662701</v>
      </c>
      <c r="G8" s="24">
        <v>219271.2045377286</v>
      </c>
      <c r="H8" s="24">
        <v>185948.47632617169</v>
      </c>
      <c r="I8" s="24">
        <v>195359.29937643284</v>
      </c>
      <c r="J8" s="24">
        <v>194475.56570168576</v>
      </c>
      <c r="K8" s="24">
        <v>166431.43531099698</v>
      </c>
      <c r="L8" s="24">
        <v>187426.97208245302</v>
      </c>
      <c r="M8" s="24">
        <v>212254.439864974</v>
      </c>
      <c r="N8" s="24">
        <v>241424.96374431119</v>
      </c>
      <c r="O8" s="24">
        <v>255843.38466436672</v>
      </c>
      <c r="P8" s="24">
        <v>234632.34575656691</v>
      </c>
      <c r="Q8" s="24">
        <v>201140.34429693833</v>
      </c>
      <c r="R8" s="24">
        <v>166533.04803179091</v>
      </c>
      <c r="S8" s="24">
        <v>138245.91846160544</v>
      </c>
      <c r="T8" s="24">
        <v>131717.14186177595</v>
      </c>
      <c r="U8" s="24">
        <v>110876.91187564773</v>
      </c>
      <c r="V8" s="24">
        <v>105756.47940629309</v>
      </c>
      <c r="W8" s="24">
        <v>109669.77785314426</v>
      </c>
      <c r="X8" s="24">
        <v>116528.13283596831</v>
      </c>
      <c r="Y8" s="24">
        <v>69378.697545051909</v>
      </c>
      <c r="Z8" s="24">
        <v>61063.944569472929</v>
      </c>
      <c r="AA8" s="24">
        <v>29454.254154393198</v>
      </c>
      <c r="AB8" s="24">
        <v>21241.884561094499</v>
      </c>
      <c r="AC8" s="24">
        <v>20306.465631120762</v>
      </c>
      <c r="AD8" s="24">
        <v>19298.009096982503</v>
      </c>
      <c r="AE8" s="24">
        <v>18387.760223386802</v>
      </c>
    </row>
    <row r="9" spans="1:31" x14ac:dyDescent="0.35">
      <c r="A9" s="28" t="s">
        <v>40</v>
      </c>
      <c r="B9" s="28" t="s">
        <v>32</v>
      </c>
      <c r="C9" s="24">
        <v>83423.204700000002</v>
      </c>
      <c r="D9" s="24">
        <v>78243.913239999994</v>
      </c>
      <c r="E9" s="24">
        <v>72509.175560000003</v>
      </c>
      <c r="F9" s="24">
        <v>21917.5203</v>
      </c>
      <c r="G9" s="24">
        <v>22096.882400000002</v>
      </c>
      <c r="H9" s="24">
        <v>21793.132079999999</v>
      </c>
      <c r="I9" s="24">
        <v>22998.5769</v>
      </c>
      <c r="J9" s="24">
        <v>27036.079700000002</v>
      </c>
      <c r="K9" s="24">
        <v>14598.875169999999</v>
      </c>
      <c r="L9" s="24">
        <v>21160.73619</v>
      </c>
      <c r="M9" s="24">
        <v>44405.469900000004</v>
      </c>
      <c r="N9" s="24">
        <v>88397.939299999998</v>
      </c>
      <c r="O9" s="24">
        <v>81201.396559999994</v>
      </c>
      <c r="P9" s="24">
        <v>106044.83970000001</v>
      </c>
      <c r="Q9" s="24">
        <v>30083.6855</v>
      </c>
      <c r="R9" s="24">
        <v>25188.521499999999</v>
      </c>
      <c r="S9" s="24">
        <v>42539.561999999998</v>
      </c>
      <c r="T9" s="24">
        <v>58926.235499999995</v>
      </c>
      <c r="U9" s="24">
        <v>3678.1517999999996</v>
      </c>
      <c r="V9" s="24">
        <v>3965.0279999999998</v>
      </c>
      <c r="W9" s="24">
        <v>4898.1144999999997</v>
      </c>
      <c r="X9" s="24">
        <v>5059.49</v>
      </c>
      <c r="Y9" s="24">
        <v>4264.4125000000004</v>
      </c>
      <c r="Z9" s="24">
        <v>3973.4414999999999</v>
      </c>
      <c r="AA9" s="24">
        <v>3300.8427999999999</v>
      </c>
      <c r="AB9" s="24">
        <v>0</v>
      </c>
      <c r="AC9" s="24">
        <v>0</v>
      </c>
      <c r="AD9" s="24">
        <v>0</v>
      </c>
      <c r="AE9" s="24">
        <v>0</v>
      </c>
    </row>
    <row r="10" spans="1:31" x14ac:dyDescent="0.35">
      <c r="A10" s="28" t="s">
        <v>40</v>
      </c>
      <c r="B10" s="28" t="s">
        <v>66</v>
      </c>
      <c r="C10" s="24">
        <v>5202.4917923768398</v>
      </c>
      <c r="D10" s="24">
        <v>1846.6524980745803</v>
      </c>
      <c r="E10" s="24">
        <v>8402.6686210212883</v>
      </c>
      <c r="F10" s="24">
        <v>29406.516163030625</v>
      </c>
      <c r="G10" s="24">
        <v>20442.508145135849</v>
      </c>
      <c r="H10" s="24">
        <v>21852.304250280202</v>
      </c>
      <c r="I10" s="24">
        <v>21294.718518633454</v>
      </c>
      <c r="J10" s="24">
        <v>33274.140960202276</v>
      </c>
      <c r="K10" s="24">
        <v>9499.1881456766805</v>
      </c>
      <c r="L10" s="24">
        <v>26516.946337278994</v>
      </c>
      <c r="M10" s="24">
        <v>45155.192471961811</v>
      </c>
      <c r="N10" s="24">
        <v>106829.3601321859</v>
      </c>
      <c r="O10" s="24">
        <v>75763.858467846221</v>
      </c>
      <c r="P10" s="24">
        <v>114309.07381316376</v>
      </c>
      <c r="Q10" s="24">
        <v>103308.79143735873</v>
      </c>
      <c r="R10" s="24">
        <v>118062.54884972383</v>
      </c>
      <c r="S10" s="24">
        <v>235454.26928661857</v>
      </c>
      <c r="T10" s="24">
        <v>218071.40751609212</v>
      </c>
      <c r="U10" s="24">
        <v>351159.98482226633</v>
      </c>
      <c r="V10" s="24">
        <v>394147.20893246209</v>
      </c>
      <c r="W10" s="24">
        <v>401006.222388177</v>
      </c>
      <c r="X10" s="24">
        <v>489258.160836661</v>
      </c>
      <c r="Y10" s="24">
        <v>613873.35193988041</v>
      </c>
      <c r="Z10" s="24">
        <v>418180.52998453827</v>
      </c>
      <c r="AA10" s="24">
        <v>419080.45555396366</v>
      </c>
      <c r="AB10" s="24">
        <v>580450.81322081783</v>
      </c>
      <c r="AC10" s="24">
        <v>583582.35705927259</v>
      </c>
      <c r="AD10" s="24">
        <v>637454.62433231901</v>
      </c>
      <c r="AE10" s="24">
        <v>659575.87667580531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1957472.4540070698</v>
      </c>
      <c r="D17" s="32">
        <v>1718976.8090331627</v>
      </c>
      <c r="E17" s="32">
        <v>1584947.8362455098</v>
      </c>
      <c r="F17" s="32">
        <v>1322311.118309895</v>
      </c>
      <c r="G17" s="32">
        <v>1194899.9442626215</v>
      </c>
      <c r="H17" s="32">
        <v>1044794.6627862597</v>
      </c>
      <c r="I17" s="32">
        <v>922674.38765523094</v>
      </c>
      <c r="J17" s="32">
        <v>961802.13000283611</v>
      </c>
      <c r="K17" s="32">
        <v>748871.56401395402</v>
      </c>
      <c r="L17" s="32">
        <v>759119.89009782509</v>
      </c>
      <c r="M17" s="32">
        <v>760846.68107463943</v>
      </c>
      <c r="N17" s="32">
        <v>743282.82363222342</v>
      </c>
      <c r="O17" s="32">
        <v>714036.72524119704</v>
      </c>
      <c r="P17" s="32">
        <v>711078.7925342893</v>
      </c>
      <c r="Q17" s="32">
        <v>528168.28386014223</v>
      </c>
      <c r="R17" s="32">
        <v>489463.89442582609</v>
      </c>
      <c r="S17" s="32">
        <v>594446.05392140639</v>
      </c>
      <c r="T17" s="32">
        <v>575147.78883402236</v>
      </c>
      <c r="U17" s="32">
        <v>614768.9763504616</v>
      </c>
      <c r="V17" s="32">
        <v>642055.26264262595</v>
      </c>
      <c r="W17" s="32">
        <v>615989.69826770737</v>
      </c>
      <c r="X17" s="32">
        <v>670246.82846836746</v>
      </c>
      <c r="Y17" s="32">
        <v>725582.56827900698</v>
      </c>
      <c r="Z17" s="32">
        <v>513541.46002690063</v>
      </c>
      <c r="AA17" s="32">
        <v>478964.28550788807</v>
      </c>
      <c r="AB17" s="32">
        <v>628035.57717597252</v>
      </c>
      <c r="AC17" s="32">
        <v>628818.82569336914</v>
      </c>
      <c r="AD17" s="32">
        <v>678887.03376495501</v>
      </c>
      <c r="AE17" s="32">
        <v>699562.01810889912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857272.87300000002</v>
      </c>
      <c r="D20" s="24">
        <v>732009.51500000001</v>
      </c>
      <c r="E20" s="24">
        <v>653037.49199999997</v>
      </c>
      <c r="F20" s="24">
        <v>637702.23054943199</v>
      </c>
      <c r="G20" s="24">
        <v>530988.73550733726</v>
      </c>
      <c r="H20" s="24">
        <v>448552.50410914305</v>
      </c>
      <c r="I20" s="24">
        <v>421007.61118927383</v>
      </c>
      <c r="J20" s="24">
        <v>440961.98706060299</v>
      </c>
      <c r="K20" s="24">
        <v>321078.81841301214</v>
      </c>
      <c r="L20" s="24">
        <v>305531.73986382043</v>
      </c>
      <c r="M20" s="24">
        <v>259629.62686584139</v>
      </c>
      <c r="N20" s="24">
        <v>109919.5457291019</v>
      </c>
      <c r="O20" s="24">
        <v>128742.05468032139</v>
      </c>
      <c r="P20" s="24">
        <v>109084.73708327139</v>
      </c>
      <c r="Q20" s="24">
        <v>56000.905700000003</v>
      </c>
      <c r="R20" s="24">
        <v>66402.765499999994</v>
      </c>
      <c r="S20" s="24">
        <v>69828.42779999999</v>
      </c>
      <c r="T20" s="24">
        <v>64453.425000000003</v>
      </c>
      <c r="U20" s="24">
        <v>57564.4876</v>
      </c>
      <c r="V20" s="24">
        <v>48181.268499999998</v>
      </c>
      <c r="W20" s="24">
        <v>26213.879063154018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2263.4015744382</v>
      </c>
      <c r="D22" s="24">
        <v>2118.1670190943</v>
      </c>
      <c r="E22" s="24">
        <v>6121.0880742311392</v>
      </c>
      <c r="F22" s="24">
        <v>15284.430399361199</v>
      </c>
      <c r="G22" s="24">
        <v>18351.954487618597</v>
      </c>
      <c r="H22" s="24">
        <v>9760.2255947766989</v>
      </c>
      <c r="I22" s="24">
        <v>21466.079214860001</v>
      </c>
      <c r="J22" s="24">
        <v>32371.9474144942</v>
      </c>
      <c r="K22" s="24">
        <v>27829.688372434459</v>
      </c>
      <c r="L22" s="24">
        <v>29675.663989135501</v>
      </c>
      <c r="M22" s="24">
        <v>33111.030451585902</v>
      </c>
      <c r="N22" s="24">
        <v>53434.806108253695</v>
      </c>
      <c r="O22" s="24">
        <v>52310.053305828806</v>
      </c>
      <c r="P22" s="24">
        <v>56972.650812827997</v>
      </c>
      <c r="Q22" s="24">
        <v>48051.400002871604</v>
      </c>
      <c r="R22" s="24">
        <v>39103.834571953797</v>
      </c>
      <c r="S22" s="24">
        <v>49284.087514336003</v>
      </c>
      <c r="T22" s="24">
        <v>51330.453320822002</v>
      </c>
      <c r="U22" s="24">
        <v>45310.105321407602</v>
      </c>
      <c r="V22" s="24">
        <v>37840.533386305993</v>
      </c>
      <c r="W22" s="24">
        <v>38346.921989406299</v>
      </c>
      <c r="X22" s="24">
        <v>41893.121929638903</v>
      </c>
      <c r="Y22" s="24">
        <v>2225.2132527059998</v>
      </c>
      <c r="Z22" s="24">
        <v>4.0031040000000004E-3</v>
      </c>
      <c r="AA22" s="24">
        <v>3.9018910000000002E-3</v>
      </c>
      <c r="AB22" s="24">
        <v>3.9192676999999995E-3</v>
      </c>
      <c r="AC22" s="24">
        <v>3.6751957000000003E-3</v>
      </c>
      <c r="AD22" s="24">
        <v>3.45670599999999E-3</v>
      </c>
      <c r="AE22" s="24">
        <v>3.2562522999999999E-3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2.5030720299999997E-3</v>
      </c>
      <c r="D24" s="24">
        <v>2.4555069E-3</v>
      </c>
      <c r="E24" s="24">
        <v>1145.2525631222002</v>
      </c>
      <c r="F24" s="24">
        <v>5999.9583872264502</v>
      </c>
      <c r="G24" s="24">
        <v>936.51060567420984</v>
      </c>
      <c r="H24" s="24">
        <v>1811.3976607305001</v>
      </c>
      <c r="I24" s="24">
        <v>1394.7008896150201</v>
      </c>
      <c r="J24" s="24">
        <v>4253.2988772976605</v>
      </c>
      <c r="K24" s="24">
        <v>52.000123302049907</v>
      </c>
      <c r="L24" s="24">
        <v>691.71578048542005</v>
      </c>
      <c r="M24" s="24">
        <v>1654.20350062073</v>
      </c>
      <c r="N24" s="24">
        <v>25521.5655237992</v>
      </c>
      <c r="O24" s="24">
        <v>10746.420536010102</v>
      </c>
      <c r="P24" s="24">
        <v>32866.416820230603</v>
      </c>
      <c r="Q24" s="24">
        <v>26086.791307246498</v>
      </c>
      <c r="R24" s="24">
        <v>35606.059969324997</v>
      </c>
      <c r="S24" s="24">
        <v>80285.170160503098</v>
      </c>
      <c r="T24" s="24">
        <v>95494.202034447706</v>
      </c>
      <c r="U24" s="24">
        <v>118421.79165818451</v>
      </c>
      <c r="V24" s="24">
        <v>154110.68362257929</v>
      </c>
      <c r="W24" s="24">
        <v>87778.925473736002</v>
      </c>
      <c r="X24" s="24">
        <v>128685.5081539283</v>
      </c>
      <c r="Y24" s="24">
        <v>201853.69687695598</v>
      </c>
      <c r="Z24" s="24">
        <v>110836.572992056</v>
      </c>
      <c r="AA24" s="24">
        <v>96992.624563290592</v>
      </c>
      <c r="AB24" s="24">
        <v>133416.623688094</v>
      </c>
      <c r="AC24" s="24">
        <v>175679.6862214565</v>
      </c>
      <c r="AD24" s="24">
        <v>172800.86435790971</v>
      </c>
      <c r="AE24" s="24">
        <v>153786.31748620598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859536.27707751025</v>
      </c>
      <c r="D31" s="32">
        <v>734127.68447460129</v>
      </c>
      <c r="E31" s="32">
        <v>660303.83263735333</v>
      </c>
      <c r="F31" s="32">
        <v>658986.61933601962</v>
      </c>
      <c r="G31" s="32">
        <v>550277.20060063014</v>
      </c>
      <c r="H31" s="32">
        <v>460124.12736465025</v>
      </c>
      <c r="I31" s="32">
        <v>443868.39129374881</v>
      </c>
      <c r="J31" s="32">
        <v>477587.23335239483</v>
      </c>
      <c r="K31" s="32">
        <v>348960.50690874865</v>
      </c>
      <c r="L31" s="32">
        <v>335899.11963344133</v>
      </c>
      <c r="M31" s="32">
        <v>294394.86081804801</v>
      </c>
      <c r="N31" s="32">
        <v>188875.91736115477</v>
      </c>
      <c r="O31" s="32">
        <v>191798.52852216028</v>
      </c>
      <c r="P31" s="32">
        <v>198923.80471632999</v>
      </c>
      <c r="Q31" s="32">
        <v>130139.09701011812</v>
      </c>
      <c r="R31" s="32">
        <v>141112.66004127878</v>
      </c>
      <c r="S31" s="32">
        <v>199397.68547483909</v>
      </c>
      <c r="T31" s="32">
        <v>211278.08035526972</v>
      </c>
      <c r="U31" s="32">
        <v>221296.38457959209</v>
      </c>
      <c r="V31" s="32">
        <v>240132.48550888529</v>
      </c>
      <c r="W31" s="32">
        <v>152339.72652629632</v>
      </c>
      <c r="X31" s="32">
        <v>170578.6300835672</v>
      </c>
      <c r="Y31" s="32">
        <v>204078.91012966196</v>
      </c>
      <c r="Z31" s="32">
        <v>110836.57699515999</v>
      </c>
      <c r="AA31" s="32">
        <v>96992.628465181595</v>
      </c>
      <c r="AB31" s="32">
        <v>133416.6276073617</v>
      </c>
      <c r="AC31" s="32">
        <v>175679.68989665221</v>
      </c>
      <c r="AD31" s="32">
        <v>172800.86781461572</v>
      </c>
      <c r="AE31" s="32">
        <v>153786.32074245828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629934.39989999996</v>
      </c>
      <c r="D34" s="24">
        <v>571613.76850000001</v>
      </c>
      <c r="E34" s="24">
        <v>558405.6202</v>
      </c>
      <c r="F34" s="24">
        <v>362625.66009273054</v>
      </c>
      <c r="G34" s="24">
        <v>324763.43866376363</v>
      </c>
      <c r="H34" s="24">
        <v>307710.9275149983</v>
      </c>
      <c r="I34" s="24">
        <v>262014.12785192113</v>
      </c>
      <c r="J34" s="24">
        <v>266054.31923327484</v>
      </c>
      <c r="K34" s="24">
        <v>237263.21401070381</v>
      </c>
      <c r="L34" s="24">
        <v>218483.46398823691</v>
      </c>
      <c r="M34" s="24">
        <v>199401.92403138906</v>
      </c>
      <c r="N34" s="24">
        <v>196710.98801861668</v>
      </c>
      <c r="O34" s="24">
        <v>172486.00411159091</v>
      </c>
      <c r="P34" s="24">
        <v>147007.77241868878</v>
      </c>
      <c r="Q34" s="24">
        <v>137634.53450304075</v>
      </c>
      <c r="R34" s="24">
        <v>113276.99305964667</v>
      </c>
      <c r="S34" s="24">
        <v>108377.86608957037</v>
      </c>
      <c r="T34" s="24">
        <v>101979.56835530336</v>
      </c>
      <c r="U34" s="24">
        <v>91489.431593885209</v>
      </c>
      <c r="V34" s="24">
        <v>90005.270440757609</v>
      </c>
      <c r="W34" s="24">
        <v>74201.695907492584</v>
      </c>
      <c r="X34" s="24">
        <v>59401.035789039197</v>
      </c>
      <c r="Y34" s="24">
        <v>38066.097312628852</v>
      </c>
      <c r="Z34" s="24">
        <v>30323.536045591187</v>
      </c>
      <c r="AA34" s="24">
        <v>27128.729504197981</v>
      </c>
      <c r="AB34" s="24">
        <v>26342.875652999999</v>
      </c>
      <c r="AC34" s="24">
        <v>24930.002139108503</v>
      </c>
      <c r="AD34" s="24">
        <v>22134.400335653445</v>
      </c>
      <c r="AE34" s="24">
        <v>21598.38120970704</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82211.359566279294</v>
      </c>
      <c r="D36" s="24">
        <v>78221.269398360004</v>
      </c>
      <c r="E36" s="24">
        <v>80845.258697466896</v>
      </c>
      <c r="F36" s="24">
        <v>123982.4073631058</v>
      </c>
      <c r="G36" s="24">
        <v>139890.65630769302</v>
      </c>
      <c r="H36" s="24">
        <v>121117.66123223769</v>
      </c>
      <c r="I36" s="24">
        <v>134030.83874378089</v>
      </c>
      <c r="J36" s="24">
        <v>127091.43278893169</v>
      </c>
      <c r="K36" s="24">
        <v>112710.9337157035</v>
      </c>
      <c r="L36" s="24">
        <v>117430.4867611448</v>
      </c>
      <c r="M36" s="24">
        <v>132666.0960298524</v>
      </c>
      <c r="N36" s="24">
        <v>136418.9345443912</v>
      </c>
      <c r="O36" s="24">
        <v>147451.65648509431</v>
      </c>
      <c r="P36" s="24">
        <v>121837.0403177767</v>
      </c>
      <c r="Q36" s="24">
        <v>109702.933694896</v>
      </c>
      <c r="R36" s="24">
        <v>85741.575111067796</v>
      </c>
      <c r="S36" s="24">
        <v>88961.822267868003</v>
      </c>
      <c r="T36" s="24">
        <v>80386.68016015079</v>
      </c>
      <c r="U36" s="24">
        <v>65566.798543366996</v>
      </c>
      <c r="V36" s="24">
        <v>67915.938453665003</v>
      </c>
      <c r="W36" s="24">
        <v>71322.846367893202</v>
      </c>
      <c r="X36" s="24">
        <v>74635.001535142408</v>
      </c>
      <c r="Y36" s="24">
        <v>67153.4723870249</v>
      </c>
      <c r="Z36" s="24">
        <v>61063.929748990297</v>
      </c>
      <c r="AA36" s="24">
        <v>29454.239639710999</v>
      </c>
      <c r="AB36" s="24">
        <v>21241.8700644946</v>
      </c>
      <c r="AC36" s="24">
        <v>20306.4519672565</v>
      </c>
      <c r="AD36" s="24">
        <v>19297.995822926001</v>
      </c>
      <c r="AE36" s="24">
        <v>18387.7417351117</v>
      </c>
    </row>
    <row r="37" spans="1:31" x14ac:dyDescent="0.35">
      <c r="A37" s="28" t="s">
        <v>131</v>
      </c>
      <c r="B37" s="28" t="s">
        <v>32</v>
      </c>
      <c r="C37" s="24">
        <v>2073.3766000000001</v>
      </c>
      <c r="D37" s="24">
        <v>1988.8054</v>
      </c>
      <c r="E37" s="24">
        <v>3746.9465</v>
      </c>
      <c r="F37" s="24">
        <v>3640.915</v>
      </c>
      <c r="G37" s="24">
        <v>3554.6885000000002</v>
      </c>
      <c r="H37" s="24">
        <v>3380.3188</v>
      </c>
      <c r="I37" s="24">
        <v>5319.8519999999999</v>
      </c>
      <c r="J37" s="24">
        <v>5742.3445000000002</v>
      </c>
      <c r="K37" s="24">
        <v>5676.4530000000004</v>
      </c>
      <c r="L37" s="24">
        <v>4140.7727999999997</v>
      </c>
      <c r="M37" s="24">
        <v>3873.4932000000003</v>
      </c>
      <c r="N37" s="24">
        <v>4592.0929999999998</v>
      </c>
      <c r="O37" s="24">
        <v>6365.1824999999999</v>
      </c>
      <c r="P37" s="24">
        <v>4986.0145000000002</v>
      </c>
      <c r="Q37" s="24">
        <v>4219.6475</v>
      </c>
      <c r="R37" s="24">
        <v>4686.2794999999996</v>
      </c>
      <c r="S37" s="24">
        <v>5134.4579999999996</v>
      </c>
      <c r="T37" s="24">
        <v>4433.3554999999997</v>
      </c>
      <c r="U37" s="24">
        <v>3678.1517999999996</v>
      </c>
      <c r="V37" s="24">
        <v>3965.0279999999998</v>
      </c>
      <c r="W37" s="24">
        <v>4898.1144999999997</v>
      </c>
      <c r="X37" s="24">
        <v>5059.49</v>
      </c>
      <c r="Y37" s="24">
        <v>4264.4125000000004</v>
      </c>
      <c r="Z37" s="24">
        <v>3973.4414999999999</v>
      </c>
      <c r="AA37" s="24">
        <v>3300.8427999999999</v>
      </c>
      <c r="AB37" s="24">
        <v>0</v>
      </c>
      <c r="AC37" s="24">
        <v>0</v>
      </c>
      <c r="AD37" s="24">
        <v>0</v>
      </c>
      <c r="AE37" s="24">
        <v>0</v>
      </c>
    </row>
    <row r="38" spans="1:31" x14ac:dyDescent="0.35">
      <c r="A38" s="28" t="s">
        <v>131</v>
      </c>
      <c r="B38" s="28" t="s">
        <v>66</v>
      </c>
      <c r="C38" s="24">
        <v>4.1783564700000001E-3</v>
      </c>
      <c r="D38" s="24">
        <v>4.067430779999999E-3</v>
      </c>
      <c r="E38" s="24">
        <v>4.0633427599999997E-3</v>
      </c>
      <c r="F38" s="24">
        <v>9355.3075662951487</v>
      </c>
      <c r="G38" s="24">
        <v>4186.6603965086997</v>
      </c>
      <c r="H38" s="24">
        <v>4876.0878128696604</v>
      </c>
      <c r="I38" s="24">
        <v>8865.6603943454811</v>
      </c>
      <c r="J38" s="24">
        <v>14374.700284103959</v>
      </c>
      <c r="K38" s="24">
        <v>7013.5147389874201</v>
      </c>
      <c r="L38" s="24">
        <v>12990.924928989003</v>
      </c>
      <c r="M38" s="24">
        <v>26419.775389665087</v>
      </c>
      <c r="N38" s="24">
        <v>37886.904320054498</v>
      </c>
      <c r="O38" s="24">
        <v>35126.387642813301</v>
      </c>
      <c r="P38" s="24">
        <v>23637.637322153001</v>
      </c>
      <c r="Q38" s="24">
        <v>25805.721072640561</v>
      </c>
      <c r="R38" s="24">
        <v>36757.114945433597</v>
      </c>
      <c r="S38" s="24">
        <v>52228.102534224694</v>
      </c>
      <c r="T38" s="24">
        <v>30118.524794455941</v>
      </c>
      <c r="U38" s="24">
        <v>61632.584490123802</v>
      </c>
      <c r="V38" s="24">
        <v>66984.672053383008</v>
      </c>
      <c r="W38" s="24">
        <v>79161.698116413405</v>
      </c>
      <c r="X38" s="24">
        <v>91150.169952331285</v>
      </c>
      <c r="Y38" s="24">
        <v>75635.097997916702</v>
      </c>
      <c r="Z38" s="24">
        <v>82032.170532329998</v>
      </c>
      <c r="AA38" s="24">
        <v>86539.286750502011</v>
      </c>
      <c r="AB38" s="24">
        <v>155598.08398616311</v>
      </c>
      <c r="AC38" s="24">
        <v>114038.0784024265</v>
      </c>
      <c r="AD38" s="24">
        <v>111746.482747888</v>
      </c>
      <c r="AE38" s="24">
        <v>97326.619531320597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714219.14024463575</v>
      </c>
      <c r="D45" s="32">
        <v>651823.84736579075</v>
      </c>
      <c r="E45" s="32">
        <v>642997.82946080971</v>
      </c>
      <c r="F45" s="32">
        <v>499604.29002213146</v>
      </c>
      <c r="G45" s="32">
        <v>472395.44386796537</v>
      </c>
      <c r="H45" s="32">
        <v>437084.99536010565</v>
      </c>
      <c r="I45" s="32">
        <v>410230.47899004747</v>
      </c>
      <c r="J45" s="32">
        <v>413262.79680631054</v>
      </c>
      <c r="K45" s="32">
        <v>362664.11546539475</v>
      </c>
      <c r="L45" s="32">
        <v>353045.64847837068</v>
      </c>
      <c r="M45" s="32">
        <v>362361.28865090659</v>
      </c>
      <c r="N45" s="32">
        <v>375608.91988306242</v>
      </c>
      <c r="O45" s="32">
        <v>361429.23073949857</v>
      </c>
      <c r="P45" s="32">
        <v>297468.46455861849</v>
      </c>
      <c r="Q45" s="32">
        <v>277362.8367705773</v>
      </c>
      <c r="R45" s="32">
        <v>240461.96261614808</v>
      </c>
      <c r="S45" s="32">
        <v>254702.24889166307</v>
      </c>
      <c r="T45" s="32">
        <v>216918.12880991009</v>
      </c>
      <c r="U45" s="32">
        <v>222366.96642737597</v>
      </c>
      <c r="V45" s="32">
        <v>228870.90894780564</v>
      </c>
      <c r="W45" s="32">
        <v>229584.35489179919</v>
      </c>
      <c r="X45" s="32">
        <v>230245.69727651289</v>
      </c>
      <c r="Y45" s="32">
        <v>185119.08019757044</v>
      </c>
      <c r="Z45" s="32">
        <v>177393.07782691147</v>
      </c>
      <c r="AA45" s="32">
        <v>146423.09869441099</v>
      </c>
      <c r="AB45" s="32">
        <v>203182.82970365771</v>
      </c>
      <c r="AC45" s="32">
        <v>159274.53250879151</v>
      </c>
      <c r="AD45" s="32">
        <v>153178.87890646746</v>
      </c>
      <c r="AE45" s="32">
        <v>137312.74247613933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207758.41894</v>
      </c>
      <c r="D49" s="24">
        <v>172528.1391</v>
      </c>
      <c r="E49" s="24">
        <v>172998.31046000001</v>
      </c>
      <c r="F49" s="24">
        <v>82833.14353807483</v>
      </c>
      <c r="G49" s="24">
        <v>77337.175008656108</v>
      </c>
      <c r="H49" s="24">
        <v>58937.318505666466</v>
      </c>
      <c r="I49" s="24">
        <v>5.3818969629999991E-2</v>
      </c>
      <c r="J49" s="24">
        <v>3.7347070294999993E-2</v>
      </c>
      <c r="K49" s="24">
        <v>3.2963564445000003E-2</v>
      </c>
      <c r="L49" s="24">
        <v>3.1636035708999886E-2</v>
      </c>
      <c r="M49" s="24">
        <v>2.7940473087000001E-2</v>
      </c>
      <c r="N49" s="24">
        <v>2.6708007842999894E-2</v>
      </c>
      <c r="O49" s="24">
        <v>2.6757071772999897E-2</v>
      </c>
      <c r="P49" s="24">
        <v>2.3762598407999998E-2</v>
      </c>
      <c r="Q49" s="24">
        <v>2.2422804352999995E-2</v>
      </c>
      <c r="R49" s="24">
        <v>1.7484664727000002E-2</v>
      </c>
      <c r="S49" s="24">
        <v>1.0283611963000001E-2</v>
      </c>
      <c r="T49" s="24">
        <v>1.0600850914999987E-2</v>
      </c>
      <c r="U49" s="24">
        <v>8.658662273999999E-3</v>
      </c>
      <c r="V49" s="24">
        <v>7.3631131840000003E-3</v>
      </c>
      <c r="W49" s="24">
        <v>8.5557395319999906E-3</v>
      </c>
      <c r="X49" s="24">
        <v>9.0066989440000002E-3</v>
      </c>
      <c r="Y49" s="24">
        <v>8.9814457759999997E-3</v>
      </c>
      <c r="Z49" s="24">
        <v>7.9272982439999896E-3</v>
      </c>
      <c r="AA49" s="24">
        <v>3.4953331929999999E-3</v>
      </c>
      <c r="AB49" s="24">
        <v>3.7410602529999995E-3</v>
      </c>
      <c r="AC49" s="24">
        <v>8.6386728799999998E-4</v>
      </c>
      <c r="AD49" s="24">
        <v>0</v>
      </c>
      <c r="AE49" s="24">
        <v>0</v>
      </c>
    </row>
    <row r="50" spans="1:31" x14ac:dyDescent="0.35">
      <c r="A50" s="28" t="s">
        <v>132</v>
      </c>
      <c r="B50" s="28" t="s">
        <v>20</v>
      </c>
      <c r="C50" s="24">
        <v>1.5228006000000001E-3</v>
      </c>
      <c r="D50" s="24">
        <v>1.4708551000000001E-3</v>
      </c>
      <c r="E50" s="24">
        <v>1.5228983000000001E-3</v>
      </c>
      <c r="F50" s="24">
        <v>2.5657066999999999E-3</v>
      </c>
      <c r="G50" s="24">
        <v>2.5049965E-3</v>
      </c>
      <c r="H50" s="24">
        <v>2.4003377E-3</v>
      </c>
      <c r="I50" s="24">
        <v>2.4287179000000002E-3</v>
      </c>
      <c r="J50" s="24">
        <v>2.6454057999999998E-3</v>
      </c>
      <c r="K50" s="24">
        <v>2.4980977000000001E-3</v>
      </c>
      <c r="L50" s="24">
        <v>2.5594534999999999E-3</v>
      </c>
      <c r="M50" s="24">
        <v>2.6905866000000002E-3</v>
      </c>
      <c r="N50" s="24">
        <v>3.6494421999999898E-3</v>
      </c>
      <c r="O50" s="24">
        <v>3.5523064E-3</v>
      </c>
      <c r="P50" s="24">
        <v>3.4106936E-3</v>
      </c>
      <c r="Q50" s="24">
        <v>3.2137384E-3</v>
      </c>
      <c r="R50" s="24">
        <v>3.0828536000000002E-3</v>
      </c>
      <c r="S50" s="24">
        <v>4.3893919999999998E-3</v>
      </c>
      <c r="T50" s="24">
        <v>4.2437050000000004E-3</v>
      </c>
      <c r="U50" s="24">
        <v>4.022266E-3</v>
      </c>
      <c r="V50" s="24">
        <v>3.7954849999999899E-3</v>
      </c>
      <c r="W50" s="24">
        <v>5.3209442999999999E-3</v>
      </c>
      <c r="X50" s="24">
        <v>5.276897E-3</v>
      </c>
      <c r="Y50" s="24">
        <v>7.9233364999999993E-3</v>
      </c>
      <c r="Z50" s="24">
        <v>7.1440460000000003E-3</v>
      </c>
      <c r="AA50" s="24">
        <v>7.0189420000000002E-3</v>
      </c>
      <c r="AB50" s="24">
        <v>7.0487846999999996E-3</v>
      </c>
      <c r="AC50" s="24">
        <v>6.6342014999999999E-3</v>
      </c>
      <c r="AD50" s="24">
        <v>6.5944560000000003E-3</v>
      </c>
      <c r="AE50" s="24">
        <v>1.2172841E-2</v>
      </c>
    </row>
    <row r="51" spans="1:31" x14ac:dyDescent="0.35">
      <c r="A51" s="28" t="s">
        <v>132</v>
      </c>
      <c r="B51" s="28" t="s">
        <v>32</v>
      </c>
      <c r="C51" s="24">
        <v>1065.7321000000002</v>
      </c>
      <c r="D51" s="24">
        <v>505.97284000000002</v>
      </c>
      <c r="E51" s="24">
        <v>910.82006000000001</v>
      </c>
      <c r="F51" s="24">
        <v>6464.3795</v>
      </c>
      <c r="G51" s="24">
        <v>5679.7380000000003</v>
      </c>
      <c r="H51" s="24">
        <v>5505.9764999999998</v>
      </c>
      <c r="I51" s="24">
        <v>8058.8244999999997</v>
      </c>
      <c r="J51" s="24">
        <v>11058.132</v>
      </c>
      <c r="K51" s="24">
        <v>2920.4870000000001</v>
      </c>
      <c r="L51" s="24">
        <v>9197.6299999999992</v>
      </c>
      <c r="M51" s="24">
        <v>25724.578000000001</v>
      </c>
      <c r="N51" s="24">
        <v>52875.383999999998</v>
      </c>
      <c r="O51" s="24">
        <v>41680.379999999997</v>
      </c>
      <c r="P51" s="24">
        <v>48598.508000000002</v>
      </c>
      <c r="Q51" s="24">
        <v>25864.038</v>
      </c>
      <c r="R51" s="24">
        <v>20502.241999999998</v>
      </c>
      <c r="S51" s="24">
        <v>37405.103999999999</v>
      </c>
      <c r="T51" s="24">
        <v>54492.88</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1148.7595605926001</v>
      </c>
      <c r="D52" s="24">
        <v>30.6983320925399</v>
      </c>
      <c r="E52" s="24">
        <v>1017.8360842519</v>
      </c>
      <c r="F52" s="24">
        <v>4351.3277027434406</v>
      </c>
      <c r="G52" s="24">
        <v>2565.5796875969995</v>
      </c>
      <c r="H52" s="24">
        <v>6494.9330108372405</v>
      </c>
      <c r="I52" s="24">
        <v>5401.6701865527502</v>
      </c>
      <c r="J52" s="24">
        <v>7728.9568139808598</v>
      </c>
      <c r="K52" s="24">
        <v>1117.0860906916998</v>
      </c>
      <c r="L52" s="24">
        <v>4599.7443464891003</v>
      </c>
      <c r="M52" s="24">
        <v>6825.6187075868502</v>
      </c>
      <c r="N52" s="24">
        <v>24833.998367181099</v>
      </c>
      <c r="O52" s="24">
        <v>13433.9920199793</v>
      </c>
      <c r="P52" s="24">
        <v>34655.380959511902</v>
      </c>
      <c r="Q52" s="24">
        <v>30493.998274159203</v>
      </c>
      <c r="R52" s="24">
        <v>27113.266955701001</v>
      </c>
      <c r="S52" s="24">
        <v>55894.699625856294</v>
      </c>
      <c r="T52" s="24">
        <v>49643.530746070086</v>
      </c>
      <c r="U52" s="24">
        <v>117707.04618703501</v>
      </c>
      <c r="V52" s="24">
        <v>121600.9421111533</v>
      </c>
      <c r="W52" s="24">
        <v>184402.86756134327</v>
      </c>
      <c r="X52" s="24">
        <v>214551.20607926027</v>
      </c>
      <c r="Y52" s="24">
        <v>265980.33546510898</v>
      </c>
      <c r="Z52" s="24">
        <v>192105.68033725501</v>
      </c>
      <c r="AA52" s="24">
        <v>203316.97070461704</v>
      </c>
      <c r="AB52" s="24">
        <v>260826.40144432499</v>
      </c>
      <c r="AC52" s="24">
        <v>266764.3461726</v>
      </c>
      <c r="AD52" s="24">
        <v>318504.41166151204</v>
      </c>
      <c r="AE52" s="24">
        <v>379083.44160000002</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209972.91212339318</v>
      </c>
      <c r="D59" s="32">
        <v>173064.81174294764</v>
      </c>
      <c r="E59" s="32">
        <v>174926.9681271502</v>
      </c>
      <c r="F59" s="32">
        <v>93648.853306524965</v>
      </c>
      <c r="G59" s="32">
        <v>85582.495201249607</v>
      </c>
      <c r="H59" s="32">
        <v>70938.230416841398</v>
      </c>
      <c r="I59" s="32">
        <v>13460.55093424028</v>
      </c>
      <c r="J59" s="32">
        <v>18787.128806456953</v>
      </c>
      <c r="K59" s="32">
        <v>4037.608552353845</v>
      </c>
      <c r="L59" s="32">
        <v>13797.408541978308</v>
      </c>
      <c r="M59" s="32">
        <v>32550.227338646539</v>
      </c>
      <c r="N59" s="32">
        <v>77709.41272463114</v>
      </c>
      <c r="O59" s="32">
        <v>55114.402329357465</v>
      </c>
      <c r="P59" s="32">
        <v>83253.916132803919</v>
      </c>
      <c r="Q59" s="32">
        <v>56358.061910701959</v>
      </c>
      <c r="R59" s="32">
        <v>47615.529523219331</v>
      </c>
      <c r="S59" s="32">
        <v>93299.818298860249</v>
      </c>
      <c r="T59" s="32">
        <v>104136.42559062599</v>
      </c>
      <c r="U59" s="32">
        <v>117707.05886796329</v>
      </c>
      <c r="V59" s="32">
        <v>121600.95326975148</v>
      </c>
      <c r="W59" s="32">
        <v>184402.88143802711</v>
      </c>
      <c r="X59" s="32">
        <v>214551.22036285623</v>
      </c>
      <c r="Y59" s="32">
        <v>265980.35236989125</v>
      </c>
      <c r="Z59" s="32">
        <v>192105.69540859925</v>
      </c>
      <c r="AA59" s="32">
        <v>203316.98121889224</v>
      </c>
      <c r="AB59" s="32">
        <v>260826.41223416995</v>
      </c>
      <c r="AC59" s="32">
        <v>266764.35367066879</v>
      </c>
      <c r="AD59" s="32">
        <v>318504.41825596802</v>
      </c>
      <c r="AE59" s="32">
        <v>379083.45377284102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89406.301614012598</v>
      </c>
      <c r="D64" s="24">
        <v>82395.381477923394</v>
      </c>
      <c r="E64" s="24">
        <v>32628.219791009702</v>
      </c>
      <c r="F64" s="24">
        <v>48559.2060674858</v>
      </c>
      <c r="G64" s="24">
        <v>61028.590050512998</v>
      </c>
      <c r="H64" s="24">
        <v>55070.585951673704</v>
      </c>
      <c r="I64" s="24">
        <v>39862.377891856406</v>
      </c>
      <c r="J64" s="24">
        <v>35012.181822418301</v>
      </c>
      <c r="K64" s="24">
        <v>25890.8097301704</v>
      </c>
      <c r="L64" s="24">
        <v>40320.817813091504</v>
      </c>
      <c r="M64" s="24">
        <v>46477.309763789497</v>
      </c>
      <c r="N64" s="24">
        <v>51571.218496916503</v>
      </c>
      <c r="O64" s="24">
        <v>56081.670402428899</v>
      </c>
      <c r="P64" s="24">
        <v>55822.650307163996</v>
      </c>
      <c r="Q64" s="24">
        <v>43386.006477946001</v>
      </c>
      <c r="R64" s="24">
        <v>41687.634367597806</v>
      </c>
      <c r="S64" s="24">
        <v>3.3936281000000001E-3</v>
      </c>
      <c r="T64" s="24">
        <v>3.2515649999999997E-3</v>
      </c>
      <c r="U64" s="24">
        <v>3.0871400000000004E-3</v>
      </c>
      <c r="V64" s="24">
        <v>2.9001126E-3</v>
      </c>
      <c r="W64" s="24">
        <v>3.3015757E-3</v>
      </c>
      <c r="X64" s="24">
        <v>3.2362792E-3</v>
      </c>
      <c r="Y64" s="24">
        <v>3.1238499E-3</v>
      </c>
      <c r="Z64" s="24">
        <v>2.8276474000000001E-3</v>
      </c>
      <c r="AA64" s="24">
        <v>2.7601547000000001E-3</v>
      </c>
      <c r="AB64" s="24">
        <v>2.7019242999999997E-3</v>
      </c>
      <c r="AC64" s="24">
        <v>2.5340542999999901E-3</v>
      </c>
      <c r="AD64" s="24">
        <v>2.4049466E-3</v>
      </c>
      <c r="AE64" s="24">
        <v>2.2583234000000002E-3</v>
      </c>
    </row>
    <row r="65" spans="1:31" x14ac:dyDescent="0.35">
      <c r="A65" s="28" t="s">
        <v>133</v>
      </c>
      <c r="B65" s="28" t="s">
        <v>32</v>
      </c>
      <c r="C65" s="24">
        <v>80284.096000000005</v>
      </c>
      <c r="D65" s="24">
        <v>75749.134999999995</v>
      </c>
      <c r="E65" s="24">
        <v>67851.409</v>
      </c>
      <c r="F65" s="24">
        <v>11812.2258</v>
      </c>
      <c r="G65" s="24">
        <v>12862.455900000001</v>
      </c>
      <c r="H65" s="24">
        <v>12906.83678</v>
      </c>
      <c r="I65" s="24">
        <v>9619.9004000000004</v>
      </c>
      <c r="J65" s="24">
        <v>10235.6032</v>
      </c>
      <c r="K65" s="24">
        <v>6001.9351699999997</v>
      </c>
      <c r="L65" s="24">
        <v>7822.3333899999998</v>
      </c>
      <c r="M65" s="24">
        <v>14807.3987</v>
      </c>
      <c r="N65" s="24">
        <v>30930.462299999999</v>
      </c>
      <c r="O65" s="24">
        <v>33155.834060000001</v>
      </c>
      <c r="P65" s="24">
        <v>52460.317200000005</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4053.7239015860496</v>
      </c>
      <c r="D66" s="24">
        <v>1815.9461325257603</v>
      </c>
      <c r="E66" s="24">
        <v>6239.5743196145386</v>
      </c>
      <c r="F66" s="24">
        <v>9699.9209434568238</v>
      </c>
      <c r="G66" s="24">
        <v>12753.756075311994</v>
      </c>
      <c r="H66" s="24">
        <v>8669.8843742523513</v>
      </c>
      <c r="I66" s="24">
        <v>5632.6857277496911</v>
      </c>
      <c r="J66" s="24">
        <v>6917.1837814227792</v>
      </c>
      <c r="K66" s="24">
        <v>1316.5859936649399</v>
      </c>
      <c r="L66" s="24">
        <v>8234.5600931400804</v>
      </c>
      <c r="M66" s="24">
        <v>10255.593701560692</v>
      </c>
      <c r="N66" s="24">
        <v>18572.98841318877</v>
      </c>
      <c r="O66" s="24">
        <v>16457.057108327561</v>
      </c>
      <c r="P66" s="24">
        <v>23149.637559664105</v>
      </c>
      <c r="Q66" s="24">
        <v>20922.279635995099</v>
      </c>
      <c r="R66" s="24">
        <v>18586.1058479659</v>
      </c>
      <c r="S66" s="24">
        <v>47046.295832719792</v>
      </c>
      <c r="T66" s="24">
        <v>42815.148837704139</v>
      </c>
      <c r="U66" s="24">
        <v>53398.561384991299</v>
      </c>
      <c r="V66" s="24">
        <v>51435.527553915395</v>
      </c>
      <c r="W66" s="24">
        <v>49651.904646893301</v>
      </c>
      <c r="X66" s="24">
        <v>54871.275797183545</v>
      </c>
      <c r="Y66" s="24">
        <v>70404.220734233604</v>
      </c>
      <c r="Z66" s="24">
        <v>33193.985491148</v>
      </c>
      <c r="AA66" s="24">
        <v>32231.572713318499</v>
      </c>
      <c r="AB66" s="24">
        <v>30609.703282960101</v>
      </c>
      <c r="AC66" s="24">
        <v>27100.245453400152</v>
      </c>
      <c r="AD66" s="24">
        <v>34367.363060230004</v>
      </c>
      <c r="AE66" s="24">
        <v>29379.4972753037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173744.12151559864</v>
      </c>
      <c r="D73" s="32">
        <v>159960.46261044915</v>
      </c>
      <c r="E73" s="32">
        <v>106719.20311062424</v>
      </c>
      <c r="F73" s="32">
        <v>70071.352810942626</v>
      </c>
      <c r="G73" s="32">
        <v>86644.802025824989</v>
      </c>
      <c r="H73" s="32">
        <v>76647.307105926055</v>
      </c>
      <c r="I73" s="32">
        <v>55114.964019606094</v>
      </c>
      <c r="J73" s="32">
        <v>52164.968803841075</v>
      </c>
      <c r="K73" s="32">
        <v>33209.330893835344</v>
      </c>
      <c r="L73" s="32">
        <v>56377.711296231588</v>
      </c>
      <c r="M73" s="32">
        <v>71540.302165350193</v>
      </c>
      <c r="N73" s="32">
        <v>101074.66921010528</v>
      </c>
      <c r="O73" s="32">
        <v>105694.56157075646</v>
      </c>
      <c r="P73" s="32">
        <v>131432.60506682811</v>
      </c>
      <c r="Q73" s="32">
        <v>64308.286113941096</v>
      </c>
      <c r="R73" s="32">
        <v>60273.74021556371</v>
      </c>
      <c r="S73" s="32">
        <v>47046.299226347895</v>
      </c>
      <c r="T73" s="32">
        <v>42815.152089269141</v>
      </c>
      <c r="U73" s="32">
        <v>53398.5644721313</v>
      </c>
      <c r="V73" s="32">
        <v>51435.530454027998</v>
      </c>
      <c r="W73" s="32">
        <v>49651.907948469001</v>
      </c>
      <c r="X73" s="32">
        <v>54871.279033462743</v>
      </c>
      <c r="Y73" s="32">
        <v>70404.223858083511</v>
      </c>
      <c r="Z73" s="32">
        <v>33193.988318795396</v>
      </c>
      <c r="AA73" s="32">
        <v>32231.5754734732</v>
      </c>
      <c r="AB73" s="32">
        <v>30609.7059848844</v>
      </c>
      <c r="AC73" s="32">
        <v>27100.247987454452</v>
      </c>
      <c r="AD73" s="32">
        <v>34367.365465176605</v>
      </c>
      <c r="AE73" s="32">
        <v>29379.499533627099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1.3971621E-3</v>
      </c>
      <c r="D78" s="24">
        <v>1.3288554E-3</v>
      </c>
      <c r="E78" s="24">
        <v>1.3188823000000001E-3</v>
      </c>
      <c r="F78" s="24">
        <v>1.2709675E-3</v>
      </c>
      <c r="G78" s="24">
        <v>1.1869075E-3</v>
      </c>
      <c r="H78" s="24">
        <v>1.1471458999999999E-3</v>
      </c>
      <c r="I78" s="24">
        <v>1.0972175999999999E-3</v>
      </c>
      <c r="J78" s="24">
        <v>1.0304358E-3</v>
      </c>
      <c r="K78" s="24">
        <v>9.9459093999999999E-4</v>
      </c>
      <c r="L78" s="24">
        <v>9.5962769999999992E-4</v>
      </c>
      <c r="M78" s="24">
        <v>9.2915960000000003E-4</v>
      </c>
      <c r="N78" s="24">
        <v>9.4530759999999906E-4</v>
      </c>
      <c r="O78" s="24">
        <v>9.1870830000000006E-4</v>
      </c>
      <c r="P78" s="24">
        <v>9.0810460000000006E-4</v>
      </c>
      <c r="Q78" s="24">
        <v>9.0748629999999999E-4</v>
      </c>
      <c r="R78" s="24">
        <v>8.9831790000000002E-4</v>
      </c>
      <c r="S78" s="24">
        <v>8.9638130000000002E-4</v>
      </c>
      <c r="T78" s="24">
        <v>8.8553315000000003E-4</v>
      </c>
      <c r="U78" s="24">
        <v>9.0146713999999996E-4</v>
      </c>
      <c r="V78" s="24">
        <v>8.7072449999999997E-4</v>
      </c>
      <c r="W78" s="24">
        <v>8.7332475000000001E-4</v>
      </c>
      <c r="X78" s="24">
        <v>8.5801079999999993E-4</v>
      </c>
      <c r="Y78" s="24">
        <v>8.5813459999999997E-4</v>
      </c>
      <c r="Z78" s="24">
        <v>8.4568524000000001E-4</v>
      </c>
      <c r="AA78" s="24">
        <v>8.3369450000000001E-4</v>
      </c>
      <c r="AB78" s="24">
        <v>8.2662320000000003E-4</v>
      </c>
      <c r="AC78" s="24">
        <v>8.2041275999999996E-4</v>
      </c>
      <c r="AD78" s="24">
        <v>8.1794789999999995E-4</v>
      </c>
      <c r="AE78" s="24">
        <v>8.0085840000000002E-4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1.6487696899999999E-3</v>
      </c>
      <c r="D80" s="24">
        <v>1.5105186000000002E-3</v>
      </c>
      <c r="E80" s="24">
        <v>1.5906898899999988E-3</v>
      </c>
      <c r="F80" s="24">
        <v>1.56330876E-3</v>
      </c>
      <c r="G80" s="24">
        <v>1.3800439499999991E-3</v>
      </c>
      <c r="H80" s="24">
        <v>1.3915904499999998E-3</v>
      </c>
      <c r="I80" s="24">
        <v>1.3203705100000001E-3</v>
      </c>
      <c r="J80" s="24">
        <v>1.2033970200000001E-3</v>
      </c>
      <c r="K80" s="24">
        <v>1.1990305700000001E-3</v>
      </c>
      <c r="L80" s="24">
        <v>1.18817539E-3</v>
      </c>
      <c r="M80" s="24">
        <v>1.1725284600000001E-3</v>
      </c>
      <c r="N80" s="24">
        <v>13.903507962329998</v>
      </c>
      <c r="O80" s="24">
        <v>1.1607159600000002E-3</v>
      </c>
      <c r="P80" s="24">
        <v>1.1516041599999988E-3</v>
      </c>
      <c r="Q80" s="24">
        <v>1.14731736E-3</v>
      </c>
      <c r="R80" s="24">
        <v>1.1312983400000001E-3</v>
      </c>
      <c r="S80" s="24">
        <v>1.13331467E-3</v>
      </c>
      <c r="T80" s="24">
        <v>1.10341423E-3</v>
      </c>
      <c r="U80" s="24">
        <v>1.1019317100000002E-3</v>
      </c>
      <c r="V80" s="24">
        <v>15.383591431159999</v>
      </c>
      <c r="W80" s="24">
        <v>10.826589790969999</v>
      </c>
      <c r="X80" s="24">
        <v>8.5395755999999995E-4</v>
      </c>
      <c r="Y80" s="24">
        <v>8.6566515E-4</v>
      </c>
      <c r="Z80" s="24">
        <v>12.120631749299999</v>
      </c>
      <c r="AA80" s="24">
        <v>8.2223547000000001E-4</v>
      </c>
      <c r="AB80" s="24">
        <v>8.1927563999999902E-4</v>
      </c>
      <c r="AC80" s="24">
        <v>8.0938937000000002E-4</v>
      </c>
      <c r="AD80" s="24">
        <v>35.502504779180001</v>
      </c>
      <c r="AE80" s="24">
        <v>7.8297499000000003E-4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3.0459317899999999E-3</v>
      </c>
      <c r="D87" s="32">
        <v>2.8393740000000004E-3</v>
      </c>
      <c r="E87" s="32">
        <v>2.9095721899999988E-3</v>
      </c>
      <c r="F87" s="32">
        <v>2.83427626E-3</v>
      </c>
      <c r="G87" s="32">
        <v>2.5669514499999991E-3</v>
      </c>
      <c r="H87" s="32">
        <v>2.5387363499999997E-3</v>
      </c>
      <c r="I87" s="32">
        <v>2.41758811E-3</v>
      </c>
      <c r="J87" s="32">
        <v>2.23383282E-3</v>
      </c>
      <c r="K87" s="32">
        <v>2.1936215100000003E-3</v>
      </c>
      <c r="L87" s="32">
        <v>2.1478030899999999E-3</v>
      </c>
      <c r="M87" s="32">
        <v>2.1016880600000002E-3</v>
      </c>
      <c r="N87" s="32">
        <v>13.904453269929999</v>
      </c>
      <c r="O87" s="32">
        <v>2.0794242600000001E-3</v>
      </c>
      <c r="P87" s="32">
        <v>2.0597087599999991E-3</v>
      </c>
      <c r="Q87" s="32">
        <v>2.05480366E-3</v>
      </c>
      <c r="R87" s="32">
        <v>2.0296162400000001E-3</v>
      </c>
      <c r="S87" s="32">
        <v>2.0296959700000002E-3</v>
      </c>
      <c r="T87" s="32">
        <v>1.9889473799999998E-3</v>
      </c>
      <c r="U87" s="32">
        <v>2.0033988500000001E-3</v>
      </c>
      <c r="V87" s="32">
        <v>15.38446215566</v>
      </c>
      <c r="W87" s="32">
        <v>10.827463115719999</v>
      </c>
      <c r="X87" s="32">
        <v>1.7119683599999998E-3</v>
      </c>
      <c r="Y87" s="32">
        <v>1.7237997499999999E-3</v>
      </c>
      <c r="Z87" s="32">
        <v>12.121477434539999</v>
      </c>
      <c r="AA87" s="32">
        <v>1.65592997E-3</v>
      </c>
      <c r="AB87" s="32">
        <v>1.6458988399999991E-3</v>
      </c>
      <c r="AC87" s="32">
        <v>1.62980213E-3</v>
      </c>
      <c r="AD87" s="32">
        <v>35.503322727080004</v>
      </c>
      <c r="AE87" s="32">
        <v>1.5838333899999999E-3</v>
      </c>
    </row>
  </sheetData>
  <sheetProtection algorithmName="SHA-512" hashValue="Exj4E9PF0DEr1+Rd05MZ+GP1m3Bk+9RV0OWe0kWthkSfhsOF9SrUcg36fr0xZXua+czwJ3dXYj/QyIa/Q2AS2g==" saltValue="wdZGeRkDxHSxgqYodd/34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6BB4-2873-4CBD-A65B-8925D9C6E1CB}">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2.3317742940676279E-3</v>
      </c>
      <c r="D8" s="24">
        <v>2.2562059096987476E-3</v>
      </c>
      <c r="E8" s="24">
        <v>2.3533361527040509E-3</v>
      </c>
      <c r="F8" s="24">
        <v>2.9427300145769626E-3</v>
      </c>
      <c r="G8" s="24">
        <v>2.8079484860738528E-3</v>
      </c>
      <c r="H8" s="24">
        <v>2.6793401574007093E-3</v>
      </c>
      <c r="I8" s="24">
        <v>2.6712143088954547E-3</v>
      </c>
      <c r="J8" s="24">
        <v>2.6943089390474759E-3</v>
      </c>
      <c r="K8" s="24">
        <v>2.570905475166804E-3</v>
      </c>
      <c r="L8" s="24">
        <v>2.580026781415497E-3</v>
      </c>
      <c r="M8" s="24">
        <v>2.7110656968084082E-3</v>
      </c>
      <c r="N8" s="24">
        <v>3.7296110418802032E-3</v>
      </c>
      <c r="O8" s="24">
        <v>3.5587891606825958E-3</v>
      </c>
      <c r="P8" s="24">
        <v>3.3957911825054968E-3</v>
      </c>
      <c r="Q8" s="24">
        <v>3.3943930293733123E-3</v>
      </c>
      <c r="R8" s="24">
        <v>3.2368021193030895E-3</v>
      </c>
      <c r="S8" s="24">
        <v>4.260452589570596E-3</v>
      </c>
      <c r="T8" s="24">
        <v>4.0719684510965373E-3</v>
      </c>
      <c r="U8" s="24">
        <v>4.1077344006637782E-3</v>
      </c>
      <c r="V8" s="24">
        <v>3.9086335827737545E-3</v>
      </c>
      <c r="W8" s="24">
        <v>4.462751427953408E-3</v>
      </c>
      <c r="X8" s="24">
        <v>4.3582502487858289E-3</v>
      </c>
      <c r="Y8" s="24">
        <v>5.0569634218458849E-3</v>
      </c>
      <c r="Z8" s="24">
        <v>4.8188560757400174E-3</v>
      </c>
      <c r="AA8" s="24">
        <v>4.60425013089945E-3</v>
      </c>
      <c r="AB8" s="24">
        <v>3.6789557582934352E-3</v>
      </c>
      <c r="AC8" s="24">
        <v>3.517045079119179E-3</v>
      </c>
      <c r="AD8" s="24">
        <v>3.3804753969265112E-3</v>
      </c>
      <c r="AE8" s="24">
        <v>4.3937874845302333E-3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5.7124903723114566E-3</v>
      </c>
      <c r="D10" s="24">
        <v>5.6549243592414582E-3</v>
      </c>
      <c r="E10" s="24">
        <v>5.5710862380226774E-3</v>
      </c>
      <c r="F10" s="24">
        <v>5.3368306500800253E-3</v>
      </c>
      <c r="G10" s="24">
        <v>5.0923956564459076E-3</v>
      </c>
      <c r="H10" s="24">
        <v>4.8591561587962876E-3</v>
      </c>
      <c r="I10" s="24">
        <v>4.6490038107046636E-3</v>
      </c>
      <c r="J10" s="24">
        <v>4.5389918981185908E-3</v>
      </c>
      <c r="K10" s="24">
        <v>4.4255875255212827E-3</v>
      </c>
      <c r="L10" s="24">
        <v>4.5019693904943536E-3</v>
      </c>
      <c r="M10" s="24">
        <v>4.7485000483293857E-3</v>
      </c>
      <c r="N10" s="24">
        <v>7.9032016652138288E-3</v>
      </c>
      <c r="O10" s="24">
        <v>7.5412229599879583E-3</v>
      </c>
      <c r="P10" s="24">
        <v>7.1958234322382006E-3</v>
      </c>
      <c r="Q10" s="24">
        <v>1628.7632363324574</v>
      </c>
      <c r="R10" s="24">
        <v>1549.8175318547003</v>
      </c>
      <c r="S10" s="24">
        <v>59681.862943770378</v>
      </c>
      <c r="T10" s="24">
        <v>56948.342506744571</v>
      </c>
      <c r="U10" s="24">
        <v>81870.37701499887</v>
      </c>
      <c r="V10" s="24">
        <v>77902.14113732944</v>
      </c>
      <c r="W10" s="24">
        <v>110217.0576909915</v>
      </c>
      <c r="X10" s="24">
        <v>111415.84229839663</v>
      </c>
      <c r="Y10" s="24">
        <v>149043.11900250916</v>
      </c>
      <c r="Z10" s="24">
        <v>170785.78914532028</v>
      </c>
      <c r="AA10" s="24">
        <v>162963.5392122301</v>
      </c>
      <c r="AB10" s="24">
        <v>206750.88170079576</v>
      </c>
      <c r="AC10" s="24">
        <v>197809.16796240854</v>
      </c>
      <c r="AD10" s="24">
        <v>198204.91955380383</v>
      </c>
      <c r="AE10" s="24">
        <v>212054.71369147356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713724.10005298804</v>
      </c>
      <c r="D12" s="24">
        <v>707016.26096426172</v>
      </c>
      <c r="E12" s="24">
        <v>901426.45940958825</v>
      </c>
      <c r="F12" s="24">
        <v>1390907.9502810531</v>
      </c>
      <c r="G12" s="24">
        <v>1334257.2698619324</v>
      </c>
      <c r="H12" s="24">
        <v>1330123.0630758228</v>
      </c>
      <c r="I12" s="24">
        <v>1582539.7048366158</v>
      </c>
      <c r="J12" s="24">
        <v>1696098.1554785187</v>
      </c>
      <c r="K12" s="24">
        <v>1770022.0361662167</v>
      </c>
      <c r="L12" s="24">
        <v>1700231.2418488397</v>
      </c>
      <c r="M12" s="24">
        <v>1710371.1999448466</v>
      </c>
      <c r="N12" s="24">
        <v>1909817.1397507128</v>
      </c>
      <c r="O12" s="24">
        <v>1965449.3532571073</v>
      </c>
      <c r="P12" s="24">
        <v>1908673.9909538752</v>
      </c>
      <c r="Q12" s="24">
        <v>1855590.1327255045</v>
      </c>
      <c r="R12" s="24">
        <v>1814408.6486078897</v>
      </c>
      <c r="S12" s="24">
        <v>1915001.7587127571</v>
      </c>
      <c r="T12" s="24">
        <v>1905492.8857126108</v>
      </c>
      <c r="U12" s="24">
        <v>1844607.3326392907</v>
      </c>
      <c r="V12" s="24">
        <v>1789972.7362194441</v>
      </c>
      <c r="W12" s="24">
        <v>1814438.2323734013</v>
      </c>
      <c r="X12" s="24">
        <v>1812665.6002859431</v>
      </c>
      <c r="Y12" s="24">
        <v>1763139.3932734577</v>
      </c>
      <c r="Z12" s="24">
        <v>1696022.8592818605</v>
      </c>
      <c r="AA12" s="24">
        <v>1698255.308757263</v>
      </c>
      <c r="AB12" s="24">
        <v>1543796.5566926214</v>
      </c>
      <c r="AC12" s="24">
        <v>1486079.191951138</v>
      </c>
      <c r="AD12" s="24">
        <v>1367218.4966291536</v>
      </c>
      <c r="AE12" s="24">
        <v>1202800.0377570204</v>
      </c>
    </row>
    <row r="13" spans="1:31" x14ac:dyDescent="0.35">
      <c r="A13" s="28" t="s">
        <v>40</v>
      </c>
      <c r="B13" s="28" t="s">
        <v>68</v>
      </c>
      <c r="C13" s="24">
        <v>5.9008590091393226E-3</v>
      </c>
      <c r="D13" s="24">
        <v>9.5150152807250768E-3</v>
      </c>
      <c r="E13" s="24">
        <v>1.0207155134969784E-2</v>
      </c>
      <c r="F13" s="24">
        <v>2.5200007318900475E-2</v>
      </c>
      <c r="G13" s="24">
        <v>15770.312414879496</v>
      </c>
      <c r="H13" s="24">
        <v>15048.013244496507</v>
      </c>
      <c r="I13" s="24">
        <v>17943.499890707211</v>
      </c>
      <c r="J13" s="24">
        <v>27602.30688439458</v>
      </c>
      <c r="K13" s="24">
        <v>163092.09256054432</v>
      </c>
      <c r="L13" s="24">
        <v>163251.01714443322</v>
      </c>
      <c r="M13" s="24">
        <v>174041.60123931564</v>
      </c>
      <c r="N13" s="24">
        <v>266183.494742073</v>
      </c>
      <c r="O13" s="24">
        <v>299412.77495543502</v>
      </c>
      <c r="P13" s="24">
        <v>288372.55327079847</v>
      </c>
      <c r="Q13" s="24">
        <v>277119.34066389682</v>
      </c>
      <c r="R13" s="24">
        <v>263687.43832024501</v>
      </c>
      <c r="S13" s="24">
        <v>381461.10249236244</v>
      </c>
      <c r="T13" s="24">
        <v>374114.80464680411</v>
      </c>
      <c r="U13" s="24">
        <v>380232.22002989281</v>
      </c>
      <c r="V13" s="24">
        <v>411732.79496788955</v>
      </c>
      <c r="W13" s="24">
        <v>460963.27858139644</v>
      </c>
      <c r="X13" s="24">
        <v>543479.70518352604</v>
      </c>
      <c r="Y13" s="24">
        <v>556470.26794524107</v>
      </c>
      <c r="Z13" s="24">
        <v>529498.29880782973</v>
      </c>
      <c r="AA13" s="24">
        <v>509627.46721004043</v>
      </c>
      <c r="AB13" s="24">
        <v>561161.70020299999</v>
      </c>
      <c r="AC13" s="24">
        <v>536892.1663715652</v>
      </c>
      <c r="AD13" s="24">
        <v>510869.14239061315</v>
      </c>
      <c r="AE13" s="24">
        <v>497239.291490948</v>
      </c>
    </row>
    <row r="14" spans="1:31" x14ac:dyDescent="0.35">
      <c r="A14" s="28" t="s">
        <v>40</v>
      </c>
      <c r="B14" s="28" t="s">
        <v>36</v>
      </c>
      <c r="C14" s="24">
        <v>6.1569841194203355E-3</v>
      </c>
      <c r="D14" s="24">
        <v>8.5658100682705698E-3</v>
      </c>
      <c r="E14" s="24">
        <v>8.1953496343338591E-3</v>
      </c>
      <c r="F14" s="24">
        <v>1.0407545532683461E-2</v>
      </c>
      <c r="G14" s="24">
        <v>1.328319127897659E-2</v>
      </c>
      <c r="H14" s="24">
        <v>1.3280159358750271E-2</v>
      </c>
      <c r="I14" s="24">
        <v>1.692648174041117E-2</v>
      </c>
      <c r="J14" s="24">
        <v>3.0419863909633298E-2</v>
      </c>
      <c r="K14" s="24">
        <v>4.8726902994396026E-2</v>
      </c>
      <c r="L14" s="24">
        <v>4.953733092661948E-2</v>
      </c>
      <c r="M14" s="24">
        <v>4.8213162752644263E-2</v>
      </c>
      <c r="N14" s="24">
        <v>9725.4085181918072</v>
      </c>
      <c r="O14" s="24">
        <v>22286.290975966509</v>
      </c>
      <c r="P14" s="24">
        <v>21265.544815929225</v>
      </c>
      <c r="Q14" s="24">
        <v>32230.519518726334</v>
      </c>
      <c r="R14" s="24">
        <v>30668.314645649098</v>
      </c>
      <c r="S14" s="24">
        <v>47782.887176102253</v>
      </c>
      <c r="T14" s="24">
        <v>45594.358026278991</v>
      </c>
      <c r="U14" s="24">
        <v>58174.507215467645</v>
      </c>
      <c r="V14" s="24">
        <v>55354.803983175589</v>
      </c>
      <c r="W14" s="24">
        <v>85356.536980515652</v>
      </c>
      <c r="X14" s="24">
        <v>91958.095328360228</v>
      </c>
      <c r="Y14" s="24">
        <v>87981.024334879927</v>
      </c>
      <c r="Z14" s="24">
        <v>116402.60536782329</v>
      </c>
      <c r="AA14" s="24">
        <v>111071.18719399543</v>
      </c>
      <c r="AB14" s="24">
        <v>132413.00231318004</v>
      </c>
      <c r="AC14" s="24">
        <v>126686.30625599693</v>
      </c>
      <c r="AD14" s="24">
        <v>135764.53543884936</v>
      </c>
      <c r="AE14" s="24">
        <v>132951.63534207229</v>
      </c>
    </row>
    <row r="15" spans="1:31" x14ac:dyDescent="0.35">
      <c r="A15" s="28" t="s">
        <v>40</v>
      </c>
      <c r="B15" s="28" t="s">
        <v>73</v>
      </c>
      <c r="C15" s="24">
        <v>0</v>
      </c>
      <c r="D15" s="24">
        <v>0</v>
      </c>
      <c r="E15" s="24">
        <v>1.8983670335561659E-2</v>
      </c>
      <c r="F15" s="24">
        <v>2.4161459481115817E-2</v>
      </c>
      <c r="G15" s="24">
        <v>2.3280940680480491E-2</v>
      </c>
      <c r="H15" s="24">
        <v>2.9236125033620417E-2</v>
      </c>
      <c r="I15" s="24">
        <v>3.0629524199087151E-2</v>
      </c>
      <c r="J15" s="24">
        <v>4.7210948418660331E-2</v>
      </c>
      <c r="K15" s="24">
        <v>241735.99623511487</v>
      </c>
      <c r="L15" s="24">
        <v>230664.13375530016</v>
      </c>
      <c r="M15" s="24">
        <v>220688.2044156912</v>
      </c>
      <c r="N15" s="24">
        <v>383337.9390738536</v>
      </c>
      <c r="O15" s="24">
        <v>393262.76710134425</v>
      </c>
      <c r="P15" s="24">
        <v>375250.73183727596</v>
      </c>
      <c r="Q15" s="24">
        <v>387749.65580072545</v>
      </c>
      <c r="R15" s="24">
        <v>368955.53108696564</v>
      </c>
      <c r="S15" s="24">
        <v>422639.42784177058</v>
      </c>
      <c r="T15" s="24">
        <v>403281.89674093784</v>
      </c>
      <c r="U15" s="24">
        <v>385840.47275924846</v>
      </c>
      <c r="V15" s="24">
        <v>367138.88541761425</v>
      </c>
      <c r="W15" s="24">
        <v>447237.47108117712</v>
      </c>
      <c r="X15" s="24">
        <v>512844.72393930686</v>
      </c>
      <c r="Y15" s="24">
        <v>490664.83966806903</v>
      </c>
      <c r="Z15" s="24">
        <v>467037.29018639849</v>
      </c>
      <c r="AA15" s="24">
        <v>445646.26918760961</v>
      </c>
      <c r="AB15" s="24">
        <v>425549.55652590701</v>
      </c>
      <c r="AC15" s="24">
        <v>407145.07752434304</v>
      </c>
      <c r="AD15" s="24">
        <v>395512.45424538315</v>
      </c>
      <c r="AE15" s="24">
        <v>377397.37988031498</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713724.11399811169</v>
      </c>
      <c r="D17" s="32">
        <v>707016.27839040733</v>
      </c>
      <c r="E17" s="32">
        <v>901426.47754116578</v>
      </c>
      <c r="F17" s="32">
        <v>1390907.9837606209</v>
      </c>
      <c r="G17" s="32">
        <v>1350027.590177156</v>
      </c>
      <c r="H17" s="32">
        <v>1345171.0838588155</v>
      </c>
      <c r="I17" s="32">
        <v>1600483.212047541</v>
      </c>
      <c r="J17" s="32">
        <v>1723700.4695962141</v>
      </c>
      <c r="K17" s="32">
        <v>1933114.1357232542</v>
      </c>
      <c r="L17" s="32">
        <v>1863482.2660752691</v>
      </c>
      <c r="M17" s="32">
        <v>1884412.808643728</v>
      </c>
      <c r="N17" s="32">
        <v>2176000.6461255983</v>
      </c>
      <c r="O17" s="32">
        <v>2264862.1393125546</v>
      </c>
      <c r="P17" s="32">
        <v>2197046.5548162884</v>
      </c>
      <c r="Q17" s="32">
        <v>2134338.2400201266</v>
      </c>
      <c r="R17" s="32">
        <v>2079645.9076967915</v>
      </c>
      <c r="S17" s="32">
        <v>2356144.7284093425</v>
      </c>
      <c r="T17" s="32">
        <v>2336556.0369381281</v>
      </c>
      <c r="U17" s="32">
        <v>2306709.9337919168</v>
      </c>
      <c r="V17" s="32">
        <v>2279607.6762332967</v>
      </c>
      <c r="W17" s="32">
        <v>2385618.5731085408</v>
      </c>
      <c r="X17" s="32">
        <v>2467561.1521261157</v>
      </c>
      <c r="Y17" s="32">
        <v>2468652.7852781713</v>
      </c>
      <c r="Z17" s="32">
        <v>2396306.9520538668</v>
      </c>
      <c r="AA17" s="32">
        <v>2370846.3197837835</v>
      </c>
      <c r="AB17" s="32">
        <v>2311709.142275373</v>
      </c>
      <c r="AC17" s="32">
        <v>2220780.5298021566</v>
      </c>
      <c r="AD17" s="32">
        <v>2076292.5619540461</v>
      </c>
      <c r="AE17" s="32">
        <v>1912094.0473332296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4.9174359472356802E-4</v>
      </c>
      <c r="D22" s="24">
        <v>4.8691990594832704E-4</v>
      </c>
      <c r="E22" s="24">
        <v>5.0157436016738601E-4</v>
      </c>
      <c r="F22" s="24">
        <v>6.0446546196729102E-4</v>
      </c>
      <c r="G22" s="24">
        <v>5.76780020731527E-4</v>
      </c>
      <c r="H22" s="24">
        <v>5.5036261498272695E-4</v>
      </c>
      <c r="I22" s="24">
        <v>5.6819882588859906E-4</v>
      </c>
      <c r="J22" s="24">
        <v>5.5622418536806001E-4</v>
      </c>
      <c r="K22" s="24">
        <v>5.3074826826966998E-4</v>
      </c>
      <c r="L22" s="24">
        <v>5.16812655023304E-4</v>
      </c>
      <c r="M22" s="24">
        <v>5.2804613739314895E-4</v>
      </c>
      <c r="N22" s="24">
        <v>9.1792252915017306E-4</v>
      </c>
      <c r="O22" s="24">
        <v>8.7588027555794603E-4</v>
      </c>
      <c r="P22" s="24">
        <v>8.3576362138286097E-4</v>
      </c>
      <c r="Q22" s="24">
        <v>8.4746697235944606E-4</v>
      </c>
      <c r="R22" s="24">
        <v>8.0639046865358603E-4</v>
      </c>
      <c r="S22" s="24">
        <v>1.2066854166591101E-3</v>
      </c>
      <c r="T22" s="24">
        <v>1.1514173818499001E-3</v>
      </c>
      <c r="U22" s="24">
        <v>1.1016200387471799E-3</v>
      </c>
      <c r="V22" s="24">
        <v>1.0482248020241901E-3</v>
      </c>
      <c r="W22" s="24">
        <v>1.1519873373294299E-3</v>
      </c>
      <c r="X22" s="24">
        <v>1.0992245580828299E-3</v>
      </c>
      <c r="Y22" s="24">
        <v>1.2398384596004699E-3</v>
      </c>
      <c r="Z22" s="24">
        <v>1.1797438119723099E-3</v>
      </c>
      <c r="AA22" s="24">
        <v>1.1257097438002099E-3</v>
      </c>
      <c r="AB22" s="24">
        <v>9.2196548815656201E-4</v>
      </c>
      <c r="AC22" s="24">
        <v>8.7659952534591004E-4</v>
      </c>
      <c r="AD22" s="24">
        <v>8.2308936680797597E-4</v>
      </c>
      <c r="AE22" s="24">
        <v>7.4602399749572096E-4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1.1361876644580939E-3</v>
      </c>
      <c r="D24" s="24">
        <v>1.1399364933369041E-3</v>
      </c>
      <c r="E24" s="24">
        <v>1.155671108428086E-3</v>
      </c>
      <c r="F24" s="24">
        <v>1.1274145849817E-3</v>
      </c>
      <c r="G24" s="24">
        <v>1.0757772753176059E-3</v>
      </c>
      <c r="H24" s="24">
        <v>1.0265050332913309E-3</v>
      </c>
      <c r="I24" s="24">
        <v>9.8210999101973491E-4</v>
      </c>
      <c r="J24" s="24">
        <v>9.3450737522295904E-4</v>
      </c>
      <c r="K24" s="24">
        <v>8.9170551035392298E-4</v>
      </c>
      <c r="L24" s="24">
        <v>8.8485958596353712E-4</v>
      </c>
      <c r="M24" s="24">
        <v>9.0107039873771994E-4</v>
      </c>
      <c r="N24" s="24">
        <v>1.79010194633555E-3</v>
      </c>
      <c r="O24" s="24">
        <v>1.7081125435332721E-3</v>
      </c>
      <c r="P24" s="24">
        <v>1.6298783805851471E-3</v>
      </c>
      <c r="Q24" s="24">
        <v>5.3706466232477709E-3</v>
      </c>
      <c r="R24" s="24">
        <v>5.1103327784397402E-3</v>
      </c>
      <c r="S24" s="24">
        <v>35377.5209884664</v>
      </c>
      <c r="T24" s="24">
        <v>33757.176502272734</v>
      </c>
      <c r="U24" s="24">
        <v>32297.221383511162</v>
      </c>
      <c r="V24" s="24">
        <v>30731.783464255001</v>
      </c>
      <c r="W24" s="24">
        <v>29324.221042215249</v>
      </c>
      <c r="X24" s="24">
        <v>27981.12693753876</v>
      </c>
      <c r="Y24" s="24">
        <v>45351.775024361355</v>
      </c>
      <c r="Z24" s="24">
        <v>56873.255378090733</v>
      </c>
      <c r="AA24" s="24">
        <v>54268.373430771193</v>
      </c>
      <c r="AB24" s="24">
        <v>51782.79870291955</v>
      </c>
      <c r="AC24" s="24">
        <v>49543.258242258744</v>
      </c>
      <c r="AD24" s="24">
        <v>47141.909517417589</v>
      </c>
      <c r="AE24" s="24">
        <v>44982.738848815497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169306.28318329185</v>
      </c>
      <c r="D26" s="24">
        <v>187533.61137365139</v>
      </c>
      <c r="E26" s="24">
        <v>379386.12663715595</v>
      </c>
      <c r="F26" s="24">
        <v>550896.68285205576</v>
      </c>
      <c r="G26" s="24">
        <v>525664.77490324131</v>
      </c>
      <c r="H26" s="24">
        <v>537367.72524925624</v>
      </c>
      <c r="I26" s="24">
        <v>611883.91752267466</v>
      </c>
      <c r="J26" s="24">
        <v>591298.16287540877</v>
      </c>
      <c r="K26" s="24">
        <v>704490.53758384893</v>
      </c>
      <c r="L26" s="24">
        <v>672223.7951489616</v>
      </c>
      <c r="M26" s="24">
        <v>643150.96832735685</v>
      </c>
      <c r="N26" s="24">
        <v>795408.91473389929</v>
      </c>
      <c r="O26" s="24">
        <v>758977.97177216469</v>
      </c>
      <c r="P26" s="24">
        <v>724215.62163167854</v>
      </c>
      <c r="Q26" s="24">
        <v>692894.22616481443</v>
      </c>
      <c r="R26" s="24">
        <v>678536.42473918304</v>
      </c>
      <c r="S26" s="24">
        <v>647458.42200932407</v>
      </c>
      <c r="T26" s="24">
        <v>679368.77763701568</v>
      </c>
      <c r="U26" s="24">
        <v>649986.93865616713</v>
      </c>
      <c r="V26" s="24">
        <v>618482.24204146129</v>
      </c>
      <c r="W26" s="24">
        <v>629586.99660910922</v>
      </c>
      <c r="X26" s="24">
        <v>623294.82542878063</v>
      </c>
      <c r="Y26" s="24">
        <v>596338.11384417838</v>
      </c>
      <c r="Z26" s="24">
        <v>567433.76059553411</v>
      </c>
      <c r="AA26" s="24">
        <v>603893.52843618009</v>
      </c>
      <c r="AB26" s="24">
        <v>589815.5210691049</v>
      </c>
      <c r="AC26" s="24">
        <v>573356.62751728413</v>
      </c>
      <c r="AD26" s="24">
        <v>488675.14154945174</v>
      </c>
      <c r="AE26" s="24">
        <v>407522.95524187025</v>
      </c>
    </row>
    <row r="27" spans="1:31" x14ac:dyDescent="0.35">
      <c r="A27" s="28" t="s">
        <v>130</v>
      </c>
      <c r="B27" s="28" t="s">
        <v>68</v>
      </c>
      <c r="C27" s="24">
        <v>1.3267957746803691E-3</v>
      </c>
      <c r="D27" s="24">
        <v>2.1418430976929011E-3</v>
      </c>
      <c r="E27" s="24">
        <v>2.2385540596333311E-3</v>
      </c>
      <c r="F27" s="24">
        <v>5.7795026469994017E-3</v>
      </c>
      <c r="G27" s="24">
        <v>15770.287579980544</v>
      </c>
      <c r="H27" s="24">
        <v>15047.988963165395</v>
      </c>
      <c r="I27" s="24">
        <v>14397.184496533844</v>
      </c>
      <c r="J27" s="24">
        <v>24227.879222069703</v>
      </c>
      <c r="K27" s="24">
        <v>159872.21852461572</v>
      </c>
      <c r="L27" s="24">
        <v>152549.82677573187</v>
      </c>
      <c r="M27" s="24">
        <v>145952.24002399659</v>
      </c>
      <c r="N27" s="24">
        <v>163445.08163060053</v>
      </c>
      <c r="O27" s="24">
        <v>187174.42353337322</v>
      </c>
      <c r="P27" s="24">
        <v>178601.54917090057</v>
      </c>
      <c r="Q27" s="24">
        <v>172095.79341799096</v>
      </c>
      <c r="R27" s="24">
        <v>163754.35507684146</v>
      </c>
      <c r="S27" s="24">
        <v>222963.32970584111</v>
      </c>
      <c r="T27" s="24">
        <v>222876.47174951911</v>
      </c>
      <c r="U27" s="24">
        <v>227912.41200961868</v>
      </c>
      <c r="V27" s="24">
        <v>249444.61523333445</v>
      </c>
      <c r="W27" s="24">
        <v>263977.93406533217</v>
      </c>
      <c r="X27" s="24">
        <v>304052.99049886339</v>
      </c>
      <c r="Y27" s="24">
        <v>305973.01054757758</v>
      </c>
      <c r="Z27" s="24">
        <v>291142.57831650251</v>
      </c>
      <c r="AA27" s="24">
        <v>277807.80362651922</v>
      </c>
      <c r="AB27" s="24">
        <v>289076.07482841</v>
      </c>
      <c r="AC27" s="24">
        <v>276573.90053890529</v>
      </c>
      <c r="AD27" s="24">
        <v>263168.43546617223</v>
      </c>
      <c r="AE27" s="24">
        <v>251114.91894787148</v>
      </c>
    </row>
    <row r="28" spans="1:31" x14ac:dyDescent="0.35">
      <c r="A28" s="28" t="s">
        <v>130</v>
      </c>
      <c r="B28" s="28" t="s">
        <v>36</v>
      </c>
      <c r="C28" s="24">
        <v>1.9804192760760147E-3</v>
      </c>
      <c r="D28" s="24">
        <v>2.7345748944572401E-3</v>
      </c>
      <c r="E28" s="24">
        <v>2.6163079945424697E-3</v>
      </c>
      <c r="F28" s="24">
        <v>3.5424387191652202E-3</v>
      </c>
      <c r="G28" s="24">
        <v>3.7664942846194101E-3</v>
      </c>
      <c r="H28" s="24">
        <v>3.7845041951724704E-3</v>
      </c>
      <c r="I28" s="24">
        <v>4.9642668390232599E-3</v>
      </c>
      <c r="J28" s="24">
        <v>5.4070941910670496E-3</v>
      </c>
      <c r="K28" s="24">
        <v>2.3257837705653768E-2</v>
      </c>
      <c r="L28" s="24">
        <v>2.2514195931997522E-2</v>
      </c>
      <c r="M28" s="24">
        <v>2.1809528999496671E-2</v>
      </c>
      <c r="N28" s="24">
        <v>3.3706902162597703E-2</v>
      </c>
      <c r="O28" s="24">
        <v>3.2163074569826602E-2</v>
      </c>
      <c r="P28" s="24">
        <v>3.0689956638379499E-2</v>
      </c>
      <c r="Q28" s="24">
        <v>4.1562060625290304E-2</v>
      </c>
      <c r="R28" s="24">
        <v>3.9547558357969102E-2</v>
      </c>
      <c r="S28" s="24">
        <v>3.8714944240539E-2</v>
      </c>
      <c r="T28" s="24">
        <v>3.6941740672829897E-2</v>
      </c>
      <c r="U28" s="24">
        <v>14552.08235349992</v>
      </c>
      <c r="V28" s="24">
        <v>13846.746707135664</v>
      </c>
      <c r="W28" s="24">
        <v>39366.625867106202</v>
      </c>
      <c r="X28" s="24">
        <v>37563.573960104899</v>
      </c>
      <c r="Y28" s="24">
        <v>35938.996973390997</v>
      </c>
      <c r="Z28" s="24">
        <v>62954.505810448405</v>
      </c>
      <c r="AA28" s="24">
        <v>60071.093159014199</v>
      </c>
      <c r="AB28" s="24">
        <v>57319.7452890817</v>
      </c>
      <c r="AC28" s="24">
        <v>54840.738396660301</v>
      </c>
      <c r="AD28" s="24">
        <v>52182.621812518904</v>
      </c>
      <c r="AE28" s="24">
        <v>49792.570977751478</v>
      </c>
    </row>
    <row r="29" spans="1:31" x14ac:dyDescent="0.35">
      <c r="A29" s="28" t="s">
        <v>130</v>
      </c>
      <c r="B29" s="28" t="s">
        <v>73</v>
      </c>
      <c r="C29" s="24">
        <v>0</v>
      </c>
      <c r="D29" s="24">
        <v>0</v>
      </c>
      <c r="E29" s="24">
        <v>4.9852590706147594E-3</v>
      </c>
      <c r="F29" s="24">
        <v>6.0284921378839403E-3</v>
      </c>
      <c r="G29" s="24">
        <v>5.752377991873921E-3</v>
      </c>
      <c r="H29" s="24">
        <v>5.4889102954043595E-3</v>
      </c>
      <c r="I29" s="24">
        <v>6.98858667634847E-3</v>
      </c>
      <c r="J29" s="24">
        <v>6.8293386341346397E-3</v>
      </c>
      <c r="K29" s="24">
        <v>241735.95433649799</v>
      </c>
      <c r="L29" s="24">
        <v>230664.07890491874</v>
      </c>
      <c r="M29" s="24">
        <v>220688.14974815713</v>
      </c>
      <c r="N29" s="24">
        <v>209991.45865631217</v>
      </c>
      <c r="O29" s="24">
        <v>200373.52917243377</v>
      </c>
      <c r="P29" s="24">
        <v>191196.11554643148</v>
      </c>
      <c r="Q29" s="24">
        <v>182927.12914197147</v>
      </c>
      <c r="R29" s="24">
        <v>174060.69877574395</v>
      </c>
      <c r="S29" s="24">
        <v>166088.4533047326</v>
      </c>
      <c r="T29" s="24">
        <v>158481.34851012219</v>
      </c>
      <c r="U29" s="24">
        <v>151627.2372978254</v>
      </c>
      <c r="V29" s="24">
        <v>144277.90454750872</v>
      </c>
      <c r="W29" s="24">
        <v>178135.21865345421</v>
      </c>
      <c r="X29" s="24">
        <v>169976.35360928866</v>
      </c>
      <c r="Y29" s="24">
        <v>162625.0916486333</v>
      </c>
      <c r="Z29" s="24">
        <v>154742.69576398892</v>
      </c>
      <c r="AA29" s="24">
        <v>147655.2439908229</v>
      </c>
      <c r="AB29" s="24">
        <v>140892.40833209761</v>
      </c>
      <c r="AC29" s="24">
        <v>134798.99015995726</v>
      </c>
      <c r="AD29" s="24">
        <v>128265.31817102386</v>
      </c>
      <c r="AE29" s="24">
        <v>122390.57072515078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169306.28613801888</v>
      </c>
      <c r="D31" s="32">
        <v>187533.61514235087</v>
      </c>
      <c r="E31" s="32">
        <v>379386.13053295546</v>
      </c>
      <c r="F31" s="32">
        <v>550896.69036343845</v>
      </c>
      <c r="G31" s="32">
        <v>541435.06413577916</v>
      </c>
      <c r="H31" s="32">
        <v>552415.71578928933</v>
      </c>
      <c r="I31" s="32">
        <v>626281.10356951726</v>
      </c>
      <c r="J31" s="32">
        <v>615526.04358821013</v>
      </c>
      <c r="K31" s="32">
        <v>864362.75753091846</v>
      </c>
      <c r="L31" s="32">
        <v>824773.62332636572</v>
      </c>
      <c r="M31" s="32">
        <v>789103.20978047</v>
      </c>
      <c r="N31" s="32">
        <v>958853.99907252425</v>
      </c>
      <c r="O31" s="32">
        <v>946152.39788953075</v>
      </c>
      <c r="P31" s="32">
        <v>902817.1732682212</v>
      </c>
      <c r="Q31" s="32">
        <v>864990.02580091893</v>
      </c>
      <c r="R31" s="32">
        <v>842290.78573274775</v>
      </c>
      <c r="S31" s="32">
        <v>905799.27391031699</v>
      </c>
      <c r="T31" s="32">
        <v>936002.42704022489</v>
      </c>
      <c r="U31" s="32">
        <v>910196.57315091707</v>
      </c>
      <c r="V31" s="32">
        <v>898658.64178727556</v>
      </c>
      <c r="W31" s="32">
        <v>922889.15286864399</v>
      </c>
      <c r="X31" s="32">
        <v>955328.94396440731</v>
      </c>
      <c r="Y31" s="32">
        <v>947662.90065595577</v>
      </c>
      <c r="Z31" s="32">
        <v>915449.59546987119</v>
      </c>
      <c r="AA31" s="32">
        <v>935969.70661918027</v>
      </c>
      <c r="AB31" s="32">
        <v>930674.39552240004</v>
      </c>
      <c r="AC31" s="32">
        <v>899473.78717504768</v>
      </c>
      <c r="AD31" s="32">
        <v>798985.48735613097</v>
      </c>
      <c r="AE31" s="32">
        <v>703620.61378458119</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5.2809197418350997E-4</v>
      </c>
      <c r="D36" s="24">
        <v>5.1743607566050002E-4</v>
      </c>
      <c r="E36" s="24">
        <v>5.2670268453598105E-4</v>
      </c>
      <c r="F36" s="24">
        <v>6.9172646200576604E-4</v>
      </c>
      <c r="G36" s="24">
        <v>6.60044333712189E-4</v>
      </c>
      <c r="H36" s="24">
        <v>6.2981329527615499E-4</v>
      </c>
      <c r="I36" s="24">
        <v>6.2804327040831001E-4</v>
      </c>
      <c r="J36" s="24">
        <v>6.4670372185125899E-4</v>
      </c>
      <c r="K36" s="24">
        <v>6.1708370381086998E-4</v>
      </c>
      <c r="L36" s="24">
        <v>6.3566967065419304E-4</v>
      </c>
      <c r="M36" s="24">
        <v>7.3533147275016799E-4</v>
      </c>
      <c r="N36" s="24">
        <v>9.2058056551349004E-4</v>
      </c>
      <c r="O36" s="24">
        <v>8.7841656979674302E-4</v>
      </c>
      <c r="P36" s="24">
        <v>8.3818374947235196E-4</v>
      </c>
      <c r="Q36" s="24">
        <v>8.0193336415287897E-4</v>
      </c>
      <c r="R36" s="24">
        <v>7.6306386259252E-4</v>
      </c>
      <c r="S36" s="24">
        <v>8.1162813003733507E-4</v>
      </c>
      <c r="T36" s="24">
        <v>7.74454322246381E-4</v>
      </c>
      <c r="U36" s="24">
        <v>9.3927895504876207E-4</v>
      </c>
      <c r="V36" s="24">
        <v>8.9375234842422398E-4</v>
      </c>
      <c r="W36" s="24">
        <v>8.5281712601946707E-4</v>
      </c>
      <c r="X36" s="24">
        <v>9.0793142146982102E-4</v>
      </c>
      <c r="Y36" s="24">
        <v>8.6866453769563997E-4</v>
      </c>
      <c r="Z36" s="24">
        <v>8.2656059351187805E-4</v>
      </c>
      <c r="AA36" s="24">
        <v>7.8870285609046399E-4</v>
      </c>
      <c r="AB36" s="24">
        <v>5.8914491761596802E-4</v>
      </c>
      <c r="AC36" s="24">
        <v>5.5946620165934905E-4</v>
      </c>
      <c r="AD36" s="24">
        <v>5.2258287729008699E-4</v>
      </c>
      <c r="AE36" s="24">
        <v>4.3967537965883301E-4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1.1533962141554279E-3</v>
      </c>
      <c r="D38" s="24">
        <v>1.1563362752551609E-3</v>
      </c>
      <c r="E38" s="24">
        <v>1.1663689914217931E-3</v>
      </c>
      <c r="F38" s="24">
        <v>1.1178503480959189E-3</v>
      </c>
      <c r="G38" s="24">
        <v>1.066651095086714E-3</v>
      </c>
      <c r="H38" s="24">
        <v>1.01779684605158E-3</v>
      </c>
      <c r="I38" s="24">
        <v>9.7377842184621899E-4</v>
      </c>
      <c r="J38" s="24">
        <v>9.7948414746657202E-4</v>
      </c>
      <c r="K38" s="24">
        <v>9.4865974950913002E-4</v>
      </c>
      <c r="L38" s="24">
        <v>9.7975470426580409E-4</v>
      </c>
      <c r="M38" s="24">
        <v>1.1653675752178701E-3</v>
      </c>
      <c r="N38" s="24">
        <v>1.6192257032683162E-3</v>
      </c>
      <c r="O38" s="24">
        <v>1.545062693343193E-3</v>
      </c>
      <c r="P38" s="24">
        <v>1.4742964625267829E-3</v>
      </c>
      <c r="Q38" s="24">
        <v>1.4105350082211179E-3</v>
      </c>
      <c r="R38" s="24">
        <v>1.3421667432831602E-3</v>
      </c>
      <c r="S38" s="24">
        <v>1.53780330555444E-3</v>
      </c>
      <c r="T38" s="24">
        <v>1.4673695657845469E-3</v>
      </c>
      <c r="U38" s="24">
        <v>27384.979269731204</v>
      </c>
      <c r="V38" s="24">
        <v>26057.636447949968</v>
      </c>
      <c r="W38" s="24">
        <v>24864.156906083852</v>
      </c>
      <c r="X38" s="24">
        <v>29972.234703753653</v>
      </c>
      <c r="Y38" s="24">
        <v>28675.973522860237</v>
      </c>
      <c r="Z38" s="24">
        <v>27286.056545445244</v>
      </c>
      <c r="AA38" s="24">
        <v>26036.31348719657</v>
      </c>
      <c r="AB38" s="24">
        <v>76095.133388204631</v>
      </c>
      <c r="AC38" s="24">
        <v>72804.115252264324</v>
      </c>
      <c r="AD38" s="24">
        <v>79258.829072874214</v>
      </c>
      <c r="AE38" s="24">
        <v>75628.653662900702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458744.50781450694</v>
      </c>
      <c r="D40" s="24">
        <v>437733.3088563995</v>
      </c>
      <c r="E40" s="24">
        <v>418801.89868556638</v>
      </c>
      <c r="F40" s="24">
        <v>541038.87536359299</v>
      </c>
      <c r="G40" s="24">
        <v>523313.49500985781</v>
      </c>
      <c r="H40" s="24">
        <v>499344.93778770493</v>
      </c>
      <c r="I40" s="24">
        <v>481390.78856822778</v>
      </c>
      <c r="J40" s="24">
        <v>524934.14333364437</v>
      </c>
      <c r="K40" s="24">
        <v>500891.35794337402</v>
      </c>
      <c r="L40" s="24">
        <v>477949.76883965451</v>
      </c>
      <c r="M40" s="24">
        <v>478859.60600619123</v>
      </c>
      <c r="N40" s="24">
        <v>493963.53560942557</v>
      </c>
      <c r="O40" s="24">
        <v>552240.67140911496</v>
      </c>
      <c r="P40" s="24">
        <v>526947.20577151014</v>
      </c>
      <c r="Q40" s="24">
        <v>519192.1679930549</v>
      </c>
      <c r="R40" s="24">
        <v>505420.49014532316</v>
      </c>
      <c r="S40" s="24">
        <v>525563.0592678258</v>
      </c>
      <c r="T40" s="24">
        <v>501491.46856735414</v>
      </c>
      <c r="U40" s="24">
        <v>479802.59786157013</v>
      </c>
      <c r="V40" s="24">
        <v>456546.69075020408</v>
      </c>
      <c r="W40" s="24">
        <v>475649.32094165875</v>
      </c>
      <c r="X40" s="24">
        <v>509653.0231781521</v>
      </c>
      <c r="Y40" s="24">
        <v>487611.17606450076</v>
      </c>
      <c r="Z40" s="24">
        <v>482319.14248679316</v>
      </c>
      <c r="AA40" s="24">
        <v>473401.96073070914</v>
      </c>
      <c r="AB40" s="24">
        <v>342026.06651995442</v>
      </c>
      <c r="AC40" s="24">
        <v>327233.87242077768</v>
      </c>
      <c r="AD40" s="24">
        <v>329156.13104597077</v>
      </c>
      <c r="AE40" s="24">
        <v>329007.76791918086</v>
      </c>
    </row>
    <row r="41" spans="1:31" x14ac:dyDescent="0.35">
      <c r="A41" s="28" t="s">
        <v>131</v>
      </c>
      <c r="B41" s="28" t="s">
        <v>68</v>
      </c>
      <c r="C41" s="24">
        <v>1.8115813546244071E-3</v>
      </c>
      <c r="D41" s="24">
        <v>2.9798488741734292E-3</v>
      </c>
      <c r="E41" s="24">
        <v>3.1076135658805286E-3</v>
      </c>
      <c r="F41" s="24">
        <v>6.2889724707031252E-3</v>
      </c>
      <c r="G41" s="24">
        <v>6.0353999962361867E-3</v>
      </c>
      <c r="H41" s="24">
        <v>5.8230148238661121E-3</v>
      </c>
      <c r="I41" s="24">
        <v>5.7028002465874684E-3</v>
      </c>
      <c r="J41" s="24">
        <v>6.6546508478437091E-3</v>
      </c>
      <c r="K41" s="24">
        <v>6.4250564910583148E-3</v>
      </c>
      <c r="L41" s="24">
        <v>6.8359669143327187E-3</v>
      </c>
      <c r="M41" s="24">
        <v>4785.2111901390754</v>
      </c>
      <c r="N41" s="24">
        <v>17143.188930949498</v>
      </c>
      <c r="O41" s="24">
        <v>30563.518919108403</v>
      </c>
      <c r="P41" s="24">
        <v>29163.663079141534</v>
      </c>
      <c r="Q41" s="24">
        <v>27902.371596681161</v>
      </c>
      <c r="R41" s="24">
        <v>26549.950903397556</v>
      </c>
      <c r="S41" s="24">
        <v>66030.1266881724</v>
      </c>
      <c r="T41" s="24">
        <v>63005.846067539256</v>
      </c>
      <c r="U41" s="24">
        <v>67200.269775920096</v>
      </c>
      <c r="V41" s="24">
        <v>81294.359464697045</v>
      </c>
      <c r="W41" s="24">
        <v>98061.274970701808</v>
      </c>
      <c r="X41" s="24">
        <v>145033.51793099672</v>
      </c>
      <c r="Y41" s="24">
        <v>138761.00201483033</v>
      </c>
      <c r="Z41" s="24">
        <v>132035.2923418945</v>
      </c>
      <c r="AA41" s="24">
        <v>125987.87432390969</v>
      </c>
      <c r="AB41" s="24">
        <v>142185.01486500457</v>
      </c>
      <c r="AC41" s="24">
        <v>136035.69270957229</v>
      </c>
      <c r="AD41" s="24">
        <v>129442.07799362399</v>
      </c>
      <c r="AE41" s="24">
        <v>129689.90863948199</v>
      </c>
    </row>
    <row r="42" spans="1:31" x14ac:dyDescent="0.35">
      <c r="A42" s="28" t="s">
        <v>131</v>
      </c>
      <c r="B42" s="28" t="s">
        <v>36</v>
      </c>
      <c r="C42" s="24">
        <v>1.0567381668020802E-3</v>
      </c>
      <c r="D42" s="24">
        <v>1.41182260937303E-3</v>
      </c>
      <c r="E42" s="24">
        <v>1.3507630700718501E-3</v>
      </c>
      <c r="F42" s="24">
        <v>1.78578495379838E-3</v>
      </c>
      <c r="G42" s="24">
        <v>2.5587584225564403E-3</v>
      </c>
      <c r="H42" s="24">
        <v>2.4415633793298998E-3</v>
      </c>
      <c r="I42" s="24">
        <v>3.6710657166838302E-3</v>
      </c>
      <c r="J42" s="24">
        <v>1.51817670172021E-2</v>
      </c>
      <c r="K42" s="24">
        <v>1.4486418903776601E-2</v>
      </c>
      <c r="L42" s="24">
        <v>1.3822918795810301E-2</v>
      </c>
      <c r="M42" s="24">
        <v>1.3225095069326301E-2</v>
      </c>
      <c r="N42" s="24">
        <v>9670.7281140094401</v>
      </c>
      <c r="O42" s="24">
        <v>22234.115017797998</v>
      </c>
      <c r="P42" s="24">
        <v>21215.758596322601</v>
      </c>
      <c r="Q42" s="24">
        <v>20298.203914016103</v>
      </c>
      <c r="R42" s="24">
        <v>19314.355250303499</v>
      </c>
      <c r="S42" s="24">
        <v>31661.147058162802</v>
      </c>
      <c r="T42" s="24">
        <v>30211.018173242199</v>
      </c>
      <c r="U42" s="24">
        <v>28904.4299097939</v>
      </c>
      <c r="V42" s="24">
        <v>27503.439710730599</v>
      </c>
      <c r="W42" s="24">
        <v>26243.739765508202</v>
      </c>
      <c r="X42" s="24">
        <v>35552.755278026001</v>
      </c>
      <c r="Y42" s="24">
        <v>34015.143651925304</v>
      </c>
      <c r="Z42" s="24">
        <v>32366.4382913511</v>
      </c>
      <c r="AA42" s="24">
        <v>30884.0056564435</v>
      </c>
      <c r="AB42" s="24">
        <v>55898.516219986399</v>
      </c>
      <c r="AC42" s="24">
        <v>53480.975685575904</v>
      </c>
      <c r="AD42" s="24">
        <v>66107.448946879405</v>
      </c>
      <c r="AE42" s="24">
        <v>63079.626957813503</v>
      </c>
    </row>
    <row r="43" spans="1:31" x14ac:dyDescent="0.35">
      <c r="A43" s="28" t="s">
        <v>131</v>
      </c>
      <c r="B43" s="28" t="s">
        <v>73</v>
      </c>
      <c r="C43" s="24">
        <v>0</v>
      </c>
      <c r="D43" s="24">
        <v>0</v>
      </c>
      <c r="E43" s="24">
        <v>2.7468715952803898E-3</v>
      </c>
      <c r="F43" s="24">
        <v>3.6681976310253602E-3</v>
      </c>
      <c r="G43" s="24">
        <v>3.5283551658332303E-3</v>
      </c>
      <c r="H43" s="24">
        <v>4.2812189891972699E-3</v>
      </c>
      <c r="I43" s="24">
        <v>4.5783422115176801E-3</v>
      </c>
      <c r="J43" s="24">
        <v>1.44302181388332E-2</v>
      </c>
      <c r="K43" s="24">
        <v>1.37692921117254E-2</v>
      </c>
      <c r="L43" s="24">
        <v>1.31386375059575E-2</v>
      </c>
      <c r="M43" s="24">
        <v>1.2570408078384301E-2</v>
      </c>
      <c r="N43" s="24">
        <v>39693.359122520604</v>
      </c>
      <c r="O43" s="24">
        <v>65357.633690542498</v>
      </c>
      <c r="P43" s="24">
        <v>62364.154260040203</v>
      </c>
      <c r="Q43" s="24">
        <v>59666.9835937362</v>
      </c>
      <c r="R43" s="24">
        <v>56774.940419614701</v>
      </c>
      <c r="S43" s="24">
        <v>121072.67124746401</v>
      </c>
      <c r="T43" s="24">
        <v>115527.358014563</v>
      </c>
      <c r="U43" s="24">
        <v>110530.94613518099</v>
      </c>
      <c r="V43" s="24">
        <v>105173.53993508</v>
      </c>
      <c r="W43" s="24">
        <v>110795.94454067301</v>
      </c>
      <c r="X43" s="24">
        <v>191812.73307083402</v>
      </c>
      <c r="Y43" s="24">
        <v>183517.07536167899</v>
      </c>
      <c r="Z43" s="24">
        <v>174622.05045563998</v>
      </c>
      <c r="AA43" s="24">
        <v>166624.09387988498</v>
      </c>
      <c r="AB43" s="24">
        <v>159307.02278363801</v>
      </c>
      <c r="AC43" s="24">
        <v>152417.19586485001</v>
      </c>
      <c r="AD43" s="24">
        <v>153131.16622530401</v>
      </c>
      <c r="AE43" s="24">
        <v>146117.52496597299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458744.5113075765</v>
      </c>
      <c r="D45" s="32">
        <v>437733.31351002073</v>
      </c>
      <c r="E45" s="32">
        <v>418801.90348625166</v>
      </c>
      <c r="F45" s="32">
        <v>541038.8834621422</v>
      </c>
      <c r="G45" s="32">
        <v>523313.50277195324</v>
      </c>
      <c r="H45" s="32">
        <v>499344.94525832991</v>
      </c>
      <c r="I45" s="32">
        <v>481390.7958728497</v>
      </c>
      <c r="J45" s="32">
        <v>524934.1516144831</v>
      </c>
      <c r="K45" s="32">
        <v>500891.36593417398</v>
      </c>
      <c r="L45" s="32">
        <v>477949.77729104576</v>
      </c>
      <c r="M45" s="32">
        <v>483644.81909702934</v>
      </c>
      <c r="N45" s="32">
        <v>511106.7270801813</v>
      </c>
      <c r="O45" s="32">
        <v>582804.19275170262</v>
      </c>
      <c r="P45" s="32">
        <v>556110.8711631319</v>
      </c>
      <c r="Q45" s="32">
        <v>547094.54180220445</v>
      </c>
      <c r="R45" s="32">
        <v>531970.44315395132</v>
      </c>
      <c r="S45" s="32">
        <v>591593.18830542965</v>
      </c>
      <c r="T45" s="32">
        <v>564497.31687671726</v>
      </c>
      <c r="U45" s="32">
        <v>574387.84784650034</v>
      </c>
      <c r="V45" s="32">
        <v>563898.68755660346</v>
      </c>
      <c r="W45" s="32">
        <v>598574.75367126148</v>
      </c>
      <c r="X45" s="32">
        <v>684658.77672083385</v>
      </c>
      <c r="Y45" s="32">
        <v>655048.15247085586</v>
      </c>
      <c r="Z45" s="32">
        <v>641640.49220069346</v>
      </c>
      <c r="AA45" s="32">
        <v>625426.14933051821</v>
      </c>
      <c r="AB45" s="32">
        <v>560306.21536230855</v>
      </c>
      <c r="AC45" s="32">
        <v>536073.68094208045</v>
      </c>
      <c r="AD45" s="32">
        <v>537857.03863505193</v>
      </c>
      <c r="AE45" s="32">
        <v>534326.33066123887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4.7328823314131304E-4</v>
      </c>
      <c r="D50" s="24">
        <v>4.5161090930618901E-4</v>
      </c>
      <c r="E50" s="24">
        <v>4.5174876672873099E-4</v>
      </c>
      <c r="F50" s="24">
        <v>7.2344543896102494E-4</v>
      </c>
      <c r="G50" s="24">
        <v>6.9031053308492892E-4</v>
      </c>
      <c r="H50" s="24">
        <v>6.5869325649818697E-4</v>
      </c>
      <c r="I50" s="24">
        <v>6.7085052755746697E-4</v>
      </c>
      <c r="J50" s="24">
        <v>7.26234915691658E-4</v>
      </c>
      <c r="K50" s="24">
        <v>6.9297224752149595E-4</v>
      </c>
      <c r="L50" s="24">
        <v>6.9283806386372408E-4</v>
      </c>
      <c r="M50" s="24">
        <v>7.3414970314738409E-4</v>
      </c>
      <c r="N50" s="24">
        <v>9.7278667071311299E-4</v>
      </c>
      <c r="O50" s="24">
        <v>9.2823155565441198E-4</v>
      </c>
      <c r="P50" s="24">
        <v>8.85717132905403E-4</v>
      </c>
      <c r="Q50" s="24">
        <v>8.4741098896967107E-4</v>
      </c>
      <c r="R50" s="24">
        <v>8.0633719876415104E-4</v>
      </c>
      <c r="S50" s="24">
        <v>1.11716657644243E-3</v>
      </c>
      <c r="T50" s="24">
        <v>1.0659986412191399E-3</v>
      </c>
      <c r="U50" s="24">
        <v>1.01989555043677E-3</v>
      </c>
      <c r="V50" s="24">
        <v>9.7046147840389391E-4</v>
      </c>
      <c r="W50" s="24">
        <v>1.3537824436351399E-3</v>
      </c>
      <c r="X50" s="24">
        <v>1.29177714035894E-3</v>
      </c>
      <c r="Y50" s="24">
        <v>1.9199699005940599E-3</v>
      </c>
      <c r="Z50" s="24">
        <v>1.82690945893777E-3</v>
      </c>
      <c r="AA50" s="24">
        <v>1.7432342158496602E-3</v>
      </c>
      <c r="AB50" s="24">
        <v>1.51691797002338E-3</v>
      </c>
      <c r="AC50" s="24">
        <v>1.4513131895131399E-3</v>
      </c>
      <c r="AD50" s="24">
        <v>1.4603619886887401E-3</v>
      </c>
      <c r="AE50" s="24">
        <v>2.6835768069348302E-3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1.1494455288039659E-3</v>
      </c>
      <c r="D52" s="24">
        <v>1.1390578706965289E-3</v>
      </c>
      <c r="E52" s="24">
        <v>1.1152457022474392E-3</v>
      </c>
      <c r="F52" s="24">
        <v>1.0611900331589199E-3</v>
      </c>
      <c r="G52" s="24">
        <v>1.0125859090996529E-3</v>
      </c>
      <c r="H52" s="24">
        <v>9.6620792814553402E-4</v>
      </c>
      <c r="I52" s="24">
        <v>9.2442065928467396E-4</v>
      </c>
      <c r="J52" s="24">
        <v>9.1426411351446305E-4</v>
      </c>
      <c r="K52" s="24">
        <v>8.933608238072151E-4</v>
      </c>
      <c r="L52" s="24">
        <v>9.2919687579638699E-4</v>
      </c>
      <c r="M52" s="24">
        <v>9.5991615661362507E-4</v>
      </c>
      <c r="N52" s="24">
        <v>1.921691911849635E-3</v>
      </c>
      <c r="O52" s="24">
        <v>1.8336754876761079E-3</v>
      </c>
      <c r="P52" s="24">
        <v>1.7496903501393981E-3</v>
      </c>
      <c r="Q52" s="24">
        <v>8.6863145035532385E-2</v>
      </c>
      <c r="R52" s="24">
        <v>8.2652910990634043E-2</v>
      </c>
      <c r="S52" s="24">
        <v>12355.421530041065</v>
      </c>
      <c r="T52" s="24">
        <v>11789.524356032511</v>
      </c>
      <c r="U52" s="24">
        <v>11279.642520118947</v>
      </c>
      <c r="V52" s="24">
        <v>10732.921181246578</v>
      </c>
      <c r="W52" s="24">
        <v>45201.238333035333</v>
      </c>
      <c r="X52" s="24">
        <v>43130.952590686684</v>
      </c>
      <c r="Y52" s="24">
        <v>59912.443728022532</v>
      </c>
      <c r="Z52" s="24">
        <v>72255.585360585203</v>
      </c>
      <c r="AA52" s="24">
        <v>68946.169209750646</v>
      </c>
      <c r="AB52" s="24">
        <v>65788.329016694217</v>
      </c>
      <c r="AC52" s="24">
        <v>62943.067116935374</v>
      </c>
      <c r="AD52" s="24">
        <v>59892.233026043505</v>
      </c>
      <c r="AE52" s="24">
        <v>80076.958610484537</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2.1563868347114722E-2</v>
      </c>
      <c r="D54" s="24">
        <v>2.0641450971236895E-2</v>
      </c>
      <c r="E54" s="24">
        <v>2.1380582717059969E-2</v>
      </c>
      <c r="F54" s="24">
        <v>130500.55641769385</v>
      </c>
      <c r="G54" s="24">
        <v>124523.43164669719</v>
      </c>
      <c r="H54" s="24">
        <v>140017.67853610398</v>
      </c>
      <c r="I54" s="24">
        <v>315217.00523851789</v>
      </c>
      <c r="J54" s="24">
        <v>346625.49087993748</v>
      </c>
      <c r="K54" s="24">
        <v>330749.51413341291</v>
      </c>
      <c r="L54" s="24">
        <v>315600.68351154123</v>
      </c>
      <c r="M54" s="24">
        <v>353910.56522395305</v>
      </c>
      <c r="N54" s="24">
        <v>336756.61231188173</v>
      </c>
      <c r="O54" s="24">
        <v>374418.29434906982</v>
      </c>
      <c r="P54" s="24">
        <v>381876.83984308504</v>
      </c>
      <c r="Q54" s="24">
        <v>365361.15031468653</v>
      </c>
      <c r="R54" s="24">
        <v>358035.25590152922</v>
      </c>
      <c r="S54" s="24">
        <v>474686.16094496427</v>
      </c>
      <c r="T54" s="24">
        <v>452944.8099844174</v>
      </c>
      <c r="U54" s="24">
        <v>433355.52084418689</v>
      </c>
      <c r="V54" s="24">
        <v>440630.86365337123</v>
      </c>
      <c r="W54" s="24">
        <v>431975.32426357054</v>
      </c>
      <c r="X54" s="24">
        <v>415188.55510506115</v>
      </c>
      <c r="Y54" s="24">
        <v>397232.17607448669</v>
      </c>
      <c r="Z54" s="24">
        <v>377978.43582879618</v>
      </c>
      <c r="AA54" s="24">
        <v>360666.44642678992</v>
      </c>
      <c r="AB54" s="24">
        <v>344147.36609966541</v>
      </c>
      <c r="AC54" s="24">
        <v>329263.42856465856</v>
      </c>
      <c r="AD54" s="24">
        <v>313304.1153362515</v>
      </c>
      <c r="AE54" s="24">
        <v>258566.94381039281</v>
      </c>
    </row>
    <row r="55" spans="1:31" x14ac:dyDescent="0.35">
      <c r="A55" s="28" t="s">
        <v>132</v>
      </c>
      <c r="B55" s="28" t="s">
        <v>68</v>
      </c>
      <c r="C55" s="24">
        <v>6.15565432813016E-4</v>
      </c>
      <c r="D55" s="24">
        <v>8.6460660926983887E-4</v>
      </c>
      <c r="E55" s="24">
        <v>8.944513718819149E-4</v>
      </c>
      <c r="F55" s="24">
        <v>4.3354538549276829E-3</v>
      </c>
      <c r="G55" s="24">
        <v>6.3498300459271994E-3</v>
      </c>
      <c r="H55" s="24">
        <v>6.3996624055209228E-3</v>
      </c>
      <c r="I55" s="24">
        <v>3546.2871087176622</v>
      </c>
      <c r="J55" s="24">
        <v>3374.3994950237425</v>
      </c>
      <c r="K55" s="24">
        <v>3219.8468451148024</v>
      </c>
      <c r="L55" s="24">
        <v>10701.157549994658</v>
      </c>
      <c r="M55" s="24">
        <v>19520.609532911174</v>
      </c>
      <c r="N55" s="24">
        <v>81995.069349103476</v>
      </c>
      <c r="O55" s="24">
        <v>78239.569958453532</v>
      </c>
      <c r="P55" s="24">
        <v>74656.078174909009</v>
      </c>
      <c r="Q55" s="24">
        <v>71427.29737119528</v>
      </c>
      <c r="R55" s="24">
        <v>67965.234847391024</v>
      </c>
      <c r="S55" s="24">
        <v>66580.948517205616</v>
      </c>
      <c r="T55" s="24">
        <v>63531.439399521172</v>
      </c>
      <c r="U55" s="24">
        <v>60783.785144184607</v>
      </c>
      <c r="V55" s="24">
        <v>57837.613223855296</v>
      </c>
      <c r="W55" s="24">
        <v>76828.451866487711</v>
      </c>
      <c r="X55" s="24">
        <v>73309.591463989447</v>
      </c>
      <c r="Y55" s="24">
        <v>81930.149020502591</v>
      </c>
      <c r="Z55" s="24">
        <v>77959.016009274361</v>
      </c>
      <c r="AA55" s="24">
        <v>78769.373106112354</v>
      </c>
      <c r="AB55" s="24">
        <v>104077.69500308362</v>
      </c>
      <c r="AC55" s="24">
        <v>99576.466458021678</v>
      </c>
      <c r="AD55" s="24">
        <v>94750.021010033306</v>
      </c>
      <c r="AE55" s="24">
        <v>90410.324278133165</v>
      </c>
    </row>
    <row r="56" spans="1:31" x14ac:dyDescent="0.35">
      <c r="A56" s="28" t="s">
        <v>132</v>
      </c>
      <c r="B56" s="28" t="s">
        <v>36</v>
      </c>
      <c r="C56" s="24">
        <v>1.03614629907841E-3</v>
      </c>
      <c r="D56" s="24">
        <v>1.4745714083554799E-3</v>
      </c>
      <c r="E56" s="24">
        <v>1.4107980629910399E-3</v>
      </c>
      <c r="F56" s="24">
        <v>1.8131993814481399E-3</v>
      </c>
      <c r="G56" s="24">
        <v>2.5927512906443202E-3</v>
      </c>
      <c r="H56" s="24">
        <v>2.6722142177254401E-3</v>
      </c>
      <c r="I56" s="24">
        <v>3.1199424490557003E-3</v>
      </c>
      <c r="J56" s="24">
        <v>3.8002763848117198E-3</v>
      </c>
      <c r="K56" s="24">
        <v>4.0969339488615697E-3</v>
      </c>
      <c r="L56" s="24">
        <v>5.72704819714593E-3</v>
      </c>
      <c r="M56" s="24">
        <v>5.7804091315927396E-3</v>
      </c>
      <c r="N56" s="24">
        <v>5.2534294724703702E-2</v>
      </c>
      <c r="O56" s="24">
        <v>5.0128143801324999E-2</v>
      </c>
      <c r="P56" s="24">
        <v>4.7832198264663998E-2</v>
      </c>
      <c r="Q56" s="24">
        <v>4.57635162854882E-2</v>
      </c>
      <c r="R56" s="24">
        <v>4.3545370555206298E-2</v>
      </c>
      <c r="S56" s="24">
        <v>4.15587525388042E-2</v>
      </c>
      <c r="T56" s="24">
        <v>3.9655298208262101E-2</v>
      </c>
      <c r="U56" s="24">
        <v>3.7940256797696699E-2</v>
      </c>
      <c r="V56" s="24">
        <v>3.6101302419789802E-2</v>
      </c>
      <c r="W56" s="24">
        <v>3.65946183847108E-2</v>
      </c>
      <c r="X56" s="24">
        <v>3.4728409592701397E-2</v>
      </c>
      <c r="Y56" s="24">
        <v>3.3226449873176397E-2</v>
      </c>
      <c r="Z56" s="24">
        <v>3928.5674570267097</v>
      </c>
      <c r="AA56" s="24">
        <v>3748.63273989257</v>
      </c>
      <c r="AB56" s="24">
        <v>3576.9395939288302</v>
      </c>
      <c r="AC56" s="24">
        <v>3422.24127345741</v>
      </c>
      <c r="AD56" s="24">
        <v>3256.36580811663</v>
      </c>
      <c r="AE56" s="24">
        <v>6512.5494696689102</v>
      </c>
    </row>
    <row r="57" spans="1:31" x14ac:dyDescent="0.35">
      <c r="A57" s="28" t="s">
        <v>132</v>
      </c>
      <c r="B57" s="28" t="s">
        <v>73</v>
      </c>
      <c r="C57" s="24">
        <v>0</v>
      </c>
      <c r="D57" s="24">
        <v>0</v>
      </c>
      <c r="E57" s="24">
        <v>3.0877448674203598E-3</v>
      </c>
      <c r="F57" s="24">
        <v>6.4187091406805894E-3</v>
      </c>
      <c r="G57" s="24">
        <v>6.12472246004308E-3</v>
      </c>
      <c r="H57" s="24">
        <v>1.1066396466184899E-2</v>
      </c>
      <c r="I57" s="24">
        <v>1.0587788838382699E-2</v>
      </c>
      <c r="J57" s="24">
        <v>1.75682557774118E-2</v>
      </c>
      <c r="K57" s="24">
        <v>1.9754865868470903E-2</v>
      </c>
      <c r="L57" s="24">
        <v>3.2967778237820294E-2</v>
      </c>
      <c r="M57" s="24">
        <v>3.3426802572228298E-2</v>
      </c>
      <c r="N57" s="24">
        <v>133653.10916890099</v>
      </c>
      <c r="O57" s="24">
        <v>127531.592667643</v>
      </c>
      <c r="P57" s="24">
        <v>121690.45097029599</v>
      </c>
      <c r="Q57" s="24">
        <v>145155.53098844801</v>
      </c>
      <c r="R57" s="24">
        <v>138119.880159516</v>
      </c>
      <c r="S57" s="24">
        <v>135478.289714452</v>
      </c>
      <c r="T57" s="24">
        <v>129273.17715697999</v>
      </c>
      <c r="U57" s="24">
        <v>123682.27601345</v>
      </c>
      <c r="V57" s="24">
        <v>117687.428267501</v>
      </c>
      <c r="W57" s="24">
        <v>158306.29386744101</v>
      </c>
      <c r="X57" s="24">
        <v>151055.62385917499</v>
      </c>
      <c r="Y57" s="24">
        <v>144522.65949066399</v>
      </c>
      <c r="Z57" s="24">
        <v>137672.52696629398</v>
      </c>
      <c r="AA57" s="24">
        <v>131366.914991873</v>
      </c>
      <c r="AB57" s="24">
        <v>125350.109675165</v>
      </c>
      <c r="AC57" s="24">
        <v>119928.876230323</v>
      </c>
      <c r="AD57" s="24">
        <v>114115.954795521</v>
      </c>
      <c r="AE57" s="24">
        <v>108889.269799703</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2.3802167541873018E-2</v>
      </c>
      <c r="D59" s="32">
        <v>2.3096726360509454E-2</v>
      </c>
      <c r="E59" s="32">
        <v>2.3842028557918053E-2</v>
      </c>
      <c r="F59" s="32">
        <v>130500.56253778317</v>
      </c>
      <c r="G59" s="32">
        <v>124523.43969942367</v>
      </c>
      <c r="H59" s="32">
        <v>140017.68656066759</v>
      </c>
      <c r="I59" s="32">
        <v>318763.29394250672</v>
      </c>
      <c r="J59" s="32">
        <v>349999.8920154603</v>
      </c>
      <c r="K59" s="32">
        <v>333969.36256486078</v>
      </c>
      <c r="L59" s="32">
        <v>326301.84268357081</v>
      </c>
      <c r="M59" s="32">
        <v>373431.17645093007</v>
      </c>
      <c r="N59" s="32">
        <v>418751.68455546378</v>
      </c>
      <c r="O59" s="32">
        <v>452657.86706943042</v>
      </c>
      <c r="P59" s="32">
        <v>456532.92065340152</v>
      </c>
      <c r="Q59" s="32">
        <v>436788.53539643786</v>
      </c>
      <c r="R59" s="32">
        <v>426000.57420816843</v>
      </c>
      <c r="S59" s="32">
        <v>553622.53210937756</v>
      </c>
      <c r="T59" s="32">
        <v>528265.77480596979</v>
      </c>
      <c r="U59" s="32">
        <v>505418.949528386</v>
      </c>
      <c r="V59" s="32">
        <v>509201.39902893454</v>
      </c>
      <c r="W59" s="32">
        <v>554005.01581687608</v>
      </c>
      <c r="X59" s="32">
        <v>531629.10045151436</v>
      </c>
      <c r="Y59" s="32">
        <v>539074.77074298169</v>
      </c>
      <c r="Z59" s="32">
        <v>528193.03902556526</v>
      </c>
      <c r="AA59" s="32">
        <v>508381.99048588716</v>
      </c>
      <c r="AB59" s="32">
        <v>514013.39163636119</v>
      </c>
      <c r="AC59" s="32">
        <v>491782.96359092882</v>
      </c>
      <c r="AD59" s="32">
        <v>467946.37083269033</v>
      </c>
      <c r="AE59" s="32">
        <v>429054.22938258731</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4.6862205712896001E-4</v>
      </c>
      <c r="D64" s="24">
        <v>4.4715845128090795E-4</v>
      </c>
      <c r="E64" s="24">
        <v>5.3550006101682696E-4</v>
      </c>
      <c r="F64" s="24">
        <v>6.0165594779999494E-4</v>
      </c>
      <c r="G64" s="24">
        <v>5.7409918660349503E-4</v>
      </c>
      <c r="H64" s="24">
        <v>5.4780456715165305E-4</v>
      </c>
      <c r="I64" s="24">
        <v>5.2411271360341201E-4</v>
      </c>
      <c r="J64" s="24">
        <v>4.9870910670805403E-4</v>
      </c>
      <c r="K64" s="24">
        <v>4.7586746804342302E-4</v>
      </c>
      <c r="L64" s="24">
        <v>4.92116900061176E-4</v>
      </c>
      <c r="M64" s="24">
        <v>4.8144057990330503E-4</v>
      </c>
      <c r="N64" s="24">
        <v>6.82883742782774E-4</v>
      </c>
      <c r="O64" s="24">
        <v>6.5160662453330397E-4</v>
      </c>
      <c r="P64" s="24">
        <v>6.2176204606286705E-4</v>
      </c>
      <c r="Q64" s="24">
        <v>6.8514956692299197E-4</v>
      </c>
      <c r="R64" s="24">
        <v>6.5194054563638606E-4</v>
      </c>
      <c r="S64" s="24">
        <v>9.1698046340311598E-4</v>
      </c>
      <c r="T64" s="24">
        <v>8.7498135786072992E-4</v>
      </c>
      <c r="U64" s="24">
        <v>8.3713952259516396E-4</v>
      </c>
      <c r="V64" s="24">
        <v>7.9656358769298794E-4</v>
      </c>
      <c r="W64" s="24">
        <v>9.0377763992663092E-4</v>
      </c>
      <c r="X64" s="24">
        <v>8.6238324386146605E-4</v>
      </c>
      <c r="Y64" s="24">
        <v>8.31360618361844E-4</v>
      </c>
      <c r="Z64" s="24">
        <v>7.9106478544463898E-4</v>
      </c>
      <c r="AA64" s="24">
        <v>7.5483281023826199E-4</v>
      </c>
      <c r="AB64" s="24">
        <v>5.7523094843894298E-4</v>
      </c>
      <c r="AC64" s="24">
        <v>5.5035293864487997E-4</v>
      </c>
      <c r="AD64" s="24">
        <v>4.90445606129068E-4</v>
      </c>
      <c r="AE64" s="24">
        <v>4.3947575966925701E-4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1.151146133609214E-3</v>
      </c>
      <c r="D66" s="24">
        <v>1.140191614823957E-3</v>
      </c>
      <c r="E66" s="24">
        <v>1.1010811044128638E-3</v>
      </c>
      <c r="F66" s="24">
        <v>1.0477119896968709E-3</v>
      </c>
      <c r="G66" s="24">
        <v>9.9972518061045099E-4</v>
      </c>
      <c r="H66" s="24">
        <v>9.5393624066072308E-4</v>
      </c>
      <c r="I66" s="24">
        <v>9.1267970673730887E-4</v>
      </c>
      <c r="J66" s="24">
        <v>8.9030990819582404E-4</v>
      </c>
      <c r="K66" s="24">
        <v>8.7481456925831E-4</v>
      </c>
      <c r="L66" s="24">
        <v>8.9007858815628007E-4</v>
      </c>
      <c r="M66" s="24">
        <v>8.9961197458901401E-4</v>
      </c>
      <c r="N66" s="24">
        <v>1.6267417792406608E-3</v>
      </c>
      <c r="O66" s="24">
        <v>1.552234521558223E-3</v>
      </c>
      <c r="P66" s="24">
        <v>1.481139810057484E-3</v>
      </c>
      <c r="Q66" s="24">
        <v>1628.6687569771047</v>
      </c>
      <c r="R66" s="24">
        <v>1549.7276059782271</v>
      </c>
      <c r="S66" s="24">
        <v>11948.918051498269</v>
      </c>
      <c r="T66" s="24">
        <v>11401.639357577424</v>
      </c>
      <c r="U66" s="24">
        <v>10908.53289942186</v>
      </c>
      <c r="V66" s="24">
        <v>10379.799147331145</v>
      </c>
      <c r="W66" s="24">
        <v>10827.440546467176</v>
      </c>
      <c r="X66" s="24">
        <v>10331.527234882229</v>
      </c>
      <c r="Y66" s="24">
        <v>15102.92589833192</v>
      </c>
      <c r="Z66" s="24">
        <v>14370.891008635914</v>
      </c>
      <c r="AA66" s="24">
        <v>13712.682254689433</v>
      </c>
      <c r="AB66" s="24">
        <v>13084.620110565349</v>
      </c>
      <c r="AC66" s="24">
        <v>12518.726853949947</v>
      </c>
      <c r="AD66" s="24">
        <v>11911.947416581032</v>
      </c>
      <c r="AE66" s="24">
        <v>11366.36203908155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32763.18011493111</v>
      </c>
      <c r="D68" s="24">
        <v>31262.576433098558</v>
      </c>
      <c r="E68" s="24">
        <v>40324.995554624162</v>
      </c>
      <c r="F68" s="24">
        <v>108607.81546025787</v>
      </c>
      <c r="G68" s="24">
        <v>103633.41165746095</v>
      </c>
      <c r="H68" s="24">
        <v>98886.846863508195</v>
      </c>
      <c r="I68" s="24">
        <v>109253.93840283382</v>
      </c>
      <c r="J68" s="24">
        <v>159623.51162667916</v>
      </c>
      <c r="K68" s="24">
        <v>152312.51103352051</v>
      </c>
      <c r="L68" s="24">
        <v>145951.34677192252</v>
      </c>
      <c r="M68" s="24">
        <v>139639.13688129286</v>
      </c>
      <c r="N68" s="24">
        <v>183848.30833583113</v>
      </c>
      <c r="O68" s="24">
        <v>175427.7752437242</v>
      </c>
      <c r="P68" s="24">
        <v>167392.9160024153</v>
      </c>
      <c r="Q68" s="24">
        <v>166377.47874072881</v>
      </c>
      <c r="R68" s="24">
        <v>158313.20562452945</v>
      </c>
      <c r="S68" s="24">
        <v>151062.22246720205</v>
      </c>
      <c r="T68" s="24">
        <v>153793.28159437131</v>
      </c>
      <c r="U68" s="24">
        <v>161786.7608456538</v>
      </c>
      <c r="V68" s="24">
        <v>153944.9987220786</v>
      </c>
      <c r="W68" s="24">
        <v>162371.68502050586</v>
      </c>
      <c r="X68" s="24">
        <v>154934.82110369107</v>
      </c>
      <c r="Y68" s="24">
        <v>177103.36972051754</v>
      </c>
      <c r="Z68" s="24">
        <v>168519.23593144238</v>
      </c>
      <c r="AA68" s="24">
        <v>165090.8117136092</v>
      </c>
      <c r="AB68" s="24">
        <v>193340.10823535925</v>
      </c>
      <c r="AC68" s="24">
        <v>184978.39349017336</v>
      </c>
      <c r="AD68" s="24">
        <v>172798.47171699553</v>
      </c>
      <c r="AE68" s="24">
        <v>147316.26682060608</v>
      </c>
    </row>
    <row r="69" spans="1:31" x14ac:dyDescent="0.35">
      <c r="A69" s="28" t="s">
        <v>133</v>
      </c>
      <c r="B69" s="28" t="s">
        <v>68</v>
      </c>
      <c r="C69" s="24">
        <v>1.9169880283107089E-3</v>
      </c>
      <c r="D69" s="24">
        <v>3.1589436449736248E-3</v>
      </c>
      <c r="E69" s="24">
        <v>3.5398188708237674E-3</v>
      </c>
      <c r="F69" s="24">
        <v>8.2388895521923796E-3</v>
      </c>
      <c r="G69" s="24">
        <v>1.1918000213065239E-2</v>
      </c>
      <c r="H69" s="24">
        <v>1.1378275349917122E-2</v>
      </c>
      <c r="I69" s="24">
        <v>2.1545081287172241E-2</v>
      </c>
      <c r="J69" s="24">
        <v>2.0506851575464259E-2</v>
      </c>
      <c r="K69" s="24">
        <v>1.9567606457347297E-2</v>
      </c>
      <c r="L69" s="24">
        <v>2.4739191237350945E-2</v>
      </c>
      <c r="M69" s="24">
        <v>3783.5393025021044</v>
      </c>
      <c r="N69" s="24">
        <v>3600.1536993205937</v>
      </c>
      <c r="O69" s="24">
        <v>3435.2614642527592</v>
      </c>
      <c r="P69" s="24">
        <v>5951.2618150772396</v>
      </c>
      <c r="Q69" s="24">
        <v>5693.8772918387931</v>
      </c>
      <c r="R69" s="24">
        <v>5417.8965542247161</v>
      </c>
      <c r="S69" s="24">
        <v>25886.696655092157</v>
      </c>
      <c r="T69" s="24">
        <v>24701.04641678058</v>
      </c>
      <c r="U69" s="24">
        <v>24335.751624575831</v>
      </c>
      <c r="V69" s="24">
        <v>23156.204361457334</v>
      </c>
      <c r="W69" s="24">
        <v>22095.615117285644</v>
      </c>
      <c r="X69" s="24">
        <v>21083.602845411991</v>
      </c>
      <c r="Y69" s="24">
        <v>29806.104023777585</v>
      </c>
      <c r="Z69" s="24">
        <v>28361.409914954398</v>
      </c>
      <c r="AA69" s="24">
        <v>27062.414030212876</v>
      </c>
      <c r="AB69" s="24">
        <v>25822.913551623613</v>
      </c>
      <c r="AC69" s="24">
        <v>24706.104841396631</v>
      </c>
      <c r="AD69" s="24">
        <v>23508.606208016325</v>
      </c>
      <c r="AE69" s="24">
        <v>26024.138037920784</v>
      </c>
    </row>
    <row r="70" spans="1:31" x14ac:dyDescent="0.35">
      <c r="A70" s="28" t="s">
        <v>133</v>
      </c>
      <c r="B70" s="28" t="s">
        <v>36</v>
      </c>
      <c r="C70" s="24">
        <v>1.0652712016636201E-3</v>
      </c>
      <c r="D70" s="24">
        <v>1.5861746322298901E-3</v>
      </c>
      <c r="E70" s="24">
        <v>1.51757458881638E-3</v>
      </c>
      <c r="F70" s="24">
        <v>1.80765248525753E-3</v>
      </c>
      <c r="G70" s="24">
        <v>2.5256568772813897E-3</v>
      </c>
      <c r="H70" s="24">
        <v>2.6137622883093E-3</v>
      </c>
      <c r="I70" s="24">
        <v>3.1940607695222496E-3</v>
      </c>
      <c r="J70" s="24">
        <v>3.8440136090154699E-3</v>
      </c>
      <c r="K70" s="24">
        <v>4.5748200933209502E-3</v>
      </c>
      <c r="L70" s="24">
        <v>5.1796324836216002E-3</v>
      </c>
      <c r="M70" s="24">
        <v>5.0083300925599997E-3</v>
      </c>
      <c r="N70" s="24">
        <v>54.5915609058274</v>
      </c>
      <c r="O70" s="24">
        <v>52.091184049707302</v>
      </c>
      <c r="P70" s="24">
        <v>49.705328271916699</v>
      </c>
      <c r="Q70" s="24">
        <v>11932.2258572704</v>
      </c>
      <c r="R70" s="24">
        <v>11353.873973797301</v>
      </c>
      <c r="S70" s="24">
        <v>16121.657368709801</v>
      </c>
      <c r="T70" s="24">
        <v>15383.2608418811</v>
      </c>
      <c r="U70" s="24">
        <v>14717.9542986091</v>
      </c>
      <c r="V70" s="24">
        <v>14004.5788822123</v>
      </c>
      <c r="W70" s="24">
        <v>19746.1323992283</v>
      </c>
      <c r="X70" s="24">
        <v>18841.729161214298</v>
      </c>
      <c r="Y70" s="24">
        <v>18026.848244459303</v>
      </c>
      <c r="Z70" s="24">
        <v>17153.0915650069</v>
      </c>
      <c r="AA70" s="24">
        <v>16367.453467584101</v>
      </c>
      <c r="AB70" s="24">
        <v>15617.799027525401</v>
      </c>
      <c r="AC70" s="24">
        <v>14942.348737476201</v>
      </c>
      <c r="AD70" s="24">
        <v>14218.096669159699</v>
      </c>
      <c r="AE70" s="24">
        <v>13566.885779988401</v>
      </c>
    </row>
    <row r="71" spans="1:31" x14ac:dyDescent="0.35">
      <c r="A71" s="28" t="s">
        <v>133</v>
      </c>
      <c r="B71" s="28" t="s">
        <v>73</v>
      </c>
      <c r="C71" s="24">
        <v>0</v>
      </c>
      <c r="D71" s="24">
        <v>0</v>
      </c>
      <c r="E71" s="24">
        <v>3.4415481863670802E-3</v>
      </c>
      <c r="F71" s="24">
        <v>3.48279560933839E-3</v>
      </c>
      <c r="G71" s="24">
        <v>3.3232782518624201E-3</v>
      </c>
      <c r="H71" s="24">
        <v>3.7974787588465099E-3</v>
      </c>
      <c r="I71" s="24">
        <v>3.7699345464547698E-3</v>
      </c>
      <c r="J71" s="24">
        <v>3.7089677471051998E-3</v>
      </c>
      <c r="K71" s="24">
        <v>3.7093056298331999E-3</v>
      </c>
      <c r="L71" s="24">
        <v>4.07323009048873E-3</v>
      </c>
      <c r="M71" s="24">
        <v>3.938507473723E-3</v>
      </c>
      <c r="N71" s="24">
        <v>6.7988607700200003E-3</v>
      </c>
      <c r="O71" s="24">
        <v>6.4874625642301698E-3</v>
      </c>
      <c r="P71" s="24">
        <v>6.19032687180092E-3</v>
      </c>
      <c r="Q71" s="24">
        <v>7.1977945581194105E-3</v>
      </c>
      <c r="R71" s="24">
        <v>6.8489193281886709E-3</v>
      </c>
      <c r="S71" s="24">
        <v>8.5458978504961008E-3</v>
      </c>
      <c r="T71" s="24">
        <v>8.1544826785246004E-3</v>
      </c>
      <c r="U71" s="24">
        <v>7.8018116331081602E-3</v>
      </c>
      <c r="V71" s="24">
        <v>7.4236598526705704E-3</v>
      </c>
      <c r="W71" s="24">
        <v>8.7873048794075391E-3</v>
      </c>
      <c r="X71" s="24">
        <v>8.3848328968598399E-3</v>
      </c>
      <c r="Y71" s="24">
        <v>8.0221994963174115E-3</v>
      </c>
      <c r="Z71" s="24">
        <v>1.1769857018923099E-2</v>
      </c>
      <c r="AA71" s="24">
        <v>1.12307795937378E-2</v>
      </c>
      <c r="AB71" s="24">
        <v>1.07163927378498E-2</v>
      </c>
      <c r="AC71" s="24">
        <v>1.0252922327899198E-2</v>
      </c>
      <c r="AD71" s="24">
        <v>9.7559658496718001E-3</v>
      </c>
      <c r="AE71" s="24">
        <v>9.3091277154462998E-3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32763.18365168733</v>
      </c>
      <c r="D73" s="32">
        <v>31262.581179392269</v>
      </c>
      <c r="E73" s="32">
        <v>40325.0007310242</v>
      </c>
      <c r="F73" s="32">
        <v>108607.82534851537</v>
      </c>
      <c r="G73" s="32">
        <v>103633.42514928553</v>
      </c>
      <c r="H73" s="32">
        <v>98886.859743524357</v>
      </c>
      <c r="I73" s="32">
        <v>109253.96138470752</v>
      </c>
      <c r="J73" s="32">
        <v>159623.53352254975</v>
      </c>
      <c r="K73" s="32">
        <v>152312.53195180898</v>
      </c>
      <c r="L73" s="32">
        <v>145951.37289330922</v>
      </c>
      <c r="M73" s="32">
        <v>143422.67756484752</v>
      </c>
      <c r="N73" s="32">
        <v>187448.46434477725</v>
      </c>
      <c r="O73" s="32">
        <v>178863.03891181809</v>
      </c>
      <c r="P73" s="32">
        <v>173344.17992039441</v>
      </c>
      <c r="Q73" s="32">
        <v>173700.02547469427</v>
      </c>
      <c r="R73" s="32">
        <v>165280.83043667293</v>
      </c>
      <c r="S73" s="32">
        <v>188897.83809077294</v>
      </c>
      <c r="T73" s="32">
        <v>189895.96824371067</v>
      </c>
      <c r="U73" s="32">
        <v>197031.04620679101</v>
      </c>
      <c r="V73" s="32">
        <v>187481.00302743068</v>
      </c>
      <c r="W73" s="32">
        <v>195294.7415880363</v>
      </c>
      <c r="X73" s="32">
        <v>186349.9520463685</v>
      </c>
      <c r="Y73" s="32">
        <v>222012.40047398765</v>
      </c>
      <c r="Z73" s="32">
        <v>211251.53764609748</v>
      </c>
      <c r="AA73" s="32">
        <v>205865.90875334432</v>
      </c>
      <c r="AB73" s="32">
        <v>232247.64247277917</v>
      </c>
      <c r="AC73" s="32">
        <v>222203.22573587287</v>
      </c>
      <c r="AD73" s="32">
        <v>208219.02583203849</v>
      </c>
      <c r="AE73" s="32">
        <v>184706.76733708417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3.70028434890277E-4</v>
      </c>
      <c r="D78" s="24">
        <v>3.53080567502824E-4</v>
      </c>
      <c r="E78" s="24">
        <v>3.3781028025512598E-4</v>
      </c>
      <c r="F78" s="24">
        <v>3.2143670384288597E-4</v>
      </c>
      <c r="G78" s="24">
        <v>3.0671441194171303E-4</v>
      </c>
      <c r="H78" s="24">
        <v>2.92666423491987E-4</v>
      </c>
      <c r="I78" s="24">
        <v>2.8000897143766701E-4</v>
      </c>
      <c r="J78" s="24">
        <v>2.6643700942844501E-4</v>
      </c>
      <c r="K78" s="24">
        <v>2.5423378752134499E-4</v>
      </c>
      <c r="L78" s="24">
        <v>2.4258949181309999E-4</v>
      </c>
      <c r="M78" s="24">
        <v>2.32097803614402E-4</v>
      </c>
      <c r="N78" s="24">
        <v>2.35437533720653E-4</v>
      </c>
      <c r="O78" s="24">
        <v>2.24654135140191E-4</v>
      </c>
      <c r="P78" s="24">
        <v>2.1436463268201399E-4</v>
      </c>
      <c r="Q78" s="24">
        <v>2.12432136968324E-4</v>
      </c>
      <c r="R78" s="24">
        <v>2.09070043656446E-4</v>
      </c>
      <c r="S78" s="24">
        <v>2.0799200302860498E-4</v>
      </c>
      <c r="T78" s="24">
        <v>2.05116747920386E-4</v>
      </c>
      <c r="U78" s="24">
        <v>2.0980033383590199E-4</v>
      </c>
      <c r="V78" s="24">
        <v>1.9963136622845902E-4</v>
      </c>
      <c r="W78" s="24">
        <v>2.0038688104274E-4</v>
      </c>
      <c r="X78" s="24">
        <v>1.9693388501277202E-4</v>
      </c>
      <c r="Y78" s="24">
        <v>1.9712990559387101E-4</v>
      </c>
      <c r="Z78" s="24">
        <v>1.9457742587342E-4</v>
      </c>
      <c r="AA78" s="24">
        <v>1.91770504920853E-4</v>
      </c>
      <c r="AB78" s="24">
        <v>7.5696434058581695E-5</v>
      </c>
      <c r="AC78" s="24">
        <v>7.9313223955900094E-5</v>
      </c>
      <c r="AD78" s="24">
        <v>8.3995558010640405E-5</v>
      </c>
      <c r="AE78" s="24">
        <v>8.5035540771592099E-5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1.1223148312847551E-3</v>
      </c>
      <c r="D80" s="24">
        <v>1.0794021051289079E-3</v>
      </c>
      <c r="E80" s="24">
        <v>1.0327193315124951E-3</v>
      </c>
      <c r="F80" s="24">
        <v>9.8266369414661491E-4</v>
      </c>
      <c r="G80" s="24">
        <v>9.3765619633148301E-4</v>
      </c>
      <c r="H80" s="24">
        <v>8.9471011064711902E-4</v>
      </c>
      <c r="I80" s="24">
        <v>8.56015031816727E-4</v>
      </c>
      <c r="J80" s="24">
        <v>8.2042635371877299E-4</v>
      </c>
      <c r="K80" s="24">
        <v>8.1704687259270402E-4</v>
      </c>
      <c r="L80" s="24">
        <v>8.1807963631234503E-4</v>
      </c>
      <c r="M80" s="24">
        <v>8.2253394317115605E-4</v>
      </c>
      <c r="N80" s="24">
        <v>9.4544032451966697E-4</v>
      </c>
      <c r="O80" s="24">
        <v>9.0213771387716204E-4</v>
      </c>
      <c r="P80" s="24">
        <v>8.6081842892938893E-4</v>
      </c>
      <c r="Q80" s="24">
        <v>8.3502868572914906E-4</v>
      </c>
      <c r="R80" s="24">
        <v>8.2046596097001606E-4</v>
      </c>
      <c r="S80" s="24">
        <v>8.35961341591579E-4</v>
      </c>
      <c r="T80" s="24">
        <v>8.2349233604529391E-4</v>
      </c>
      <c r="U80" s="24">
        <v>9.4221570304093909E-4</v>
      </c>
      <c r="V80" s="24">
        <v>8.9654675300513298E-4</v>
      </c>
      <c r="W80" s="24">
        <v>8.6318990136123E-4</v>
      </c>
      <c r="X80" s="24">
        <v>8.3153529204922009E-4</v>
      </c>
      <c r="Y80" s="24">
        <v>8.2893312849433498E-4</v>
      </c>
      <c r="Z80" s="24">
        <v>8.5256314399306896E-4</v>
      </c>
      <c r="AA80" s="24">
        <v>8.298222799439501E-4</v>
      </c>
      <c r="AB80" s="24">
        <v>4.8241199534831004E-4</v>
      </c>
      <c r="AC80" s="24">
        <v>4.9700013916177698E-4</v>
      </c>
      <c r="AD80" s="24">
        <v>5.2088748983866392E-4</v>
      </c>
      <c r="AE80" s="24">
        <v>5.3019129982182585E-4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52910.107376389737</v>
      </c>
      <c r="D82" s="24">
        <v>50486.743659661246</v>
      </c>
      <c r="E82" s="24">
        <v>62913.417151659189</v>
      </c>
      <c r="F82" s="24">
        <v>59864.020187452501</v>
      </c>
      <c r="G82" s="24">
        <v>57122.156644674949</v>
      </c>
      <c r="H82" s="24">
        <v>54505.874639249312</v>
      </c>
      <c r="I82" s="24">
        <v>64794.055104361512</v>
      </c>
      <c r="J82" s="24">
        <v>73616.846762848771</v>
      </c>
      <c r="K82" s="24">
        <v>81578.115472060294</v>
      </c>
      <c r="L82" s="24">
        <v>88505.647576759831</v>
      </c>
      <c r="M82" s="24">
        <v>94810.923506052772</v>
      </c>
      <c r="N82" s="24">
        <v>99839.768759675149</v>
      </c>
      <c r="O82" s="24">
        <v>104384.64048303355</v>
      </c>
      <c r="P82" s="24">
        <v>108241.40770518621</v>
      </c>
      <c r="Q82" s="24">
        <v>111765.10951221999</v>
      </c>
      <c r="R82" s="24">
        <v>114103.27219732472</v>
      </c>
      <c r="S82" s="24">
        <v>116231.89402344101</v>
      </c>
      <c r="T82" s="24">
        <v>117894.54792945253</v>
      </c>
      <c r="U82" s="24">
        <v>119675.51443171296</v>
      </c>
      <c r="V82" s="24">
        <v>120367.9410523289</v>
      </c>
      <c r="W82" s="24">
        <v>114854.90553855691</v>
      </c>
      <c r="X82" s="24">
        <v>109594.37547025819</v>
      </c>
      <c r="Y82" s="24">
        <v>104854.55756977407</v>
      </c>
      <c r="Z82" s="24">
        <v>99772.284439294817</v>
      </c>
      <c r="AA82" s="24">
        <v>95202.561449974455</v>
      </c>
      <c r="AB82" s="24">
        <v>74467.494768537523</v>
      </c>
      <c r="AC82" s="24">
        <v>71246.869958244148</v>
      </c>
      <c r="AD82" s="24">
        <v>63284.636980484116</v>
      </c>
      <c r="AE82" s="24">
        <v>60386.103964970425</v>
      </c>
    </row>
    <row r="83" spans="1:31" x14ac:dyDescent="0.35">
      <c r="A83" s="28" t="s">
        <v>134</v>
      </c>
      <c r="B83" s="28" t="s">
        <v>68</v>
      </c>
      <c r="C83" s="24">
        <v>2.2992841871082102E-4</v>
      </c>
      <c r="D83" s="24">
        <v>3.69773054615283E-4</v>
      </c>
      <c r="E83" s="24">
        <v>4.26717266750241E-4</v>
      </c>
      <c r="F83" s="24">
        <v>5.5718879407788203E-4</v>
      </c>
      <c r="G83" s="24">
        <v>5.3166869642753197E-4</v>
      </c>
      <c r="H83" s="24">
        <v>6.803785320968549E-4</v>
      </c>
      <c r="I83" s="24">
        <v>1.0375741727443898E-3</v>
      </c>
      <c r="J83" s="24">
        <v>1.0057987130319499E-3</v>
      </c>
      <c r="K83" s="24">
        <v>1.19815086580835E-3</v>
      </c>
      <c r="L83" s="24">
        <v>1.24354856015689E-3</v>
      </c>
      <c r="M83" s="24">
        <v>1.18976666030791E-3</v>
      </c>
      <c r="N83" s="24">
        <v>1.13209897976671E-3</v>
      </c>
      <c r="O83" s="24">
        <v>1.08024711766793E-3</v>
      </c>
      <c r="P83" s="24">
        <v>1.0307701500361299E-3</v>
      </c>
      <c r="Q83" s="24">
        <v>9.8619064686854491E-4</v>
      </c>
      <c r="R83" s="24">
        <v>9.3839024274424397E-4</v>
      </c>
      <c r="S83" s="24">
        <v>9.2605116570190402E-4</v>
      </c>
      <c r="T83" s="24">
        <v>1.0134440297482601E-3</v>
      </c>
      <c r="U83" s="24">
        <v>1.47559361231988E-3</v>
      </c>
      <c r="V83" s="24">
        <v>2.6845453928529598E-3</v>
      </c>
      <c r="W83" s="24">
        <v>2.5615891142978901E-3</v>
      </c>
      <c r="X83" s="24">
        <v>2.44426442106685E-3</v>
      </c>
      <c r="Y83" s="24">
        <v>2.3385530813491199E-3</v>
      </c>
      <c r="Z83" s="24">
        <v>2.2252040218041298E-3</v>
      </c>
      <c r="AA83" s="24">
        <v>2.1232862795021201E-3</v>
      </c>
      <c r="AB83" s="24">
        <v>1.9548781743238298E-3</v>
      </c>
      <c r="AC83" s="24">
        <v>1.8236693220961499E-3</v>
      </c>
      <c r="AD83" s="24">
        <v>1.7127672644851998E-3</v>
      </c>
      <c r="AE83" s="24">
        <v>1.5875405753732099E-3</v>
      </c>
    </row>
    <row r="84" spans="1:31" x14ac:dyDescent="0.35">
      <c r="A84" s="28" t="s">
        <v>134</v>
      </c>
      <c r="B84" s="28" t="s">
        <v>36</v>
      </c>
      <c r="C84" s="24">
        <v>1.01840917580021E-3</v>
      </c>
      <c r="D84" s="24">
        <v>1.35866652385493E-3</v>
      </c>
      <c r="E84" s="24">
        <v>1.2999059179121199E-3</v>
      </c>
      <c r="F84" s="24">
        <v>1.45846999301419E-3</v>
      </c>
      <c r="G84" s="24">
        <v>1.83953040387503E-3</v>
      </c>
      <c r="H84" s="24">
        <v>1.76811527821316E-3</v>
      </c>
      <c r="I84" s="24">
        <v>1.9771459661261301E-3</v>
      </c>
      <c r="J84" s="24">
        <v>2.18671270753696E-3</v>
      </c>
      <c r="K84" s="24">
        <v>2.3108923427831401E-3</v>
      </c>
      <c r="L84" s="24">
        <v>2.2935355180441304E-3</v>
      </c>
      <c r="M84" s="24">
        <v>2.3897994596685499E-3</v>
      </c>
      <c r="N84" s="24">
        <v>2.6020796547431501E-3</v>
      </c>
      <c r="O84" s="24">
        <v>2.4829004329267202E-3</v>
      </c>
      <c r="P84" s="24">
        <v>2.3691798014677697E-3</v>
      </c>
      <c r="Q84" s="24">
        <v>2.42186292127663E-3</v>
      </c>
      <c r="R84" s="24">
        <v>2.3286193874667597E-3</v>
      </c>
      <c r="S84" s="24">
        <v>2.47553287274836E-3</v>
      </c>
      <c r="T84" s="24">
        <v>2.41411680875041E-3</v>
      </c>
      <c r="U84" s="24">
        <v>2.7133079288800201E-3</v>
      </c>
      <c r="V84" s="24">
        <v>2.5817945993570103E-3</v>
      </c>
      <c r="W84" s="24">
        <v>2.3540545535114302E-3</v>
      </c>
      <c r="X84" s="24">
        <v>2.2006054386806899E-3</v>
      </c>
      <c r="Y84" s="24">
        <v>2.2386544571505202E-3</v>
      </c>
      <c r="Z84" s="24">
        <v>2.2439901581194997E-3</v>
      </c>
      <c r="AA84" s="24">
        <v>2.1710610770512302E-3</v>
      </c>
      <c r="AB84" s="24">
        <v>2.1826576705855001E-3</v>
      </c>
      <c r="AC84" s="24">
        <v>2.16282710880983E-3</v>
      </c>
      <c r="AD84" s="24">
        <v>2.20217470198225E-3</v>
      </c>
      <c r="AE84" s="24">
        <v>2.15684997542313E-3</v>
      </c>
    </row>
    <row r="85" spans="1:31" x14ac:dyDescent="0.35">
      <c r="A85" s="28" t="s">
        <v>134</v>
      </c>
      <c r="B85" s="28" t="s">
        <v>73</v>
      </c>
      <c r="C85" s="24">
        <v>0</v>
      </c>
      <c r="D85" s="24">
        <v>0</v>
      </c>
      <c r="E85" s="24">
        <v>4.7222466158790702E-3</v>
      </c>
      <c r="F85" s="24">
        <v>4.5632649621875406E-3</v>
      </c>
      <c r="G85" s="24">
        <v>4.5522068108678404E-3</v>
      </c>
      <c r="H85" s="24">
        <v>4.6021205239873799E-3</v>
      </c>
      <c r="I85" s="24">
        <v>4.7048719263835309E-3</v>
      </c>
      <c r="J85" s="24">
        <v>4.6741681211754909E-3</v>
      </c>
      <c r="K85" s="24">
        <v>4.6651532724257903E-3</v>
      </c>
      <c r="L85" s="24">
        <v>4.6707355843363099E-3</v>
      </c>
      <c r="M85" s="24">
        <v>4.7318159411633403E-3</v>
      </c>
      <c r="N85" s="24">
        <v>5.32725906405536E-3</v>
      </c>
      <c r="O85" s="24">
        <v>5.0832624636779206E-3</v>
      </c>
      <c r="P85" s="24">
        <v>4.8701813592786896E-3</v>
      </c>
      <c r="Q85" s="24">
        <v>4.8787752229557209E-3</v>
      </c>
      <c r="R85" s="24">
        <v>4.8831717215633598E-3</v>
      </c>
      <c r="S85" s="24">
        <v>5.0292241416363499E-3</v>
      </c>
      <c r="T85" s="24">
        <v>4.9047899573690405E-3</v>
      </c>
      <c r="U85" s="24">
        <v>5.5109804610927304E-3</v>
      </c>
      <c r="V85" s="24">
        <v>5.2438646716682098E-3</v>
      </c>
      <c r="W85" s="24">
        <v>5.2323040349694094E-3</v>
      </c>
      <c r="X85" s="24">
        <v>5.0151762942788804E-3</v>
      </c>
      <c r="Y85" s="24">
        <v>5.1448932126132198E-3</v>
      </c>
      <c r="Z85" s="24">
        <v>5.2306185748157699E-3</v>
      </c>
      <c r="AA85" s="24">
        <v>5.0942492197903703E-3</v>
      </c>
      <c r="AB85" s="24">
        <v>5.0186136901102605E-3</v>
      </c>
      <c r="AC85" s="24">
        <v>5.0162904538677998E-3</v>
      </c>
      <c r="AD85" s="24">
        <v>5.2975684691662509E-3</v>
      </c>
      <c r="AE85" s="24">
        <v>5.0803604983525995E-3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52910.109098661422</v>
      </c>
      <c r="D87" s="32">
        <v>50486.745461916973</v>
      </c>
      <c r="E87" s="32">
        <v>62913.418948906074</v>
      </c>
      <c r="F87" s="32">
        <v>59864.022048741695</v>
      </c>
      <c r="G87" s="32">
        <v>57122.158420714251</v>
      </c>
      <c r="H87" s="32">
        <v>54505.876507004374</v>
      </c>
      <c r="I87" s="32">
        <v>64794.057277959684</v>
      </c>
      <c r="J87" s="32">
        <v>73616.848855510849</v>
      </c>
      <c r="K87" s="32">
        <v>81578.11774149182</v>
      </c>
      <c r="L87" s="32">
        <v>88505.649880977508</v>
      </c>
      <c r="M87" s="32">
        <v>94810.925750451177</v>
      </c>
      <c r="N87" s="32">
        <v>99839.771072652002</v>
      </c>
      <c r="O87" s="32">
        <v>104384.64269007252</v>
      </c>
      <c r="P87" s="32">
        <v>108241.40981113941</v>
      </c>
      <c r="Q87" s="32">
        <v>111765.11154587146</v>
      </c>
      <c r="R87" s="32">
        <v>114103.27416525097</v>
      </c>
      <c r="S87" s="32">
        <v>116231.89599344553</v>
      </c>
      <c r="T87" s="32">
        <v>117894.54997150564</v>
      </c>
      <c r="U87" s="32">
        <v>119675.51705932261</v>
      </c>
      <c r="V87" s="32">
        <v>120367.94483305242</v>
      </c>
      <c r="W87" s="32">
        <v>114854.90916372281</v>
      </c>
      <c r="X87" s="32">
        <v>109594.3789429918</v>
      </c>
      <c r="Y87" s="32">
        <v>104854.56093439019</v>
      </c>
      <c r="Z87" s="32">
        <v>99772.287711639408</v>
      </c>
      <c r="AA87" s="32">
        <v>95202.564594853524</v>
      </c>
      <c r="AB87" s="32">
        <v>74467.49728152412</v>
      </c>
      <c r="AC87" s="32">
        <v>71246.872358226843</v>
      </c>
      <c r="AD87" s="32">
        <v>63284.639298134425</v>
      </c>
      <c r="AE87" s="32">
        <v>60386.106167737838</v>
      </c>
    </row>
  </sheetData>
  <sheetProtection algorithmName="SHA-512" hashValue="7ZoNwWrn/XhjlakevIYsMvcbddgG5UsM072hy7hKM7SOdqW9kV+13awAIIa9VJjXwN28zMpRRXV0VFn/YYYsgQ==" saltValue="kKSE8LkrdblSscb+B4Equ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DD3A-9F6D-4E3E-86E4-8523843A3CC9}">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214340.07006864098</v>
      </c>
      <c r="G6" s="24">
        <v>97078.92686611331</v>
      </c>
      <c r="H6" s="24">
        <v>2385.1822671017867</v>
      </c>
      <c r="I6" s="24">
        <v>2899.0675340786179</v>
      </c>
      <c r="J6" s="24">
        <v>0</v>
      </c>
      <c r="K6" s="24">
        <v>19392.200666300298</v>
      </c>
      <c r="L6" s="24">
        <v>3.0092348148458037E-4</v>
      </c>
      <c r="M6" s="24">
        <v>666.25233515548382</v>
      </c>
      <c r="N6" s="24">
        <v>1.5834112907262801E-5</v>
      </c>
      <c r="O6" s="24">
        <v>19350.294920862601</v>
      </c>
      <c r="P6" s="24">
        <v>0</v>
      </c>
      <c r="Q6" s="24">
        <v>0</v>
      </c>
      <c r="R6" s="24">
        <v>1281.454016893455</v>
      </c>
      <c r="S6" s="24">
        <v>0</v>
      </c>
      <c r="T6" s="24">
        <v>0</v>
      </c>
      <c r="U6" s="24">
        <v>0</v>
      </c>
      <c r="V6" s="24">
        <v>1542.4077767842743</v>
      </c>
      <c r="W6" s="24">
        <v>9661.1206166139673</v>
      </c>
      <c r="X6" s="24">
        <v>0</v>
      </c>
      <c r="Y6" s="24">
        <v>2189.4972797824335</v>
      </c>
      <c r="Z6" s="24">
        <v>2.2474514153464397E-4</v>
      </c>
      <c r="AA6" s="24">
        <v>2.4039418175060299E-5</v>
      </c>
      <c r="AB6" s="24">
        <v>0</v>
      </c>
      <c r="AC6" s="24">
        <v>154.06940283136001</v>
      </c>
      <c r="AD6" s="24">
        <v>0</v>
      </c>
      <c r="AE6" s="24">
        <v>0</v>
      </c>
    </row>
    <row r="7" spans="1:31" x14ac:dyDescent="0.35">
      <c r="A7" s="28" t="s">
        <v>40</v>
      </c>
      <c r="B7" s="28" t="s">
        <v>71</v>
      </c>
      <c r="C7" s="24">
        <v>0</v>
      </c>
      <c r="D7" s="24">
        <v>0</v>
      </c>
      <c r="E7" s="24">
        <v>0</v>
      </c>
      <c r="F7" s="24">
        <v>154968.30498746381</v>
      </c>
      <c r="G7" s="24">
        <v>7449.1041686471126</v>
      </c>
      <c r="H7" s="24">
        <v>28317.773329581745</v>
      </c>
      <c r="I7" s="24">
        <v>125463.7821448063</v>
      </c>
      <c r="J7" s="24">
        <v>4.0328921494241624E-2</v>
      </c>
      <c r="K7" s="24">
        <v>2.075922989523834E-4</v>
      </c>
      <c r="L7" s="24">
        <v>0</v>
      </c>
      <c r="M7" s="24">
        <v>5.5329606058275998E-6</v>
      </c>
      <c r="N7" s="24">
        <v>0</v>
      </c>
      <c r="O7" s="24">
        <v>0</v>
      </c>
      <c r="P7" s="24">
        <v>0</v>
      </c>
      <c r="Q7" s="24">
        <v>0</v>
      </c>
      <c r="R7" s="24">
        <v>5.3268298928379901E-3</v>
      </c>
      <c r="S7" s="24">
        <v>7.41166002259744E-3</v>
      </c>
      <c r="T7" s="24">
        <v>6.4320150630601505E-4</v>
      </c>
      <c r="U7" s="24">
        <v>0</v>
      </c>
      <c r="V7" s="24">
        <v>0</v>
      </c>
      <c r="W7" s="24">
        <v>0</v>
      </c>
      <c r="X7" s="24">
        <v>0</v>
      </c>
      <c r="Y7" s="24">
        <v>0</v>
      </c>
      <c r="Z7" s="24">
        <v>3.83362226341199E-6</v>
      </c>
      <c r="AA7" s="24">
        <v>1.5210964139257929E-3</v>
      </c>
      <c r="AB7" s="24">
        <v>2.8037418988580097E-7</v>
      </c>
      <c r="AC7" s="24">
        <v>9.8112986884442001E-6</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369308.37505610479</v>
      </c>
      <c r="G17" s="32">
        <v>104528.03103476042</v>
      </c>
      <c r="H17" s="32">
        <v>30702.955596683532</v>
      </c>
      <c r="I17" s="32">
        <v>128362.84967888492</v>
      </c>
      <c r="J17" s="32">
        <v>4.0328921494241624E-2</v>
      </c>
      <c r="K17" s="32">
        <v>19392.200873892598</v>
      </c>
      <c r="L17" s="32">
        <v>3.0092348148458037E-4</v>
      </c>
      <c r="M17" s="32">
        <v>666.25234068844441</v>
      </c>
      <c r="N17" s="32">
        <v>1.5834112907262801E-5</v>
      </c>
      <c r="O17" s="32">
        <v>19350.294920862601</v>
      </c>
      <c r="P17" s="32">
        <v>0</v>
      </c>
      <c r="Q17" s="32">
        <v>0</v>
      </c>
      <c r="R17" s="32">
        <v>1281.4593437233477</v>
      </c>
      <c r="S17" s="32">
        <v>7.41166002259744E-3</v>
      </c>
      <c r="T17" s="32">
        <v>6.4320150630601505E-4</v>
      </c>
      <c r="U17" s="32">
        <v>0</v>
      </c>
      <c r="V17" s="32">
        <v>1542.4077767842743</v>
      </c>
      <c r="W17" s="32">
        <v>9661.1206166139673</v>
      </c>
      <c r="X17" s="32">
        <v>0</v>
      </c>
      <c r="Y17" s="32">
        <v>2189.4972797824335</v>
      </c>
      <c r="Z17" s="32">
        <v>2.2857876379805595E-4</v>
      </c>
      <c r="AA17" s="32">
        <v>1.5451358321008533E-3</v>
      </c>
      <c r="AB17" s="32">
        <v>2.8037418988580097E-7</v>
      </c>
      <c r="AC17" s="32">
        <v>154.0694126426587</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29604.612020891189</v>
      </c>
      <c r="G20" s="24">
        <v>97078.925119741558</v>
      </c>
      <c r="H20" s="24">
        <v>0</v>
      </c>
      <c r="I20" s="24">
        <v>0</v>
      </c>
      <c r="J20" s="24">
        <v>0</v>
      </c>
      <c r="K20" s="24">
        <v>7436.7855591802727</v>
      </c>
      <c r="L20" s="24">
        <v>0</v>
      </c>
      <c r="M20" s="24">
        <v>666.25232752858199</v>
      </c>
      <c r="N20" s="24">
        <v>0</v>
      </c>
      <c r="O20" s="24">
        <v>0</v>
      </c>
      <c r="P20" s="24">
        <v>0</v>
      </c>
      <c r="Q20" s="24">
        <v>0</v>
      </c>
      <c r="R20" s="24">
        <v>0</v>
      </c>
      <c r="S20" s="24">
        <v>0</v>
      </c>
      <c r="T20" s="24">
        <v>0</v>
      </c>
      <c r="U20" s="24">
        <v>0</v>
      </c>
      <c r="V20" s="24">
        <v>0</v>
      </c>
      <c r="W20" s="24">
        <v>1828.2079199999998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29604.612020891189</v>
      </c>
      <c r="G31" s="32">
        <v>97078.925119741558</v>
      </c>
      <c r="H31" s="32">
        <v>0</v>
      </c>
      <c r="I31" s="32">
        <v>0</v>
      </c>
      <c r="J31" s="32">
        <v>0</v>
      </c>
      <c r="K31" s="32">
        <v>7436.7855591802727</v>
      </c>
      <c r="L31" s="32">
        <v>0</v>
      </c>
      <c r="M31" s="32">
        <v>666.25232752858199</v>
      </c>
      <c r="N31" s="32">
        <v>0</v>
      </c>
      <c r="O31" s="32">
        <v>0</v>
      </c>
      <c r="P31" s="32">
        <v>0</v>
      </c>
      <c r="Q31" s="32">
        <v>0</v>
      </c>
      <c r="R31" s="32">
        <v>0</v>
      </c>
      <c r="S31" s="32">
        <v>0</v>
      </c>
      <c r="T31" s="32">
        <v>0</v>
      </c>
      <c r="U31" s="32">
        <v>0</v>
      </c>
      <c r="V31" s="32">
        <v>0</v>
      </c>
      <c r="W31" s="32">
        <v>1828.2079199999998</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184735.45804774979</v>
      </c>
      <c r="G34" s="24">
        <v>1.746371757966975E-3</v>
      </c>
      <c r="H34" s="24">
        <v>2385.1822671017867</v>
      </c>
      <c r="I34" s="24">
        <v>2899.0675340786179</v>
      </c>
      <c r="J34" s="24">
        <v>0</v>
      </c>
      <c r="K34" s="24">
        <v>11955.415107120027</v>
      </c>
      <c r="L34" s="24">
        <v>3.0092348148458037E-4</v>
      </c>
      <c r="M34" s="24">
        <v>7.6269018253237596E-6</v>
      </c>
      <c r="N34" s="24">
        <v>1.5834112907262801E-5</v>
      </c>
      <c r="O34" s="24">
        <v>19350.294920862601</v>
      </c>
      <c r="P34" s="24">
        <v>0</v>
      </c>
      <c r="Q34" s="24">
        <v>0</v>
      </c>
      <c r="R34" s="24">
        <v>1281.454016893455</v>
      </c>
      <c r="S34" s="24">
        <v>0</v>
      </c>
      <c r="T34" s="24">
        <v>0</v>
      </c>
      <c r="U34" s="24">
        <v>0</v>
      </c>
      <c r="V34" s="24">
        <v>1542.4077767842743</v>
      </c>
      <c r="W34" s="24">
        <v>7832.9126966139684</v>
      </c>
      <c r="X34" s="24">
        <v>0</v>
      </c>
      <c r="Y34" s="24">
        <v>2189.4972797824335</v>
      </c>
      <c r="Z34" s="24">
        <v>2.2474514153464397E-4</v>
      </c>
      <c r="AA34" s="24">
        <v>2.4039418175060299E-5</v>
      </c>
      <c r="AB34" s="24">
        <v>0</v>
      </c>
      <c r="AC34" s="24">
        <v>154.06940283136001</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184735.45804774979</v>
      </c>
      <c r="G45" s="32">
        <v>1.746371757966975E-3</v>
      </c>
      <c r="H45" s="32">
        <v>2385.1822671017867</v>
      </c>
      <c r="I45" s="32">
        <v>2899.0675340786179</v>
      </c>
      <c r="J45" s="32">
        <v>0</v>
      </c>
      <c r="K45" s="32">
        <v>11955.415107120027</v>
      </c>
      <c r="L45" s="32">
        <v>3.0092348148458037E-4</v>
      </c>
      <c r="M45" s="32">
        <v>7.6269018253237596E-6</v>
      </c>
      <c r="N45" s="32">
        <v>1.5834112907262801E-5</v>
      </c>
      <c r="O45" s="32">
        <v>19350.294920862601</v>
      </c>
      <c r="P45" s="32">
        <v>0</v>
      </c>
      <c r="Q45" s="32">
        <v>0</v>
      </c>
      <c r="R45" s="32">
        <v>1281.454016893455</v>
      </c>
      <c r="S45" s="32">
        <v>0</v>
      </c>
      <c r="T45" s="32">
        <v>0</v>
      </c>
      <c r="U45" s="32">
        <v>0</v>
      </c>
      <c r="V45" s="32">
        <v>1542.4077767842743</v>
      </c>
      <c r="W45" s="32">
        <v>7832.9126966139684</v>
      </c>
      <c r="X45" s="32">
        <v>0</v>
      </c>
      <c r="Y45" s="32">
        <v>2189.4972797824335</v>
      </c>
      <c r="Z45" s="32">
        <v>2.2474514153464397E-4</v>
      </c>
      <c r="AA45" s="32">
        <v>2.4039418175060299E-5</v>
      </c>
      <c r="AB45" s="32">
        <v>0</v>
      </c>
      <c r="AC45" s="32">
        <v>154.06940283136001</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154968.30498746381</v>
      </c>
      <c r="G49" s="24">
        <v>7449.1041686471126</v>
      </c>
      <c r="H49" s="24">
        <v>28317.773329581745</v>
      </c>
      <c r="I49" s="24">
        <v>125463.7821448063</v>
      </c>
      <c r="J49" s="24">
        <v>4.0328921494241624E-2</v>
      </c>
      <c r="K49" s="24">
        <v>2.075922989523834E-4</v>
      </c>
      <c r="L49" s="24">
        <v>0</v>
      </c>
      <c r="M49" s="24">
        <v>5.5329606058275998E-6</v>
      </c>
      <c r="N49" s="24">
        <v>0</v>
      </c>
      <c r="O49" s="24">
        <v>0</v>
      </c>
      <c r="P49" s="24">
        <v>0</v>
      </c>
      <c r="Q49" s="24">
        <v>0</v>
      </c>
      <c r="R49" s="24">
        <v>5.3268298928379901E-3</v>
      </c>
      <c r="S49" s="24">
        <v>7.41166002259744E-3</v>
      </c>
      <c r="T49" s="24">
        <v>6.4320150630601505E-4</v>
      </c>
      <c r="U49" s="24">
        <v>0</v>
      </c>
      <c r="V49" s="24">
        <v>0</v>
      </c>
      <c r="W49" s="24">
        <v>0</v>
      </c>
      <c r="X49" s="24">
        <v>0</v>
      </c>
      <c r="Y49" s="24">
        <v>0</v>
      </c>
      <c r="Z49" s="24">
        <v>3.83362226341199E-6</v>
      </c>
      <c r="AA49" s="24">
        <v>1.5210964139257929E-3</v>
      </c>
      <c r="AB49" s="24">
        <v>2.8037418988580097E-7</v>
      </c>
      <c r="AC49" s="24">
        <v>9.8112986884442001E-6</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154968.30498746381</v>
      </c>
      <c r="G59" s="32">
        <v>7449.1041686471126</v>
      </c>
      <c r="H59" s="32">
        <v>28317.773329581745</v>
      </c>
      <c r="I59" s="32">
        <v>125463.7821448063</v>
      </c>
      <c r="J59" s="32">
        <v>4.0328921494241624E-2</v>
      </c>
      <c r="K59" s="32">
        <v>2.075922989523834E-4</v>
      </c>
      <c r="L59" s="32">
        <v>0</v>
      </c>
      <c r="M59" s="32">
        <v>5.5329606058275998E-6</v>
      </c>
      <c r="N59" s="32">
        <v>0</v>
      </c>
      <c r="O59" s="32">
        <v>0</v>
      </c>
      <c r="P59" s="32">
        <v>0</v>
      </c>
      <c r="Q59" s="32">
        <v>0</v>
      </c>
      <c r="R59" s="32">
        <v>5.3268298928379901E-3</v>
      </c>
      <c r="S59" s="32">
        <v>7.41166002259744E-3</v>
      </c>
      <c r="T59" s="32">
        <v>6.4320150630601505E-4</v>
      </c>
      <c r="U59" s="32">
        <v>0</v>
      </c>
      <c r="V59" s="32">
        <v>0</v>
      </c>
      <c r="W59" s="32">
        <v>0</v>
      </c>
      <c r="X59" s="32">
        <v>0</v>
      </c>
      <c r="Y59" s="32">
        <v>0</v>
      </c>
      <c r="Z59" s="32">
        <v>3.83362226341199E-6</v>
      </c>
      <c r="AA59" s="32">
        <v>1.5210964139257929E-3</v>
      </c>
      <c r="AB59" s="32">
        <v>2.8037418988580097E-7</v>
      </c>
      <c r="AC59" s="32">
        <v>9.8112986884442001E-6</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1nQRt4OJJWKMDaAYlf3OmSBQf6mteGPUKNXGHdb0QEV28VYRwTAPU4gx0+/S9e5zS09yzttz44XlKXIFKtiuIQ==" saltValue="tC2IvMOI0NX6+b1QJUPhn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194A-6536-4FED-A6B7-9561D5E63F09}">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1.5497655353527335E-3</v>
      </c>
      <c r="D6" s="24">
        <v>4528.7794449259</v>
      </c>
      <c r="E6" s="24">
        <v>14368.034843861751</v>
      </c>
      <c r="F6" s="24">
        <v>35726.860393974988</v>
      </c>
      <c r="G6" s="24">
        <v>34090.515932948663</v>
      </c>
      <c r="H6" s="24">
        <v>38916.675207134867</v>
      </c>
      <c r="I6" s="24">
        <v>54770.314429171587</v>
      </c>
      <c r="J6" s="24">
        <v>53053.541252463932</v>
      </c>
      <c r="K6" s="24">
        <v>116304.71925927595</v>
      </c>
      <c r="L6" s="24">
        <v>110977.78550856122</v>
      </c>
      <c r="M6" s="24">
        <v>106178.1368910544</v>
      </c>
      <c r="N6" s="24">
        <v>139896.98273595775</v>
      </c>
      <c r="O6" s="24">
        <v>140276.53268578916</v>
      </c>
      <c r="P6" s="24">
        <v>133851.65331489855</v>
      </c>
      <c r="Q6" s="24">
        <v>128340.95794810755</v>
      </c>
      <c r="R6" s="24">
        <v>128439.99079916457</v>
      </c>
      <c r="S6" s="24">
        <v>137793.81094711425</v>
      </c>
      <c r="T6" s="24">
        <v>134055.64421901561</v>
      </c>
      <c r="U6" s="24">
        <v>132136.89300611065</v>
      </c>
      <c r="V6" s="24">
        <v>137966.13487974514</v>
      </c>
      <c r="W6" s="24">
        <v>155098.08869808668</v>
      </c>
      <c r="X6" s="24">
        <v>171716.20875028358</v>
      </c>
      <c r="Y6" s="24">
        <v>171185.2920555665</v>
      </c>
      <c r="Z6" s="24">
        <v>162887.98548550159</v>
      </c>
      <c r="AA6" s="24">
        <v>177508.1329572791</v>
      </c>
      <c r="AB6" s="24">
        <v>202284.28404395052</v>
      </c>
      <c r="AC6" s="24">
        <v>199647.86863278667</v>
      </c>
      <c r="AD6" s="24">
        <v>190989.01007172733</v>
      </c>
      <c r="AE6" s="24">
        <v>182241.42320930559</v>
      </c>
    </row>
    <row r="7" spans="1:31" x14ac:dyDescent="0.35">
      <c r="A7" s="28" t="s">
        <v>131</v>
      </c>
      <c r="B7" s="28" t="s">
        <v>74</v>
      </c>
      <c r="C7" s="24">
        <v>1619.7816938643016</v>
      </c>
      <c r="D7" s="24">
        <v>1545.593369732421</v>
      </c>
      <c r="E7" s="24">
        <v>1478.7486612414514</v>
      </c>
      <c r="F7" s="24">
        <v>5017.153442300043</v>
      </c>
      <c r="G7" s="24">
        <v>7637.9904280340288</v>
      </c>
      <c r="H7" s="24">
        <v>7288.1588124990385</v>
      </c>
      <c r="I7" s="24">
        <v>9034.4332840794068</v>
      </c>
      <c r="J7" s="24">
        <v>46670.493638401829</v>
      </c>
      <c r="K7" s="24">
        <v>44532.913766120393</v>
      </c>
      <c r="L7" s="24">
        <v>42493.238330773514</v>
      </c>
      <c r="M7" s="24">
        <v>49660.945962887839</v>
      </c>
      <c r="N7" s="24">
        <v>50814.418758006963</v>
      </c>
      <c r="O7" s="24">
        <v>61608.767297931881</v>
      </c>
      <c r="P7" s="24">
        <v>58786.991894166807</v>
      </c>
      <c r="Q7" s="24">
        <v>68763.249915326887</v>
      </c>
      <c r="R7" s="24">
        <v>74980.21603459194</v>
      </c>
      <c r="S7" s="24">
        <v>124162.91613029312</v>
      </c>
      <c r="T7" s="24">
        <v>118476.06497604087</v>
      </c>
      <c r="U7" s="24">
        <v>114924.00777885238</v>
      </c>
      <c r="V7" s="24">
        <v>113382.89246406402</v>
      </c>
      <c r="W7" s="24">
        <v>116943.13096160919</v>
      </c>
      <c r="X7" s="24">
        <v>165351.41251308232</v>
      </c>
      <c r="Y7" s="24">
        <v>158200.17366152594</v>
      </c>
      <c r="Z7" s="24">
        <v>166889.7842628879</v>
      </c>
      <c r="AA7" s="24">
        <v>171114.8544528693</v>
      </c>
      <c r="AB7" s="24">
        <v>197250.81787801484</v>
      </c>
      <c r="AC7" s="24">
        <v>188719.96989331502</v>
      </c>
      <c r="AD7" s="24">
        <v>187968.42880989355</v>
      </c>
      <c r="AE7" s="24">
        <v>210713.72380736243</v>
      </c>
    </row>
    <row r="8" spans="1:31" x14ac:dyDescent="0.35">
      <c r="A8" s="28" t="s">
        <v>132</v>
      </c>
      <c r="B8" s="28" t="s">
        <v>74</v>
      </c>
      <c r="C8" s="24">
        <v>5.7806112487362679E-4</v>
      </c>
      <c r="D8" s="24">
        <v>5.7082678803759197E-4</v>
      </c>
      <c r="E8" s="24">
        <v>5.4613925260151908E-4</v>
      </c>
      <c r="F8" s="24">
        <v>5.196680250904997E-4</v>
      </c>
      <c r="G8" s="24">
        <v>4.9666040073758863E-4</v>
      </c>
      <c r="H8" s="24">
        <v>1380.9805779391859</v>
      </c>
      <c r="I8" s="24">
        <v>10543.97079831474</v>
      </c>
      <c r="J8" s="24">
        <v>10032.907280793195</v>
      </c>
      <c r="K8" s="24">
        <v>9573.384806105827</v>
      </c>
      <c r="L8" s="24">
        <v>9134.9091624947087</v>
      </c>
      <c r="M8" s="24">
        <v>8739.8359136906329</v>
      </c>
      <c r="N8" s="24">
        <v>8316.2183403735125</v>
      </c>
      <c r="O8" s="24">
        <v>11270.236696565542</v>
      </c>
      <c r="P8" s="24">
        <v>12455.434989137193</v>
      </c>
      <c r="Q8" s="24">
        <v>11916.753204907829</v>
      </c>
      <c r="R8" s="24">
        <v>11339.15127748184</v>
      </c>
      <c r="S8" s="24">
        <v>18895.356917522651</v>
      </c>
      <c r="T8" s="24">
        <v>18029.920716458317</v>
      </c>
      <c r="U8" s="24">
        <v>17250.149492906326</v>
      </c>
      <c r="V8" s="24">
        <v>21700.68673226536</v>
      </c>
      <c r="W8" s="24">
        <v>31356.855334417669</v>
      </c>
      <c r="X8" s="24">
        <v>30489.230617592024</v>
      </c>
      <c r="Y8" s="24">
        <v>37763.204199621374</v>
      </c>
      <c r="Z8" s="24">
        <v>35932.831515088074</v>
      </c>
      <c r="AA8" s="24">
        <v>37499.028626165593</v>
      </c>
      <c r="AB8" s="24">
        <v>53865.67401353977</v>
      </c>
      <c r="AC8" s="24">
        <v>51536.051851677148</v>
      </c>
      <c r="AD8" s="24">
        <v>49038.11282406286</v>
      </c>
      <c r="AE8" s="24">
        <v>46792.092371702049</v>
      </c>
    </row>
    <row r="9" spans="1:31" x14ac:dyDescent="0.35">
      <c r="A9" s="28" t="s">
        <v>133</v>
      </c>
      <c r="B9" s="28" t="s">
        <v>74</v>
      </c>
      <c r="C9" s="24">
        <v>3.4521893035038484E-3</v>
      </c>
      <c r="D9" s="24">
        <v>3.3670948236285822E-3</v>
      </c>
      <c r="E9" s="24">
        <v>3.5249248643871613E-3</v>
      </c>
      <c r="F9" s="24">
        <v>4.3063652851663163E-3</v>
      </c>
      <c r="G9" s="24">
        <v>4.217121566587257E-3</v>
      </c>
      <c r="H9" s="24">
        <v>4.1688015957438099E-3</v>
      </c>
      <c r="I9" s="24">
        <v>4.5274790355670251E-3</v>
      </c>
      <c r="J9" s="24">
        <v>10087.247195897105</v>
      </c>
      <c r="K9" s="24">
        <v>9625.2358741662938</v>
      </c>
      <c r="L9" s="24">
        <v>9184.3863526479781</v>
      </c>
      <c r="M9" s="24">
        <v>8787.1733553201429</v>
      </c>
      <c r="N9" s="24">
        <v>15404.42723340287</v>
      </c>
      <c r="O9" s="24">
        <v>14698.881021203135</v>
      </c>
      <c r="P9" s="24">
        <v>14025.650071902815</v>
      </c>
      <c r="Q9" s="24">
        <v>13419.101318378609</v>
      </c>
      <c r="R9" s="24">
        <v>12768.680978738625</v>
      </c>
      <c r="S9" s="24">
        <v>12183.856666498063</v>
      </c>
      <c r="T9" s="24">
        <v>14474.877557634143</v>
      </c>
      <c r="U9" s="24">
        <v>18197.041965539123</v>
      </c>
      <c r="V9" s="24">
        <v>17315.036259471253</v>
      </c>
      <c r="W9" s="24">
        <v>21188.236746084505</v>
      </c>
      <c r="X9" s="24">
        <v>20217.784610776362</v>
      </c>
      <c r="Y9" s="24">
        <v>30140.609098175421</v>
      </c>
      <c r="Z9" s="24">
        <v>28679.70924871181</v>
      </c>
      <c r="AA9" s="24">
        <v>28034.58229895815</v>
      </c>
      <c r="AB9" s="24">
        <v>50011.039392415958</v>
      </c>
      <c r="AC9" s="24">
        <v>47848.125308149756</v>
      </c>
      <c r="AD9" s="24">
        <v>45528.939140512834</v>
      </c>
      <c r="AE9" s="24">
        <v>47234.424686160084</v>
      </c>
    </row>
    <row r="10" spans="1:31" x14ac:dyDescent="0.35">
      <c r="A10" s="28" t="s">
        <v>134</v>
      </c>
      <c r="B10" s="28" t="s">
        <v>74</v>
      </c>
      <c r="C10" s="24">
        <v>0</v>
      </c>
      <c r="D10" s="24">
        <v>0</v>
      </c>
      <c r="E10" s="24">
        <v>0</v>
      </c>
      <c r="F10" s="24">
        <v>0</v>
      </c>
      <c r="G10" s="24">
        <v>0</v>
      </c>
      <c r="H10" s="24">
        <v>0</v>
      </c>
      <c r="I10" s="24">
        <v>5.2424547906824997E-5</v>
      </c>
      <c r="J10" s="24">
        <v>5.0783733770684796E-5</v>
      </c>
      <c r="K10" s="24">
        <v>5.2059131809261901E-5</v>
      </c>
      <c r="L10" s="24">
        <v>556.40410583721496</v>
      </c>
      <c r="M10" s="24">
        <v>1320.0746732390869</v>
      </c>
      <c r="N10" s="24">
        <v>2317.5688760329299</v>
      </c>
      <c r="O10" s="24">
        <v>3224.2829892365057</v>
      </c>
      <c r="P10" s="24">
        <v>4043.0759161429787</v>
      </c>
      <c r="Q10" s="24">
        <v>4792.8894140974508</v>
      </c>
      <c r="R10" s="24">
        <v>5440.4336436578324</v>
      </c>
      <c r="S10" s="24">
        <v>6030.8077075223282</v>
      </c>
      <c r="T10" s="24">
        <v>6556.5915377738538</v>
      </c>
      <c r="U10" s="24">
        <v>7067.2649438998333</v>
      </c>
      <c r="V10" s="24">
        <v>7480.4565499759083</v>
      </c>
      <c r="W10" s="24">
        <v>7137.8402166009228</v>
      </c>
      <c r="X10" s="24">
        <v>6810.9162345030445</v>
      </c>
      <c r="Y10" s="24">
        <v>6516.3527357060093</v>
      </c>
      <c r="Z10" s="24">
        <v>6200.5068136499649</v>
      </c>
      <c r="AA10" s="24">
        <v>5916.5141328066729</v>
      </c>
      <c r="AB10" s="24">
        <v>5645.5287504305197</v>
      </c>
      <c r="AC10" s="24">
        <v>5401.36678395944</v>
      </c>
      <c r="AD10" s="24">
        <v>5139.5639409527084</v>
      </c>
      <c r="AE10" s="24">
        <v>4904.1640638421068</v>
      </c>
    </row>
    <row r="11" spans="1:31" x14ac:dyDescent="0.35">
      <c r="A11" s="22" t="s">
        <v>40</v>
      </c>
      <c r="B11" s="22" t="s">
        <v>153</v>
      </c>
      <c r="C11" s="32">
        <v>1619.7872738802653</v>
      </c>
      <c r="D11" s="32">
        <v>6074.3767525799321</v>
      </c>
      <c r="E11" s="32">
        <v>15846.787576167319</v>
      </c>
      <c r="F11" s="32">
        <v>40744.018662308343</v>
      </c>
      <c r="G11" s="32">
        <v>41728.511074764661</v>
      </c>
      <c r="H11" s="32">
        <v>47585.818766374687</v>
      </c>
      <c r="I11" s="32">
        <v>74348.723091469321</v>
      </c>
      <c r="J11" s="32">
        <v>119844.1894183398</v>
      </c>
      <c r="K11" s="32">
        <v>180036.25375772762</v>
      </c>
      <c r="L11" s="32">
        <v>172346.72346031462</v>
      </c>
      <c r="M11" s="32">
        <v>174686.16679619209</v>
      </c>
      <c r="N11" s="32">
        <v>216749.61594377403</v>
      </c>
      <c r="O11" s="32">
        <v>231078.70069072623</v>
      </c>
      <c r="P11" s="32">
        <v>223162.80618624834</v>
      </c>
      <c r="Q11" s="32">
        <v>227232.95180081832</v>
      </c>
      <c r="R11" s="32">
        <v>232968.47273363482</v>
      </c>
      <c r="S11" s="32">
        <v>299066.74836895044</v>
      </c>
      <c r="T11" s="32">
        <v>291593.09900692274</v>
      </c>
      <c r="U11" s="32">
        <v>289575.35718730831</v>
      </c>
      <c r="V11" s="32">
        <v>297845.20688552165</v>
      </c>
      <c r="W11" s="32">
        <v>331724.15195679897</v>
      </c>
      <c r="X11" s="32">
        <v>394585.55272623734</v>
      </c>
      <c r="Y11" s="32">
        <v>403805.63175059529</v>
      </c>
      <c r="Z11" s="32">
        <v>400590.81732583937</v>
      </c>
      <c r="AA11" s="32">
        <v>420073.11246807879</v>
      </c>
      <c r="AB11" s="32">
        <v>509057.34407835163</v>
      </c>
      <c r="AC11" s="32">
        <v>493153.38246988796</v>
      </c>
      <c r="AD11" s="32">
        <v>478664.0547871493</v>
      </c>
      <c r="AE11" s="32">
        <v>491885.82813837222</v>
      </c>
    </row>
  </sheetData>
  <sheetProtection algorithmName="SHA-512" hashValue="CNu4V5CaGdTZN8keGlgeo7qyfD3LY0U3bmB6ilWnHour5kLR22Zy3wrgte917sHN7ybVSpAgw4OXHrCwvhSpFg==" saltValue="Rm7XsBvw54WA8ltOHaI9Z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9114-67DF-46FB-8427-68991C89D928}">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2.7990911899999989E-3</v>
      </c>
      <c r="D6" s="24">
        <v>2.7920709999999993E-3</v>
      </c>
      <c r="E6" s="24">
        <v>2.8087935199999996E-3</v>
      </c>
      <c r="F6" s="24">
        <v>1633.6088516505802</v>
      </c>
      <c r="G6" s="24">
        <v>2.8756875900000003E-3</v>
      </c>
      <c r="H6" s="24">
        <v>2.8637216099999998E-3</v>
      </c>
      <c r="I6" s="24">
        <v>42.421148194690005</v>
      </c>
      <c r="J6" s="24">
        <v>2.9052892200000001E-3</v>
      </c>
      <c r="K6" s="24">
        <v>2.8786215200000001E-3</v>
      </c>
      <c r="L6" s="24">
        <v>2.889938179999997E-3</v>
      </c>
      <c r="M6" s="24">
        <v>2.91194966E-3</v>
      </c>
      <c r="N6" s="24">
        <v>39568.490021172358</v>
      </c>
      <c r="O6" s="24">
        <v>73.741876073290001</v>
      </c>
      <c r="P6" s="24">
        <v>205.32358704544001</v>
      </c>
      <c r="Q6" s="24">
        <v>14366.222562215529</v>
      </c>
      <c r="R6" s="24">
        <v>464.15372814847001</v>
      </c>
      <c r="S6" s="24">
        <v>22044.382921274879</v>
      </c>
      <c r="T6" s="24">
        <v>3.0747952399999986E-3</v>
      </c>
      <c r="U6" s="24">
        <v>3369.1026071031697</v>
      </c>
      <c r="V6" s="24">
        <v>881.4335091045599</v>
      </c>
      <c r="W6" s="24">
        <v>5015.68464344728</v>
      </c>
      <c r="X6" s="24">
        <v>3.1708503299999976E-3</v>
      </c>
      <c r="Y6" s="24">
        <v>4359.38388223945</v>
      </c>
      <c r="Z6" s="24">
        <v>13101.88388435623</v>
      </c>
      <c r="AA6" s="24">
        <v>339.35267179709996</v>
      </c>
      <c r="AB6" s="24">
        <v>131.30071958343999</v>
      </c>
      <c r="AC6" s="24">
        <v>165.03712979483998</v>
      </c>
      <c r="AD6" s="24">
        <v>1102.36296845929</v>
      </c>
      <c r="AE6" s="24">
        <v>3222.9131302966098</v>
      </c>
    </row>
    <row r="7" spans="1:31" x14ac:dyDescent="0.35">
      <c r="A7" s="28" t="s">
        <v>131</v>
      </c>
      <c r="B7" s="28" t="s">
        <v>67</v>
      </c>
      <c r="C7" s="24">
        <v>2.77216739E-3</v>
      </c>
      <c r="D7" s="24">
        <v>2.7624043799999989E-3</v>
      </c>
      <c r="E7" s="24">
        <v>2.7721931599999998E-3</v>
      </c>
      <c r="F7" s="24">
        <v>1444.4754211837699</v>
      </c>
      <c r="G7" s="24">
        <v>389.54978127910999</v>
      </c>
      <c r="H7" s="24">
        <v>910.56792627610002</v>
      </c>
      <c r="I7" s="24">
        <v>131.24963831566998</v>
      </c>
      <c r="J7" s="24">
        <v>24988.211601012379</v>
      </c>
      <c r="K7" s="24">
        <v>3153.5842620060998</v>
      </c>
      <c r="L7" s="24">
        <v>80.090244451269996</v>
      </c>
      <c r="M7" s="24">
        <v>2575.9436982156303</v>
      </c>
      <c r="N7" s="24">
        <v>4010.3758915601102</v>
      </c>
      <c r="O7" s="24">
        <v>32049.096641462402</v>
      </c>
      <c r="P7" s="24">
        <v>14289.596890772029</v>
      </c>
      <c r="Q7" s="24">
        <v>2772.0535342630401</v>
      </c>
      <c r="R7" s="24">
        <v>1228.7199765993203</v>
      </c>
      <c r="S7" s="24">
        <v>49855.534605000001</v>
      </c>
      <c r="T7" s="24">
        <v>366.74119790371998</v>
      </c>
      <c r="U7" s="24">
        <v>9278.3407356813204</v>
      </c>
      <c r="V7" s="24">
        <v>4856.3878219836506</v>
      </c>
      <c r="W7" s="24">
        <v>7157.7078856722819</v>
      </c>
      <c r="X7" s="24">
        <v>17779.83308431417</v>
      </c>
      <c r="Y7" s="24">
        <v>17759.303684833478</v>
      </c>
      <c r="Z7" s="24">
        <v>7096.8888821054406</v>
      </c>
      <c r="AA7" s="24">
        <v>5544.1273248982798</v>
      </c>
      <c r="AB7" s="24">
        <v>42300.927542101359</v>
      </c>
      <c r="AC7" s="24">
        <v>113.08776864950001</v>
      </c>
      <c r="AD7" s="24">
        <v>60954.736084657205</v>
      </c>
      <c r="AE7" s="24">
        <v>43303.623241393056</v>
      </c>
    </row>
    <row r="8" spans="1:31" x14ac:dyDescent="0.35">
      <c r="A8" s="28" t="s">
        <v>132</v>
      </c>
      <c r="B8" s="28" t="s">
        <v>67</v>
      </c>
      <c r="C8" s="24">
        <v>2.78019589E-3</v>
      </c>
      <c r="D8" s="24">
        <v>2.7581191299999998E-3</v>
      </c>
      <c r="E8" s="24">
        <v>2.7805636099999991E-3</v>
      </c>
      <c r="F8" s="24">
        <v>2.8901658499999997E-3</v>
      </c>
      <c r="G8" s="24">
        <v>2.9117874700000002E-3</v>
      </c>
      <c r="H8" s="24">
        <v>2.9079669500000002E-3</v>
      </c>
      <c r="I8" s="24">
        <v>0.91989383140000003</v>
      </c>
      <c r="J8" s="24">
        <v>2.8955920599999995E-3</v>
      </c>
      <c r="K8" s="24">
        <v>2.8689638299999997E-3</v>
      </c>
      <c r="L8" s="24">
        <v>2.9115952299999998E-3</v>
      </c>
      <c r="M8" s="24">
        <v>2.9314464600000002E-3</v>
      </c>
      <c r="N8" s="24">
        <v>6394.7186027856396</v>
      </c>
      <c r="O8" s="24">
        <v>2.9791408499999987E-3</v>
      </c>
      <c r="P8" s="24">
        <v>81.537230278780001</v>
      </c>
      <c r="Q8" s="24">
        <v>4381.40828161627</v>
      </c>
      <c r="R8" s="24">
        <v>90.353249273269995</v>
      </c>
      <c r="S8" s="24">
        <v>4293.7290794948303</v>
      </c>
      <c r="T8" s="24">
        <v>3.0354244000000002E-3</v>
      </c>
      <c r="U8" s="24">
        <v>3361.2288761770801</v>
      </c>
      <c r="V8" s="24">
        <v>281.49082795504006</v>
      </c>
      <c r="W8" s="24">
        <v>1536.8863376358802</v>
      </c>
      <c r="X8" s="24">
        <v>3.1745138300000001E-3</v>
      </c>
      <c r="Y8" s="24">
        <v>2723.4677503967</v>
      </c>
      <c r="Z8" s="24">
        <v>18014.856770168641</v>
      </c>
      <c r="AA8" s="24">
        <v>114.59436323915999</v>
      </c>
      <c r="AB8" s="24">
        <v>3.3317782599999999E-3</v>
      </c>
      <c r="AC8" s="24">
        <v>7.5199561257500012</v>
      </c>
      <c r="AD8" s="24">
        <v>32.62002125427</v>
      </c>
      <c r="AE8" s="24">
        <v>1920.7154132734202</v>
      </c>
    </row>
    <row r="9" spans="1:31" x14ac:dyDescent="0.35">
      <c r="A9" s="28" t="s">
        <v>133</v>
      </c>
      <c r="B9" s="28" t="s">
        <v>67</v>
      </c>
      <c r="C9" s="24">
        <v>2.8080932499999988E-3</v>
      </c>
      <c r="D9" s="24">
        <v>2.7747993200000001E-3</v>
      </c>
      <c r="E9" s="24">
        <v>2.8281060999999991E-3</v>
      </c>
      <c r="F9" s="24">
        <v>2.8556133500000007E-3</v>
      </c>
      <c r="G9" s="24">
        <v>2.87949666E-3</v>
      </c>
      <c r="H9" s="24">
        <v>2.8473127999999993E-3</v>
      </c>
      <c r="I9" s="24">
        <v>16.059260824060001</v>
      </c>
      <c r="J9" s="24">
        <v>2.83426214E-3</v>
      </c>
      <c r="K9" s="24">
        <v>2.8020690799999983E-3</v>
      </c>
      <c r="L9" s="24">
        <v>2.8285247900000001E-3</v>
      </c>
      <c r="M9" s="24">
        <v>2.8570517700000002E-3</v>
      </c>
      <c r="N9" s="24">
        <v>4751.6765828777097</v>
      </c>
      <c r="O9" s="24">
        <v>2.8784821999999996E-3</v>
      </c>
      <c r="P9" s="24">
        <v>86.095287147280018</v>
      </c>
      <c r="Q9" s="24">
        <v>6494.9947893201906</v>
      </c>
      <c r="R9" s="24">
        <v>396.85377994489994</v>
      </c>
      <c r="S9" s="24">
        <v>4760.2352862817597</v>
      </c>
      <c r="T9" s="24">
        <v>2.97842983E-3</v>
      </c>
      <c r="U9" s="24">
        <v>3574.8718983230401</v>
      </c>
      <c r="V9" s="24">
        <v>500.14956904172999</v>
      </c>
      <c r="W9" s="24">
        <v>1457.6557655179502</v>
      </c>
      <c r="X9" s="24">
        <v>3.1081526699999998E-3</v>
      </c>
      <c r="Y9" s="24">
        <v>3308.0931891662303</v>
      </c>
      <c r="Z9" s="24">
        <v>10358.83223672818</v>
      </c>
      <c r="AA9" s="24">
        <v>294.94983568846999</v>
      </c>
      <c r="AB9" s="24">
        <v>55.784557630919998</v>
      </c>
      <c r="AC9" s="24">
        <v>55.521946687000003</v>
      </c>
      <c r="AD9" s="24">
        <v>530.70987538245993</v>
      </c>
      <c r="AE9" s="24">
        <v>1835.7079622640501</v>
      </c>
    </row>
    <row r="10" spans="1:31" x14ac:dyDescent="0.35">
      <c r="A10" s="28" t="s">
        <v>134</v>
      </c>
      <c r="B10" s="28" t="s">
        <v>67</v>
      </c>
      <c r="C10" s="24">
        <v>2.2666450399999997E-3</v>
      </c>
      <c r="D10" s="24">
        <v>2.2490976399999999E-3</v>
      </c>
      <c r="E10" s="24">
        <v>2.2674920500000001E-3</v>
      </c>
      <c r="F10" s="24">
        <v>2.2605774199999989E-3</v>
      </c>
      <c r="G10" s="24">
        <v>2.2354160599999989E-3</v>
      </c>
      <c r="H10" s="24">
        <v>2.2382859899999991E-3</v>
      </c>
      <c r="I10" s="24">
        <v>2.2363833600000001E-3</v>
      </c>
      <c r="J10" s="24">
        <v>2.20507541E-3</v>
      </c>
      <c r="K10" s="24">
        <v>2.204366819999999E-3</v>
      </c>
      <c r="L10" s="24">
        <v>2.2041419299999999E-3</v>
      </c>
      <c r="M10" s="24">
        <v>2.2089647699999994E-3</v>
      </c>
      <c r="N10" s="24">
        <v>205.88488467506002</v>
      </c>
      <c r="O10" s="24">
        <v>2.2027038599999982E-3</v>
      </c>
      <c r="P10" s="24">
        <v>2.2019219199999997E-3</v>
      </c>
      <c r="Q10" s="24">
        <v>2.2078111799999998E-3</v>
      </c>
      <c r="R10" s="24">
        <v>2.20133446E-3</v>
      </c>
      <c r="S10" s="24">
        <v>2.2034747699999991E-3</v>
      </c>
      <c r="T10" s="24">
        <v>2.2005977999999997E-3</v>
      </c>
      <c r="U10" s="24">
        <v>139.9349853249</v>
      </c>
      <c r="V10" s="24">
        <v>2.1997192899999999E-3</v>
      </c>
      <c r="W10" s="24">
        <v>33.10496606897</v>
      </c>
      <c r="X10" s="24">
        <v>2.20022796E-3</v>
      </c>
      <c r="Y10" s="24">
        <v>2.208122219999999E-3</v>
      </c>
      <c r="Z10" s="24">
        <v>2.2014832999999977E-3</v>
      </c>
      <c r="AA10" s="24">
        <v>2.1999021199999992E-3</v>
      </c>
      <c r="AB10" s="24">
        <v>2.2000761899999997E-3</v>
      </c>
      <c r="AC10" s="24">
        <v>2.2059581799999993E-3</v>
      </c>
      <c r="AD10" s="24">
        <v>2.2029934900000001E-3</v>
      </c>
      <c r="AE10" s="24">
        <v>2.1994772899999989E-3</v>
      </c>
    </row>
    <row r="11" spans="1:31" x14ac:dyDescent="0.35">
      <c r="A11" s="22" t="s">
        <v>40</v>
      </c>
      <c r="B11" s="22" t="s">
        <v>153</v>
      </c>
      <c r="C11" s="32">
        <v>1.3426192759999997E-2</v>
      </c>
      <c r="D11" s="32">
        <v>1.3336491469999998E-2</v>
      </c>
      <c r="E11" s="32">
        <v>1.3457148439999997E-2</v>
      </c>
      <c r="F11" s="32">
        <v>3078.0922791909707</v>
      </c>
      <c r="G11" s="32">
        <v>389.56068366688999</v>
      </c>
      <c r="H11" s="32">
        <v>910.57878356344997</v>
      </c>
      <c r="I11" s="32">
        <v>190.65217754918001</v>
      </c>
      <c r="J11" s="32">
        <v>24988.22244123121</v>
      </c>
      <c r="K11" s="32">
        <v>3153.5950160273501</v>
      </c>
      <c r="L11" s="32">
        <v>80.101078651400002</v>
      </c>
      <c r="M11" s="32">
        <v>2575.9546076282904</v>
      </c>
      <c r="N11" s="32">
        <v>54931.145983070877</v>
      </c>
      <c r="O11" s="32">
        <v>32122.846577862601</v>
      </c>
      <c r="P11" s="32">
        <v>14662.555197165448</v>
      </c>
      <c r="Q11" s="32">
        <v>28014.68137522621</v>
      </c>
      <c r="R11" s="32">
        <v>2180.0829353004201</v>
      </c>
      <c r="S11" s="32">
        <v>80953.884095526242</v>
      </c>
      <c r="T11" s="32">
        <v>366.75248715099008</v>
      </c>
      <c r="U11" s="32">
        <v>19723.479102609512</v>
      </c>
      <c r="V11" s="32">
        <v>6519.4639278042696</v>
      </c>
      <c r="W11" s="32">
        <v>15201.039598342362</v>
      </c>
      <c r="X11" s="32">
        <v>17779.844738058957</v>
      </c>
      <c r="Y11" s="32">
        <v>28150.250714758076</v>
      </c>
      <c r="Z11" s="32">
        <v>48572.46397484179</v>
      </c>
      <c r="AA11" s="32">
        <v>6293.0263955251294</v>
      </c>
      <c r="AB11" s="32">
        <v>42488.018351170169</v>
      </c>
      <c r="AC11" s="32">
        <v>341.16900721527003</v>
      </c>
      <c r="AD11" s="32">
        <v>62620.431152746714</v>
      </c>
      <c r="AE11" s="32">
        <v>50282.961946704432</v>
      </c>
    </row>
  </sheetData>
  <sheetProtection algorithmName="SHA-512" hashValue="el230/AhZjGKhXFzMXi7uFcndrl1Ak7fD9pJei5fa/Gm2SsyMqN0Fw1MF3uVpigUNrTGadW0UcqaZH4xKQR9Rw==" saltValue="39V56q+PVzAARckC+N03y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3A7AD-03BB-465A-B5AB-F7FF1AE1CFFA}">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416.33823519329303</v>
      </c>
      <c r="F8" s="24">
        <v>12640.022545177899</v>
      </c>
      <c r="G8" s="24">
        <v>12061.090210062601</v>
      </c>
      <c r="H8" s="24">
        <v>13696.392279548701</v>
      </c>
      <c r="I8" s="24">
        <v>18626.745802666301</v>
      </c>
      <c r="J8" s="24">
        <v>17723.912278828699</v>
      </c>
      <c r="K8" s="24">
        <v>16912.130030317101</v>
      </c>
      <c r="L8" s="24">
        <v>16137.528648458101</v>
      </c>
      <c r="M8" s="24">
        <v>15439.6009780888</v>
      </c>
      <c r="N8" s="24">
        <v>14691.247534853401</v>
      </c>
      <c r="O8" s="24">
        <v>14018.3659627905</v>
      </c>
      <c r="P8" s="24">
        <v>13376.303394283899</v>
      </c>
      <c r="Q8" s="24">
        <v>12797.7952181253</v>
      </c>
      <c r="R8" s="24">
        <v>12177.489412884799</v>
      </c>
      <c r="S8" s="24">
        <v>11619.7418015617</v>
      </c>
      <c r="T8" s="24">
        <v>11087.5398825722</v>
      </c>
      <c r="U8" s="24">
        <v>10608.017828796601</v>
      </c>
      <c r="V8" s="24">
        <v>10093.849964008699</v>
      </c>
      <c r="W8" s="24">
        <v>9631.5362213646094</v>
      </c>
      <c r="X8" s="24">
        <v>9190.3971541317496</v>
      </c>
      <c r="Y8" s="24">
        <v>8792.9241199838198</v>
      </c>
      <c r="Z8" s="24">
        <v>8366.733375117059</v>
      </c>
      <c r="AA8" s="24">
        <v>7983.5242097195305</v>
      </c>
      <c r="AB8" s="24">
        <v>7617.8666092949497</v>
      </c>
      <c r="AC8" s="24">
        <v>7288.4035290656702</v>
      </c>
      <c r="AD8" s="24">
        <v>6935.1365058825204</v>
      </c>
      <c r="AE8" s="24">
        <v>6617.4966632838505</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1355.2312910000003</v>
      </c>
      <c r="D10" s="24">
        <v>1596.1342225999999</v>
      </c>
      <c r="E10" s="24">
        <v>1686.8972450000001</v>
      </c>
      <c r="F10" s="24">
        <v>1139.110367</v>
      </c>
      <c r="G10" s="24">
        <v>872.83388500000001</v>
      </c>
      <c r="H10" s="24">
        <v>1042.282504</v>
      </c>
      <c r="I10" s="24">
        <v>985.32354500000008</v>
      </c>
      <c r="J10" s="24">
        <v>993.45346400000005</v>
      </c>
      <c r="K10" s="24">
        <v>1125.54384</v>
      </c>
      <c r="L10" s="24">
        <v>1264.3430700000001</v>
      </c>
      <c r="M10" s="24">
        <v>1596.4748500000001</v>
      </c>
      <c r="N10" s="24">
        <v>1564.5524399999999</v>
      </c>
      <c r="O10" s="24">
        <v>1667.80069</v>
      </c>
      <c r="P10" s="24">
        <v>1884.7699299999999</v>
      </c>
      <c r="Q10" s="24">
        <v>2028.3819900000001</v>
      </c>
      <c r="R10" s="24">
        <v>2056.0633000000003</v>
      </c>
      <c r="S10" s="24">
        <v>2030.4451399999998</v>
      </c>
      <c r="T10" s="24">
        <v>1972.0406799999998</v>
      </c>
      <c r="U10" s="24">
        <v>1927.6646699999999</v>
      </c>
      <c r="V10" s="24">
        <v>2042.28162</v>
      </c>
      <c r="W10" s="24">
        <v>1795.11025</v>
      </c>
      <c r="X10" s="24">
        <v>1680.4438700000001</v>
      </c>
      <c r="Y10" s="24">
        <v>1698.6598199999999</v>
      </c>
      <c r="Z10" s="24">
        <v>1707.79087</v>
      </c>
      <c r="AA10" s="24">
        <v>1599.1939199999999</v>
      </c>
      <c r="AB10" s="24">
        <v>1387.24603</v>
      </c>
      <c r="AC10" s="24">
        <v>1308.1853100000001</v>
      </c>
      <c r="AD10" s="24">
        <v>1248.0531699999999</v>
      </c>
      <c r="AE10" s="24">
        <v>1233.4879599999999</v>
      </c>
    </row>
    <row r="11" spans="1:31" x14ac:dyDescent="0.35">
      <c r="A11" s="22" t="s">
        <v>40</v>
      </c>
      <c r="B11" s="22" t="s">
        <v>153</v>
      </c>
      <c r="C11" s="32">
        <v>1355.2312910000003</v>
      </c>
      <c r="D11" s="32">
        <v>1596.1342225999999</v>
      </c>
      <c r="E11" s="32">
        <v>2103.2354801932934</v>
      </c>
      <c r="F11" s="32">
        <v>13779.132912177898</v>
      </c>
      <c r="G11" s="32">
        <v>12933.924095062601</v>
      </c>
      <c r="H11" s="32">
        <v>14738.674783548702</v>
      </c>
      <c r="I11" s="32">
        <v>19612.0693476663</v>
      </c>
      <c r="J11" s="32">
        <v>18717.365742828697</v>
      </c>
      <c r="K11" s="32">
        <v>18037.673870317099</v>
      </c>
      <c r="L11" s="32">
        <v>17401.8717184581</v>
      </c>
      <c r="M11" s="32">
        <v>17036.0758280888</v>
      </c>
      <c r="N11" s="32">
        <v>16255.7999748534</v>
      </c>
      <c r="O11" s="32">
        <v>15686.1666527905</v>
      </c>
      <c r="P11" s="32">
        <v>15261.0733242839</v>
      </c>
      <c r="Q11" s="32">
        <v>14826.1772081253</v>
      </c>
      <c r="R11" s="32">
        <v>14233.552712884799</v>
      </c>
      <c r="S11" s="32">
        <v>13650.1869415617</v>
      </c>
      <c r="T11" s="32">
        <v>13059.580562572201</v>
      </c>
      <c r="U11" s="32">
        <v>12535.682498796601</v>
      </c>
      <c r="V11" s="32">
        <v>12136.131584008699</v>
      </c>
      <c r="W11" s="32">
        <v>11426.646471364609</v>
      </c>
      <c r="X11" s="32">
        <v>10870.841024131751</v>
      </c>
      <c r="Y11" s="32">
        <v>10491.583939983819</v>
      </c>
      <c r="Z11" s="32">
        <v>10074.52424511706</v>
      </c>
      <c r="AA11" s="32">
        <v>9582.7181297195311</v>
      </c>
      <c r="AB11" s="32">
        <v>9005.11263929495</v>
      </c>
      <c r="AC11" s="32">
        <v>8596.588839065671</v>
      </c>
      <c r="AD11" s="32">
        <v>8183.1896758825205</v>
      </c>
      <c r="AE11" s="32">
        <v>7850.9846232838499</v>
      </c>
    </row>
  </sheetData>
  <sheetProtection algorithmName="SHA-512" hashValue="6ExCK8AVbduwzfj7o0CHqz/8mnpi+vbwnUMtS5iU/oc/HqTFqijgz46h3UfQfZpE6MOSzYdnroiw/6smNUCy4Q==" saltValue="jqWtcv1mUBkbwVtaxK30D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E613B-1059-4125-A86B-673AEC64AE2B}">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1.0790266617498865E-4</v>
      </c>
      <c r="D6" s="24">
        <v>508.11905201931324</v>
      </c>
      <c r="E6" s="24">
        <v>1612.0619291087662</v>
      </c>
      <c r="F6" s="24">
        <v>4008.4754184177868</v>
      </c>
      <c r="G6" s="24">
        <v>3824.8812728073735</v>
      </c>
      <c r="H6" s="24">
        <v>4366.3658262096551</v>
      </c>
      <c r="I6" s="24">
        <v>6145.1094421726157</v>
      </c>
      <c r="J6" s="24">
        <v>6412.1168802495486</v>
      </c>
      <c r="K6" s="24">
        <v>14322.971040377482</v>
      </c>
      <c r="L6" s="24">
        <v>13666.95709540849</v>
      </c>
      <c r="M6" s="24">
        <v>13075.87853035329</v>
      </c>
      <c r="N6" s="24">
        <v>16873.07886131022</v>
      </c>
      <c r="O6" s="24">
        <v>17107.778059185384</v>
      </c>
      <c r="P6" s="24">
        <v>16324.215701937876</v>
      </c>
      <c r="Q6" s="24">
        <v>15659.514848923376</v>
      </c>
      <c r="R6" s="24">
        <v>15265.780818384528</v>
      </c>
      <c r="S6" s="24">
        <v>17038.131205947717</v>
      </c>
      <c r="T6" s="24">
        <v>17837.3130221108</v>
      </c>
      <c r="U6" s="24">
        <v>17641.693001840347</v>
      </c>
      <c r="V6" s="24">
        <v>18312.144712639882</v>
      </c>
      <c r="W6" s="24">
        <v>19636.634579137422</v>
      </c>
      <c r="X6" s="24">
        <v>22382.309089204551</v>
      </c>
      <c r="Y6" s="24">
        <v>22342.706889840247</v>
      </c>
      <c r="Z6" s="24">
        <v>21259.761699850944</v>
      </c>
      <c r="AA6" s="24">
        <v>21562.296227081442</v>
      </c>
      <c r="AB6" s="24">
        <v>23428.981843515863</v>
      </c>
      <c r="AC6" s="24">
        <v>22768.989244323904</v>
      </c>
      <c r="AD6" s="24">
        <v>21772.443871591382</v>
      </c>
      <c r="AE6" s="24">
        <v>20775.232815976273</v>
      </c>
    </row>
    <row r="7" spans="1:31" x14ac:dyDescent="0.35">
      <c r="A7" s="28" t="s">
        <v>131</v>
      </c>
      <c r="B7" s="28" t="s">
        <v>79</v>
      </c>
      <c r="C7" s="24">
        <v>3473.1725217155526</v>
      </c>
      <c r="D7" s="24">
        <v>3314.0959375635771</v>
      </c>
      <c r="E7" s="24">
        <v>3170.7655059006461</v>
      </c>
      <c r="F7" s="24">
        <v>3359.4252525460506</v>
      </c>
      <c r="G7" s="24">
        <v>3347.0631808921439</v>
      </c>
      <c r="H7" s="24">
        <v>3193.7625766989863</v>
      </c>
      <c r="I7" s="24">
        <v>3129.9598425601771</v>
      </c>
      <c r="J7" s="24">
        <v>4350.9501776016614</v>
      </c>
      <c r="K7" s="24">
        <v>4151.6700153791808</v>
      </c>
      <c r="L7" s="24">
        <v>3961.5171894560494</v>
      </c>
      <c r="M7" s="24">
        <v>4245.0090724998299</v>
      </c>
      <c r="N7" s="24">
        <v>4527.2560451385361</v>
      </c>
      <c r="O7" s="24">
        <v>5756.5925033932554</v>
      </c>
      <c r="P7" s="24">
        <v>5492.9317844448497</v>
      </c>
      <c r="Q7" s="24">
        <v>5578.975015748314</v>
      </c>
      <c r="R7" s="24">
        <v>5555.4259741052892</v>
      </c>
      <c r="S7" s="24">
        <v>7430.6007313926602</v>
      </c>
      <c r="T7" s="24">
        <v>7090.267871425106</v>
      </c>
      <c r="U7" s="24">
        <v>6999.0631771720682</v>
      </c>
      <c r="V7" s="24">
        <v>7212.0607291732167</v>
      </c>
      <c r="W7" s="24">
        <v>8081.4578277180781</v>
      </c>
      <c r="X7" s="24">
        <v>10331.300076153066</v>
      </c>
      <c r="Y7" s="24">
        <v>9884.4844464311682</v>
      </c>
      <c r="Z7" s="24">
        <v>9828.2238595248036</v>
      </c>
      <c r="AA7" s="24">
        <v>9684.8834849897812</v>
      </c>
      <c r="AB7" s="24">
        <v>10282.705067761628</v>
      </c>
      <c r="AC7" s="24">
        <v>9837.9911006573857</v>
      </c>
      <c r="AD7" s="24">
        <v>9785.1698059929422</v>
      </c>
      <c r="AE7" s="24">
        <v>11097.353849232688</v>
      </c>
    </row>
    <row r="8" spans="1:31" x14ac:dyDescent="0.35">
      <c r="A8" s="28" t="s">
        <v>132</v>
      </c>
      <c r="B8" s="28" t="s">
        <v>79</v>
      </c>
      <c r="C8" s="24">
        <v>3.2179068774939684E-4</v>
      </c>
      <c r="D8" s="24">
        <v>3.159747776386733E-4</v>
      </c>
      <c r="E8" s="24">
        <v>3.3573483479797594E-4</v>
      </c>
      <c r="F8" s="24">
        <v>2624.5513440858904</v>
      </c>
      <c r="G8" s="24">
        <v>2504.3429659465442</v>
      </c>
      <c r="H8" s="24">
        <v>2826.5285345943585</v>
      </c>
      <c r="I8" s="24">
        <v>6581.9326667301748</v>
      </c>
      <c r="J8" s="24">
        <v>7220.1170383552871</v>
      </c>
      <c r="K8" s="24">
        <v>6889.4246525306889</v>
      </c>
      <c r="L8" s="24">
        <v>6886.1462988801895</v>
      </c>
      <c r="M8" s="24">
        <v>7318.6724075069669</v>
      </c>
      <c r="N8" s="24">
        <v>9639.3580747935594</v>
      </c>
      <c r="O8" s="24">
        <v>10252.897538044092</v>
      </c>
      <c r="P8" s="24">
        <v>10321.553408593161</v>
      </c>
      <c r="Q8" s="24">
        <v>9875.1592995875326</v>
      </c>
      <c r="R8" s="24">
        <v>9396.5128979838191</v>
      </c>
      <c r="S8" s="24">
        <v>10588.36656524269</v>
      </c>
      <c r="T8" s="24">
        <v>10103.403209054872</v>
      </c>
      <c r="U8" s="24">
        <v>9666.4438224050609</v>
      </c>
      <c r="V8" s="24">
        <v>9819.9982680985468</v>
      </c>
      <c r="W8" s="24">
        <v>10768.354609119031</v>
      </c>
      <c r="X8" s="24">
        <v>10342.051317023486</v>
      </c>
      <c r="Y8" s="24">
        <v>10532.540233765594</v>
      </c>
      <c r="Z8" s="24">
        <v>10022.030748692367</v>
      </c>
      <c r="AA8" s="24">
        <v>9801.4094369775285</v>
      </c>
      <c r="AB8" s="24">
        <v>10921.209352229667</v>
      </c>
      <c r="AC8" s="24">
        <v>10448.880883939415</v>
      </c>
      <c r="AD8" s="24">
        <v>9942.4263456712506</v>
      </c>
      <c r="AE8" s="24">
        <v>9487.0480396152961</v>
      </c>
    </row>
    <row r="9" spans="1:31" x14ac:dyDescent="0.35">
      <c r="A9" s="28" t="s">
        <v>133</v>
      </c>
      <c r="B9" s="28" t="s">
        <v>79</v>
      </c>
      <c r="C9" s="24">
        <v>524.93729936792761</v>
      </c>
      <c r="D9" s="24">
        <v>500.89439854098765</v>
      </c>
      <c r="E9" s="24">
        <v>691.63200389751273</v>
      </c>
      <c r="F9" s="24">
        <v>2099.6417256225322</v>
      </c>
      <c r="G9" s="24">
        <v>2003.4750454453044</v>
      </c>
      <c r="H9" s="24">
        <v>1911.7129016520962</v>
      </c>
      <c r="I9" s="24">
        <v>2112.0529182528285</v>
      </c>
      <c r="J9" s="24">
        <v>3091.706181184491</v>
      </c>
      <c r="K9" s="24">
        <v>2950.1013177860223</v>
      </c>
      <c r="L9" s="24">
        <v>2827.1612428380531</v>
      </c>
      <c r="M9" s="24">
        <v>2852.9404581036802</v>
      </c>
      <c r="N9" s="24">
        <v>3809.798782840759</v>
      </c>
      <c r="O9" s="24">
        <v>3635.3041926523579</v>
      </c>
      <c r="P9" s="24">
        <v>3471.8769242203716</v>
      </c>
      <c r="Q9" s="24">
        <v>3449.5466509775915</v>
      </c>
      <c r="R9" s="24">
        <v>3282.3480242084811</v>
      </c>
      <c r="S9" s="24">
        <v>4004.8181619617912</v>
      </c>
      <c r="T9" s="24">
        <v>4039.1388775517571</v>
      </c>
      <c r="U9" s="24">
        <v>4233.2757008277085</v>
      </c>
      <c r="V9" s="24">
        <v>4028.0899489307767</v>
      </c>
      <c r="W9" s="24">
        <v>4200.2289916832642</v>
      </c>
      <c r="X9" s="24">
        <v>4007.8522898848128</v>
      </c>
      <c r="Y9" s="24">
        <v>4998.5880997461745</v>
      </c>
      <c r="Z9" s="24">
        <v>4756.3082857349555</v>
      </c>
      <c r="AA9" s="24">
        <v>4640.4619736053119</v>
      </c>
      <c r="AB9" s="24">
        <v>5454.4214708396448</v>
      </c>
      <c r="AC9" s="24">
        <v>5218.5246535384476</v>
      </c>
      <c r="AD9" s="24">
        <v>4965.5841231068025</v>
      </c>
      <c r="AE9" s="24">
        <v>5029.0901853408377</v>
      </c>
    </row>
    <row r="10" spans="1:31" x14ac:dyDescent="0.35">
      <c r="A10" s="28" t="s">
        <v>134</v>
      </c>
      <c r="B10" s="28" t="s">
        <v>79</v>
      </c>
      <c r="C10" s="24">
        <v>493.08046571305999</v>
      </c>
      <c r="D10" s="24">
        <v>470.49663185056198</v>
      </c>
      <c r="E10" s="24">
        <v>743.87733831141702</v>
      </c>
      <c r="F10" s="24">
        <v>707.82180225682396</v>
      </c>
      <c r="G10" s="24">
        <v>675.40248280059495</v>
      </c>
      <c r="H10" s="24">
        <v>644.46802386925799</v>
      </c>
      <c r="I10" s="24">
        <v>767.11293137321991</v>
      </c>
      <c r="J10" s="24">
        <v>873.15271712891297</v>
      </c>
      <c r="K10" s="24">
        <v>969.82277433501599</v>
      </c>
      <c r="L10" s="24">
        <v>1059.7727086485411</v>
      </c>
      <c r="M10" s="24">
        <v>1177.1672999976518</v>
      </c>
      <c r="N10" s="24">
        <v>1325.7772191142931</v>
      </c>
      <c r="O10" s="24">
        <v>1461.3019884193582</v>
      </c>
      <c r="P10" s="24">
        <v>1581.6307642531281</v>
      </c>
      <c r="Q10" s="24">
        <v>1692.387177175252</v>
      </c>
      <c r="R10" s="24">
        <v>1780.83400810899</v>
      </c>
      <c r="S10" s="24">
        <v>1861.9371306094449</v>
      </c>
      <c r="T10" s="24">
        <v>1932.0500552694123</v>
      </c>
      <c r="U10" s="24">
        <v>2002.3790434554419</v>
      </c>
      <c r="V10" s="24">
        <v>2051.7528343362833</v>
      </c>
      <c r="W10" s="24">
        <v>1957.7794212971678</v>
      </c>
      <c r="X10" s="24">
        <v>1868.110134081807</v>
      </c>
      <c r="Y10" s="24">
        <v>1787.3167373805418</v>
      </c>
      <c r="Z10" s="24">
        <v>1700.685960039265</v>
      </c>
      <c r="AA10" s="24">
        <v>1622.7919459562829</v>
      </c>
      <c r="AB10" s="24">
        <v>1548.46559667005</v>
      </c>
      <c r="AC10" s="24">
        <v>1481.4964212731597</v>
      </c>
      <c r="AD10" s="24">
        <v>1409.6886751031611</v>
      </c>
      <c r="AE10" s="24">
        <v>1345.1227812693239</v>
      </c>
    </row>
    <row r="11" spans="1:31" x14ac:dyDescent="0.35">
      <c r="A11" s="22" t="s">
        <v>40</v>
      </c>
      <c r="B11" s="22" t="s">
        <v>153</v>
      </c>
      <c r="C11" s="32">
        <v>4491.1907164898939</v>
      </c>
      <c r="D11" s="32">
        <v>4793.6063359492173</v>
      </c>
      <c r="E11" s="32">
        <v>6218.337112953177</v>
      </c>
      <c r="F11" s="32">
        <v>12799.915542929084</v>
      </c>
      <c r="G11" s="32">
        <v>12355.164947891961</v>
      </c>
      <c r="H11" s="32">
        <v>12942.837863024355</v>
      </c>
      <c r="I11" s="32">
        <v>18736.167801089017</v>
      </c>
      <c r="J11" s="32">
        <v>21948.042994519899</v>
      </c>
      <c r="K11" s="32">
        <v>29283.989800408388</v>
      </c>
      <c r="L11" s="32">
        <v>28401.554535231327</v>
      </c>
      <c r="M11" s="32">
        <v>28669.667768461419</v>
      </c>
      <c r="N11" s="32">
        <v>36175.268983197369</v>
      </c>
      <c r="O11" s="32">
        <v>38213.874281694443</v>
      </c>
      <c r="P11" s="32">
        <v>37192.208583449385</v>
      </c>
      <c r="Q11" s="32">
        <v>36255.58299241207</v>
      </c>
      <c r="R11" s="32">
        <v>35280.90172279111</v>
      </c>
      <c r="S11" s="32">
        <v>40923.853795154304</v>
      </c>
      <c r="T11" s="32">
        <v>41002.17303541195</v>
      </c>
      <c r="U11" s="32">
        <v>40542.854745700628</v>
      </c>
      <c r="V11" s="32">
        <v>41424.046493178706</v>
      </c>
      <c r="W11" s="32">
        <v>44644.455428954971</v>
      </c>
      <c r="X11" s="32">
        <v>48931.622906347715</v>
      </c>
      <c r="Y11" s="32">
        <v>49545.636407163722</v>
      </c>
      <c r="Z11" s="32">
        <v>47567.01055384233</v>
      </c>
      <c r="AA11" s="32">
        <v>47311.843068610346</v>
      </c>
      <c r="AB11" s="32">
        <v>51635.78333101685</v>
      </c>
      <c r="AC11" s="32">
        <v>49755.882303732316</v>
      </c>
      <c r="AD11" s="32">
        <v>47875.312821465544</v>
      </c>
      <c r="AE11" s="32">
        <v>47733.847671434421</v>
      </c>
    </row>
  </sheetData>
  <sheetProtection algorithmName="SHA-512" hashValue="ABXfpR2buyIi/bNB8YrlEZJ4ZvJsSr+WmX9UU0fBr1OXNecC2NZnfsWB6P03ip1JAk4tE/pcUw/b2TwVIM6IsQ==" saltValue="WEmXu4ovNUfBil6L0H73E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2175-21D5-44FD-A683-A82600EDD170}">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0.48417378822392182</v>
      </c>
      <c r="D6" s="29">
        <v>0.44820849288014758</v>
      </c>
      <c r="E6" s="29">
        <v>0.47137975918081926</v>
      </c>
      <c r="F6" s="29">
        <v>0.60138346991281255</v>
      </c>
      <c r="G6" s="29">
        <v>0.6361623740597141</v>
      </c>
      <c r="H6" s="29">
        <v>0.60978943745103786</v>
      </c>
      <c r="I6" s="29">
        <v>0.5911392841431673</v>
      </c>
      <c r="J6" s="29">
        <v>0.62916949312796988</v>
      </c>
      <c r="K6" s="29">
        <v>0.61271190381787466</v>
      </c>
      <c r="L6" s="29">
        <v>0.60741744533202979</v>
      </c>
      <c r="M6" s="29">
        <v>0.5689246593369639</v>
      </c>
      <c r="N6" s="29">
        <v>0.57493120039479273</v>
      </c>
      <c r="O6" s="29">
        <v>0.66113054436366314</v>
      </c>
      <c r="P6" s="29">
        <v>0.57538365955005522</v>
      </c>
      <c r="Q6" s="29">
        <v>0.53790960127904042</v>
      </c>
      <c r="R6" s="29">
        <v>0.57508749473139875</v>
      </c>
      <c r="S6" s="29">
        <v>0.58770040303709048</v>
      </c>
      <c r="T6" s="29">
        <v>0.58126867489156731</v>
      </c>
      <c r="U6" s="29">
        <v>0.53643527608123476</v>
      </c>
      <c r="V6" s="29">
        <v>0.53488342446888593</v>
      </c>
      <c r="W6" s="29">
        <v>0.53223671657374005</v>
      </c>
      <c r="X6" s="29">
        <v>0.57056046964525264</v>
      </c>
      <c r="Y6" s="29">
        <v>0.53319974135740889</v>
      </c>
      <c r="Z6" s="29">
        <v>0.51219862961808704</v>
      </c>
      <c r="AA6" s="29">
        <v>0.48306902894964532</v>
      </c>
      <c r="AB6" s="29">
        <v>0.49752474386984646</v>
      </c>
      <c r="AC6" s="29">
        <v>0.49911823084774332</v>
      </c>
      <c r="AD6" s="29">
        <v>0.45068637406012491</v>
      </c>
      <c r="AE6" s="29">
        <v>0.4610060083000132</v>
      </c>
    </row>
    <row r="7" spans="1:31" x14ac:dyDescent="0.35">
      <c r="A7" s="28" t="s">
        <v>40</v>
      </c>
      <c r="B7" s="28" t="s">
        <v>71</v>
      </c>
      <c r="C7" s="29">
        <v>0.64886833776608399</v>
      </c>
      <c r="D7" s="29">
        <v>0.55470500996177352</v>
      </c>
      <c r="E7" s="29">
        <v>0.59415856378871512</v>
      </c>
      <c r="F7" s="29">
        <v>0.66222858475810975</v>
      </c>
      <c r="G7" s="29">
        <v>0.68851367515463757</v>
      </c>
      <c r="H7" s="29">
        <v>0.67127802478341614</v>
      </c>
      <c r="I7" s="29" t="s">
        <v>169</v>
      </c>
      <c r="J7" s="29" t="s">
        <v>169</v>
      </c>
      <c r="K7" s="29" t="s">
        <v>169</v>
      </c>
      <c r="L7" s="29" t="s">
        <v>169</v>
      </c>
      <c r="M7" s="29" t="s">
        <v>169</v>
      </c>
      <c r="N7" s="29" t="s">
        <v>169</v>
      </c>
      <c r="O7" s="29" t="s">
        <v>169</v>
      </c>
      <c r="P7" s="29" t="s">
        <v>169</v>
      </c>
      <c r="Q7" s="29" t="s">
        <v>169</v>
      </c>
      <c r="R7" s="29" t="s">
        <v>169</v>
      </c>
      <c r="S7" s="29" t="s">
        <v>169</v>
      </c>
      <c r="T7" s="29" t="s">
        <v>169</v>
      </c>
      <c r="U7" s="29" t="s">
        <v>169</v>
      </c>
      <c r="V7" s="29" t="s">
        <v>169</v>
      </c>
      <c r="W7" s="29" t="s">
        <v>169</v>
      </c>
      <c r="X7" s="29" t="s">
        <v>169</v>
      </c>
      <c r="Y7" s="29" t="s">
        <v>169</v>
      </c>
      <c r="Z7" s="29" t="s">
        <v>169</v>
      </c>
      <c r="AA7" s="29" t="s">
        <v>169</v>
      </c>
      <c r="AB7" s="29" t="s">
        <v>169</v>
      </c>
      <c r="AC7" s="29" t="s">
        <v>169</v>
      </c>
      <c r="AD7" s="29" t="s">
        <v>169</v>
      </c>
      <c r="AE7" s="29" t="s">
        <v>169</v>
      </c>
    </row>
    <row r="8" spans="1:31" x14ac:dyDescent="0.35">
      <c r="A8" s="28" t="s">
        <v>40</v>
      </c>
      <c r="B8" s="28" t="s">
        <v>20</v>
      </c>
      <c r="C8" s="29">
        <v>8.417148244587247E-2</v>
      </c>
      <c r="D8" s="29">
        <v>8.4171482475724507E-2</v>
      </c>
      <c r="E8" s="29">
        <v>7.3041361618804909E-2</v>
      </c>
      <c r="F8" s="29">
        <v>0.12928705470797591</v>
      </c>
      <c r="G8" s="29">
        <v>0.16375798351053497</v>
      </c>
      <c r="H8" s="29">
        <v>0.13009159065703804</v>
      </c>
      <c r="I8" s="29">
        <v>0.1326383168040558</v>
      </c>
      <c r="J8" s="29">
        <v>0.14060149428296678</v>
      </c>
      <c r="K8" s="29">
        <v>0.11598195884452535</v>
      </c>
      <c r="L8" s="29">
        <v>0.13836974508551012</v>
      </c>
      <c r="M8" s="29">
        <v>0.18014047015445933</v>
      </c>
      <c r="N8" s="29">
        <v>0.22992360047861568</v>
      </c>
      <c r="O8" s="29">
        <v>0.26142213374124662</v>
      </c>
      <c r="P8" s="29">
        <v>0.24598078646419549</v>
      </c>
      <c r="Q8" s="29">
        <v>0.19916973400663412</v>
      </c>
      <c r="R8" s="29">
        <v>0.20675968653614207</v>
      </c>
      <c r="S8" s="29">
        <v>0.24499055158182517</v>
      </c>
      <c r="T8" s="29">
        <v>0.24728626186830166</v>
      </c>
      <c r="U8" s="29">
        <v>0.22840014710027182</v>
      </c>
      <c r="V8" s="29">
        <v>0.23839479604979208</v>
      </c>
      <c r="W8" s="29">
        <v>0.2562962014347514</v>
      </c>
      <c r="X8" s="29">
        <v>0.27935738421244716</v>
      </c>
      <c r="Y8" s="29">
        <v>0.24344038898709899</v>
      </c>
      <c r="Z8" s="29">
        <v>0.26984570347591835</v>
      </c>
      <c r="AA8" s="29">
        <v>0.28471638103633184</v>
      </c>
      <c r="AB8" s="29">
        <v>0.28260016305368385</v>
      </c>
      <c r="AC8" s="29">
        <v>0.28337443341990481</v>
      </c>
      <c r="AD8" s="29">
        <v>0.28260017434643181</v>
      </c>
      <c r="AE8" s="29">
        <v>0.28260017297419265</v>
      </c>
    </row>
    <row r="9" spans="1:31" x14ac:dyDescent="0.35">
      <c r="A9" s="28" t="s">
        <v>40</v>
      </c>
      <c r="B9" s="28" t="s">
        <v>32</v>
      </c>
      <c r="C9" s="29">
        <v>5.8680738858315512E-2</v>
      </c>
      <c r="D9" s="29">
        <v>5.9451798687544535E-2</v>
      </c>
      <c r="E9" s="29">
        <v>6.0044372739989971E-2</v>
      </c>
      <c r="F9" s="29">
        <v>1.9929673271834654E-2</v>
      </c>
      <c r="G9" s="29">
        <v>2.2547492378652299E-2</v>
      </c>
      <c r="H9" s="29">
        <v>2.2631190282946648E-2</v>
      </c>
      <c r="I9" s="29">
        <v>2.5029667168157851E-2</v>
      </c>
      <c r="J9" s="29">
        <v>2.8556712229788495E-2</v>
      </c>
      <c r="K9" s="29">
        <v>1.8279979940348925E-2</v>
      </c>
      <c r="L9" s="29">
        <v>1.8162795780874697E-2</v>
      </c>
      <c r="M9" s="29">
        <v>2.2474072158656003E-2</v>
      </c>
      <c r="N9" s="29">
        <v>6.14496483787315E-2</v>
      </c>
      <c r="O9" s="29">
        <v>6.4223277443450258E-2</v>
      </c>
      <c r="P9" s="29">
        <v>0.10102890090928277</v>
      </c>
      <c r="Q9" s="29">
        <v>6.8456067820729341E-2</v>
      </c>
      <c r="R9" s="29">
        <v>8.0611432335647715E-2</v>
      </c>
      <c r="S9" s="29">
        <v>0.13106626282291864</v>
      </c>
      <c r="T9" s="29">
        <v>0.13275180224557431</v>
      </c>
      <c r="U9" s="29">
        <v>0.2107154680365283</v>
      </c>
      <c r="V9" s="29">
        <v>0.24015397368993258</v>
      </c>
      <c r="W9" s="29">
        <v>0.31490998043052837</v>
      </c>
      <c r="X9" s="29">
        <v>0.31625173950858748</v>
      </c>
      <c r="Y9" s="29">
        <v>0.30041203250706539</v>
      </c>
      <c r="Z9" s="29">
        <v>0.29340889323766034</v>
      </c>
      <c r="AA9" s="29">
        <v>0.25847242607088494</v>
      </c>
      <c r="AB9" s="29" t="s">
        <v>169</v>
      </c>
      <c r="AC9" s="29" t="s">
        <v>169</v>
      </c>
      <c r="AD9" s="29" t="s">
        <v>169</v>
      </c>
      <c r="AE9" s="29" t="s">
        <v>169</v>
      </c>
    </row>
    <row r="10" spans="1:31" x14ac:dyDescent="0.35">
      <c r="A10" s="28" t="s">
        <v>40</v>
      </c>
      <c r="B10" s="28" t="s">
        <v>66</v>
      </c>
      <c r="C10" s="29">
        <v>1.025781547309176E-3</v>
      </c>
      <c r="D10" s="29">
        <v>4.1714664612120018E-4</v>
      </c>
      <c r="E10" s="29">
        <v>1.8290350384296281E-3</v>
      </c>
      <c r="F10" s="29">
        <v>4.8776213358909058E-3</v>
      </c>
      <c r="G10" s="29">
        <v>4.3204442355327935E-3</v>
      </c>
      <c r="H10" s="29">
        <v>4.4752677358971061E-3</v>
      </c>
      <c r="I10" s="29">
        <v>3.83684328297196E-3</v>
      </c>
      <c r="J10" s="29">
        <v>6.1167929795166998E-3</v>
      </c>
      <c r="K10" s="29">
        <v>1.9031795920948962E-3</v>
      </c>
      <c r="L10" s="29">
        <v>4.6902617952151969E-3</v>
      </c>
      <c r="M10" s="29">
        <v>8.1767647418450103E-3</v>
      </c>
      <c r="N10" s="29">
        <v>2.5133889201359717E-2</v>
      </c>
      <c r="O10" s="29">
        <v>2.1412844065146097E-2</v>
      </c>
      <c r="P10" s="29">
        <v>2.8336737337821858E-2</v>
      </c>
      <c r="Q10" s="29">
        <v>2.4234920159945845E-2</v>
      </c>
      <c r="R10" s="29">
        <v>3.1679157806794554E-2</v>
      </c>
      <c r="S10" s="29">
        <v>5.4834115242751558E-2</v>
      </c>
      <c r="T10" s="29">
        <v>4.5142818925720696E-2</v>
      </c>
      <c r="U10" s="29">
        <v>8.1640772198338651E-2</v>
      </c>
      <c r="V10" s="29">
        <v>0.11095789915095039</v>
      </c>
      <c r="W10" s="29">
        <v>9.2346734229331887E-2</v>
      </c>
      <c r="X10" s="29">
        <v>0.10680554697752891</v>
      </c>
      <c r="Y10" s="29">
        <v>0.13890417833199886</v>
      </c>
      <c r="Z10" s="29">
        <v>9.3374378298824445E-2</v>
      </c>
      <c r="AA10" s="29">
        <v>0.10082325424011679</v>
      </c>
      <c r="AB10" s="29">
        <v>0.13241923231472674</v>
      </c>
      <c r="AC10" s="29">
        <v>0.14242359690316367</v>
      </c>
      <c r="AD10" s="29">
        <v>0.15807721218693899</v>
      </c>
      <c r="AE10" s="29">
        <v>0.15898171274923698</v>
      </c>
    </row>
    <row r="11" spans="1:31" x14ac:dyDescent="0.35">
      <c r="A11" s="28" t="s">
        <v>40</v>
      </c>
      <c r="B11" s="28" t="s">
        <v>65</v>
      </c>
      <c r="C11" s="29">
        <v>0.20919546878356529</v>
      </c>
      <c r="D11" s="29">
        <v>0.21999385991930709</v>
      </c>
      <c r="E11" s="29">
        <v>0.20400269541390337</v>
      </c>
      <c r="F11" s="29">
        <v>0.24047502195199094</v>
      </c>
      <c r="G11" s="29">
        <v>0.24259741884687616</v>
      </c>
      <c r="H11" s="29">
        <v>0.22911097523372698</v>
      </c>
      <c r="I11" s="29">
        <v>0.25348066719691065</v>
      </c>
      <c r="J11" s="29">
        <v>0.27976113128326729</v>
      </c>
      <c r="K11" s="29">
        <v>0.24139123083084013</v>
      </c>
      <c r="L11" s="29">
        <v>0.22961340968418595</v>
      </c>
      <c r="M11" s="29">
        <v>0.23333532252987163</v>
      </c>
      <c r="N11" s="29">
        <v>0.22339400831848127</v>
      </c>
      <c r="O11" s="29">
        <v>0.24905006918880215</v>
      </c>
      <c r="P11" s="29">
        <v>0.25335517128188834</v>
      </c>
      <c r="Q11" s="29">
        <v>0.24080626183602194</v>
      </c>
      <c r="R11" s="29">
        <v>0.23902268733247767</v>
      </c>
      <c r="S11" s="29">
        <v>0.26873845150732378</v>
      </c>
      <c r="T11" s="29">
        <v>0.24627876866025311</v>
      </c>
      <c r="U11" s="29">
        <v>0.22519664654815563</v>
      </c>
      <c r="V11" s="29">
        <v>0.21430441795723659</v>
      </c>
      <c r="W11" s="29">
        <v>0.20914118710335269</v>
      </c>
      <c r="X11" s="29">
        <v>0.23682482925220569</v>
      </c>
      <c r="Y11" s="29">
        <v>0.23763482372720879</v>
      </c>
      <c r="Z11" s="29">
        <v>0.22643004965791647</v>
      </c>
      <c r="AA11" s="29">
        <v>0.23825591074134048</v>
      </c>
      <c r="AB11" s="29">
        <v>0.27764482469239737</v>
      </c>
      <c r="AC11" s="29">
        <v>0.24451389765227963</v>
      </c>
      <c r="AD11" s="29">
        <v>0.22030676216523207</v>
      </c>
      <c r="AE11" s="29">
        <v>0.21701963183976775</v>
      </c>
    </row>
    <row r="12" spans="1:31" x14ac:dyDescent="0.35">
      <c r="A12" s="28" t="s">
        <v>40</v>
      </c>
      <c r="B12" s="28" t="s">
        <v>69</v>
      </c>
      <c r="C12" s="29">
        <v>0.37138295192770487</v>
      </c>
      <c r="D12" s="29">
        <v>0.37167078833578088</v>
      </c>
      <c r="E12" s="29">
        <v>0.33801130696459375</v>
      </c>
      <c r="F12" s="29">
        <v>0.33152126444785013</v>
      </c>
      <c r="G12" s="29">
        <v>0.360456217894769</v>
      </c>
      <c r="H12" s="29">
        <v>0.36955265829737777</v>
      </c>
      <c r="I12" s="29">
        <v>0.37793002411888399</v>
      </c>
      <c r="J12" s="29">
        <v>0.35509358134291735</v>
      </c>
      <c r="K12" s="29">
        <v>0.34649130729811639</v>
      </c>
      <c r="L12" s="29">
        <v>0.35065288690269353</v>
      </c>
      <c r="M12" s="29">
        <v>0.35685728085785318</v>
      </c>
      <c r="N12" s="29">
        <v>0.32796784413498437</v>
      </c>
      <c r="O12" s="29">
        <v>0.31590502400261511</v>
      </c>
      <c r="P12" s="29">
        <v>0.33546540230735816</v>
      </c>
      <c r="Q12" s="29">
        <v>0.34994584904941711</v>
      </c>
      <c r="R12" s="29">
        <v>0.36183939207353916</v>
      </c>
      <c r="S12" s="29">
        <v>0.34037718733140437</v>
      </c>
      <c r="T12" s="29">
        <v>0.33683240157939931</v>
      </c>
      <c r="U12" s="29">
        <v>0.33597822888121481</v>
      </c>
      <c r="V12" s="29">
        <v>0.33161155688345806</v>
      </c>
      <c r="W12" s="29">
        <v>0.31524112196604681</v>
      </c>
      <c r="X12" s="29">
        <v>0.29982804852845119</v>
      </c>
      <c r="Y12" s="29">
        <v>0.32176638299486787</v>
      </c>
      <c r="Z12" s="29">
        <v>0.33540167176098779</v>
      </c>
      <c r="AA12" s="29">
        <v>0.34718565841425508</v>
      </c>
      <c r="AB12" s="29">
        <v>0.33010320442971158</v>
      </c>
      <c r="AC12" s="29">
        <v>0.32934832095957883</v>
      </c>
      <c r="AD12" s="29">
        <v>0.3250584112950094</v>
      </c>
      <c r="AE12" s="29">
        <v>0.3187573876064968</v>
      </c>
    </row>
    <row r="13" spans="1:31" x14ac:dyDescent="0.35">
      <c r="A13" s="28" t="s">
        <v>40</v>
      </c>
      <c r="B13" s="28" t="s">
        <v>68</v>
      </c>
      <c r="C13" s="29">
        <v>0.29560341422295211</v>
      </c>
      <c r="D13" s="29">
        <v>0.29158892115616403</v>
      </c>
      <c r="E13" s="29">
        <v>0.29605574401421225</v>
      </c>
      <c r="F13" s="29">
        <v>0.28436467467286902</v>
      </c>
      <c r="G13" s="29">
        <v>0.27883765751093859</v>
      </c>
      <c r="H13" s="29">
        <v>0.2956604453715766</v>
      </c>
      <c r="I13" s="29">
        <v>0.29846567268136293</v>
      </c>
      <c r="J13" s="29">
        <v>0.26344869382761293</v>
      </c>
      <c r="K13" s="29">
        <v>0.27321515312366018</v>
      </c>
      <c r="L13" s="29">
        <v>0.28588859275305073</v>
      </c>
      <c r="M13" s="29">
        <v>0.28819323799627494</v>
      </c>
      <c r="N13" s="29">
        <v>0.28224356852118698</v>
      </c>
      <c r="O13" s="29">
        <v>0.27169458387969003</v>
      </c>
      <c r="P13" s="29">
        <v>0.2660949608488159</v>
      </c>
      <c r="Q13" s="29">
        <v>0.28099499889469115</v>
      </c>
      <c r="R13" s="29">
        <v>0.28321702544492283</v>
      </c>
      <c r="S13" s="29">
        <v>0.24962531727756176</v>
      </c>
      <c r="T13" s="29">
        <v>0.2560043991005731</v>
      </c>
      <c r="U13" s="29">
        <v>0.26447072612222505</v>
      </c>
      <c r="V13" s="29">
        <v>0.26460269607775339</v>
      </c>
      <c r="W13" s="29">
        <v>0.26482093831002734</v>
      </c>
      <c r="X13" s="29">
        <v>0.25290386426827949</v>
      </c>
      <c r="Y13" s="29">
        <v>0.24529077153528447</v>
      </c>
      <c r="Z13" s="29">
        <v>0.25686135087196527</v>
      </c>
      <c r="AA13" s="29">
        <v>0.255547317175009</v>
      </c>
      <c r="AB13" s="29">
        <v>0.22814025444429026</v>
      </c>
      <c r="AC13" s="29">
        <v>0.23264241232704772</v>
      </c>
      <c r="AD13" s="29">
        <v>0.2375143782814069</v>
      </c>
      <c r="AE13" s="29">
        <v>0.23536475767449794</v>
      </c>
    </row>
    <row r="14" spans="1:31" x14ac:dyDescent="0.35">
      <c r="A14" s="28" t="s">
        <v>40</v>
      </c>
      <c r="B14" s="28" t="s">
        <v>36</v>
      </c>
      <c r="C14" s="29">
        <v>6.0281011496599306E-2</v>
      </c>
      <c r="D14" s="29">
        <v>4.0964838028932686E-2</v>
      </c>
      <c r="E14" s="29">
        <v>4.6988737715822737E-2</v>
      </c>
      <c r="F14" s="29">
        <v>5.5675067022239851E-2</v>
      </c>
      <c r="G14" s="29">
        <v>5.2349290584239684E-2</v>
      </c>
      <c r="H14" s="29">
        <v>5.3964040881026652E-2</v>
      </c>
      <c r="I14" s="29">
        <v>5.3933303750752601E-2</v>
      </c>
      <c r="J14" s="29">
        <v>5.0833746163039248E-2</v>
      </c>
      <c r="K14" s="29">
        <v>4.7213957398440386E-2</v>
      </c>
      <c r="L14" s="29">
        <v>5.1508255158485505E-2</v>
      </c>
      <c r="M14" s="29">
        <v>4.9186371150380201E-2</v>
      </c>
      <c r="N14" s="29">
        <v>0.10160336272512259</v>
      </c>
      <c r="O14" s="29">
        <v>0.10711798761785861</v>
      </c>
      <c r="P14" s="29">
        <v>0.10792338815540217</v>
      </c>
      <c r="Q14" s="29">
        <v>0.11788386654407403</v>
      </c>
      <c r="R14" s="29">
        <v>0.1186066064431117</v>
      </c>
      <c r="S14" s="29">
        <v>0.11978445320165609</v>
      </c>
      <c r="T14" s="29">
        <v>0.11926360714461615</v>
      </c>
      <c r="U14" s="29">
        <v>0.12885036196648275</v>
      </c>
      <c r="V14" s="29">
        <v>0.12829864496192472</v>
      </c>
      <c r="W14" s="29">
        <v>0.14943226539498072</v>
      </c>
      <c r="X14" s="29">
        <v>0.15938343578853781</v>
      </c>
      <c r="Y14" s="29">
        <v>0.15453402657226306</v>
      </c>
      <c r="Z14" s="29">
        <v>0.17237620494855066</v>
      </c>
      <c r="AA14" s="29">
        <v>0.17024741184324535</v>
      </c>
      <c r="AB14" s="29">
        <v>0.15315020514434818</v>
      </c>
      <c r="AC14" s="29">
        <v>0.15471707388494446</v>
      </c>
      <c r="AD14" s="29">
        <v>0.14869206913857611</v>
      </c>
      <c r="AE14" s="29">
        <v>0.14449810721337017</v>
      </c>
    </row>
    <row r="15" spans="1:31" x14ac:dyDescent="0.35">
      <c r="A15" s="28" t="s">
        <v>40</v>
      </c>
      <c r="B15" s="28" t="s">
        <v>73</v>
      </c>
      <c r="C15" s="29">
        <v>4.044395710017476E-2</v>
      </c>
      <c r="D15" s="29">
        <v>6.0695078499351712E-2</v>
      </c>
      <c r="E15" s="29">
        <v>7.7125107897684619E-2</v>
      </c>
      <c r="F15" s="29">
        <v>0.1856153706971102</v>
      </c>
      <c r="G15" s="29">
        <v>0.19740439430198678</v>
      </c>
      <c r="H15" s="29">
        <v>0.19429070156544753</v>
      </c>
      <c r="I15" s="29">
        <v>0.22175312172177181</v>
      </c>
      <c r="J15" s="29">
        <v>0.23062959215454595</v>
      </c>
      <c r="K15" s="29">
        <v>0.21043305432852644</v>
      </c>
      <c r="L15" s="29">
        <v>0.2361249794665887</v>
      </c>
      <c r="M15" s="29">
        <v>0.23740423307393171</v>
      </c>
      <c r="N15" s="29">
        <v>0.25551154474924842</v>
      </c>
      <c r="O15" s="29">
        <v>0.24125860616746814</v>
      </c>
      <c r="P15" s="29">
        <v>0.24198342169887985</v>
      </c>
      <c r="Q15" s="29">
        <v>0.26005515709944743</v>
      </c>
      <c r="R15" s="29">
        <v>0.24992577670905111</v>
      </c>
      <c r="S15" s="29">
        <v>0.25037275931014513</v>
      </c>
      <c r="T15" s="29">
        <v>0.24936389793429584</v>
      </c>
      <c r="U15" s="29">
        <v>0.26582135837831239</v>
      </c>
      <c r="V15" s="29">
        <v>0.26313684607315524</v>
      </c>
      <c r="W15" s="29">
        <v>0.26916361774956032</v>
      </c>
      <c r="X15" s="29">
        <v>0.26262639282040195</v>
      </c>
      <c r="Y15" s="29">
        <v>0.24770228086472995</v>
      </c>
      <c r="Z15" s="29">
        <v>0.26627107885884344</v>
      </c>
      <c r="AA15" s="29">
        <v>0.25590182614019497</v>
      </c>
      <c r="AB15" s="29">
        <v>0.24279578529568444</v>
      </c>
      <c r="AC15" s="29">
        <v>0.23783596490750947</v>
      </c>
      <c r="AD15" s="29">
        <v>0.23662879726277705</v>
      </c>
      <c r="AE15" s="29">
        <v>0.22897111399203385</v>
      </c>
    </row>
    <row r="16" spans="1:31" x14ac:dyDescent="0.35">
      <c r="A16" s="28" t="s">
        <v>40</v>
      </c>
      <c r="B16" s="28" t="s">
        <v>56</v>
      </c>
      <c r="C16" s="29">
        <v>4.7749062118222121E-2</v>
      </c>
      <c r="D16" s="29">
        <v>6.1838591774982979E-2</v>
      </c>
      <c r="E16" s="29">
        <v>7.2949819578401437E-2</v>
      </c>
      <c r="F16" s="29">
        <v>8.505499485618831E-2</v>
      </c>
      <c r="G16" s="29">
        <v>8.3672117979830818E-2</v>
      </c>
      <c r="H16" s="29">
        <v>8.3150829668907258E-2</v>
      </c>
      <c r="I16" s="29">
        <v>7.9168137502213687E-2</v>
      </c>
      <c r="J16" s="29">
        <v>7.3485482787151848E-2</v>
      </c>
      <c r="K16" s="29">
        <v>6.9246407494667123E-2</v>
      </c>
      <c r="L16" s="29">
        <v>6.8569401161495083E-2</v>
      </c>
      <c r="M16" s="29">
        <v>6.6436889469775884E-2</v>
      </c>
      <c r="N16" s="29">
        <v>6.5983693040416125E-2</v>
      </c>
      <c r="O16" s="29">
        <v>6.4826735551250653E-2</v>
      </c>
      <c r="P16" s="29">
        <v>6.3145305306457067E-2</v>
      </c>
      <c r="Q16" s="29">
        <v>6.6015128085756075E-2</v>
      </c>
      <c r="R16" s="29">
        <v>6.5310196818416252E-2</v>
      </c>
      <c r="S16" s="29">
        <v>6.0534389499969983E-2</v>
      </c>
      <c r="T16" s="29">
        <v>5.9923638732720969E-2</v>
      </c>
      <c r="U16" s="29">
        <v>6.0564256126792247E-2</v>
      </c>
      <c r="V16" s="29">
        <v>5.9215279480391431E-2</v>
      </c>
      <c r="W16" s="29">
        <v>5.9613823472118507E-2</v>
      </c>
      <c r="X16" s="29">
        <v>5.7001092097406905E-2</v>
      </c>
      <c r="Y16" s="29">
        <v>5.040996031484854E-2</v>
      </c>
      <c r="Z16" s="29">
        <v>5.3463159223609648E-2</v>
      </c>
      <c r="AA16" s="29">
        <v>5.049392943256386E-2</v>
      </c>
      <c r="AB16" s="29">
        <v>4.4731109639132551E-2</v>
      </c>
      <c r="AC16" s="29">
        <v>4.245561274960534E-2</v>
      </c>
      <c r="AD16" s="29">
        <v>3.9778133979334288E-2</v>
      </c>
      <c r="AE16" s="29">
        <v>3.6427204193358917E-2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0.48551532957869581</v>
      </c>
      <c r="D20" s="29">
        <v>0.44787764754843851</v>
      </c>
      <c r="E20" s="29">
        <v>0.47307556416654278</v>
      </c>
      <c r="F20" s="29">
        <v>0.571751840746061</v>
      </c>
      <c r="G20" s="29">
        <v>0.65167018636940599</v>
      </c>
      <c r="H20" s="29">
        <v>0.58422433496290616</v>
      </c>
      <c r="I20" s="29">
        <v>0.57930841703490077</v>
      </c>
      <c r="J20" s="29">
        <v>0.62338733708677541</v>
      </c>
      <c r="K20" s="29">
        <v>0.58796649000027756</v>
      </c>
      <c r="L20" s="29">
        <v>0.59725807636508743</v>
      </c>
      <c r="M20" s="29">
        <v>0.54924876012350865</v>
      </c>
      <c r="N20" s="29">
        <v>0.49934382146703854</v>
      </c>
      <c r="O20" s="29">
        <v>0.65708388478272717</v>
      </c>
      <c r="P20" s="29">
        <v>0.54869611434329291</v>
      </c>
      <c r="Q20" s="29">
        <v>0.44056505158126164</v>
      </c>
      <c r="R20" s="29">
        <v>0.55803036529680361</v>
      </c>
      <c r="S20" s="29">
        <v>0.60287077625570784</v>
      </c>
      <c r="T20" s="29">
        <v>0.58824835109081686</v>
      </c>
      <c r="U20" s="29">
        <v>0.5415928124471503</v>
      </c>
      <c r="V20" s="29">
        <v>0.47965024522239141</v>
      </c>
      <c r="W20" s="29">
        <v>0.53769266826101847</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6.1459247105858259E-3</v>
      </c>
      <c r="D22" s="29">
        <v>6.1459248965429055E-3</v>
      </c>
      <c r="E22" s="29">
        <v>1.8488279819905386E-2</v>
      </c>
      <c r="F22" s="29">
        <v>4.7086314827613142E-2</v>
      </c>
      <c r="G22" s="29">
        <v>7.2730463033675724E-2</v>
      </c>
      <c r="H22" s="29">
        <v>3.605275886378146E-2</v>
      </c>
      <c r="I22" s="29">
        <v>4.1514342853393608E-2</v>
      </c>
      <c r="J22" s="29">
        <v>7.3460131166813269E-2</v>
      </c>
      <c r="K22" s="29">
        <v>3.0475961152891876E-2</v>
      </c>
      <c r="L22" s="29">
        <v>6.9401441257080906E-2</v>
      </c>
      <c r="M22" s="29">
        <v>0.11368017200302412</v>
      </c>
      <c r="N22" s="29">
        <v>0.21669400619906851</v>
      </c>
      <c r="O22" s="29">
        <v>0.22125890357022471</v>
      </c>
      <c r="P22" s="29">
        <v>0.25857380949954889</v>
      </c>
      <c r="Q22" s="29">
        <v>0.19325565370077813</v>
      </c>
      <c r="R22" s="29">
        <v>0.16950334757515362</v>
      </c>
      <c r="S22" s="29">
        <v>0.23278889551483839</v>
      </c>
      <c r="T22" s="29">
        <v>0.2634861766960751</v>
      </c>
      <c r="U22" s="29">
        <v>0.24224267844041644</v>
      </c>
      <c r="V22" s="29">
        <v>0.22320803474972858</v>
      </c>
      <c r="W22" s="29">
        <v>0.23026398003797446</v>
      </c>
      <c r="X22" s="29">
        <v>0.26239100968280182</v>
      </c>
      <c r="Y22" s="29">
        <v>2.595286815035789E-2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1.4740874486380755E-9</v>
      </c>
      <c r="D24" s="29">
        <v>1.5470523574091362E-9</v>
      </c>
      <c r="E24" s="29">
        <v>1.1156439193851335E-3</v>
      </c>
      <c r="F24" s="29">
        <v>4.7653022501797744E-3</v>
      </c>
      <c r="G24" s="29">
        <v>8.6768180358339528E-4</v>
      </c>
      <c r="H24" s="29">
        <v>1.7405671600746059E-3</v>
      </c>
      <c r="I24" s="29">
        <v>1.1830321069744569E-3</v>
      </c>
      <c r="J24" s="29">
        <v>2.7978320871902473E-3</v>
      </c>
      <c r="K24" s="29">
        <v>8.3457975018861802E-5</v>
      </c>
      <c r="L24" s="29">
        <v>8.3509892612145225E-4</v>
      </c>
      <c r="M24" s="29">
        <v>4.694728082183048E-5</v>
      </c>
      <c r="N24" s="29">
        <v>2.1230323556741908E-2</v>
      </c>
      <c r="O24" s="29">
        <v>9.9654515231000773E-3</v>
      </c>
      <c r="P24" s="29">
        <v>2.657621241429052E-2</v>
      </c>
      <c r="Q24" s="29">
        <v>2.335280348029457E-2</v>
      </c>
      <c r="R24" s="29">
        <v>3.2674098330262073E-2</v>
      </c>
      <c r="S24" s="29">
        <v>5.4300998830859711E-2</v>
      </c>
      <c r="T24" s="29">
        <v>4.6719510777289933E-2</v>
      </c>
      <c r="U24" s="29">
        <v>9.81685132142842E-2</v>
      </c>
      <c r="V24" s="29">
        <v>0.14198092451010652</v>
      </c>
      <c r="W24" s="29">
        <v>8.3756605774130105E-2</v>
      </c>
      <c r="X24" s="29">
        <v>0.10884583562244242</v>
      </c>
      <c r="Y24" s="29">
        <v>0.16066419011509575</v>
      </c>
      <c r="Z24" s="29">
        <v>9.1825781970995737E-2</v>
      </c>
      <c r="AA24" s="29">
        <v>9.2291085966843461E-2</v>
      </c>
      <c r="AB24" s="29">
        <v>0.13687940130505297</v>
      </c>
      <c r="AC24" s="29">
        <v>0.17655138517629626</v>
      </c>
      <c r="AD24" s="29">
        <v>0.19141711836989633</v>
      </c>
      <c r="AE24" s="29">
        <v>0.17819265864033387</v>
      </c>
    </row>
    <row r="25" spans="1:31" s="27" customFormat="1" x14ac:dyDescent="0.35">
      <c r="A25" s="28" t="s">
        <v>130</v>
      </c>
      <c r="B25" s="28" t="s">
        <v>65</v>
      </c>
      <c r="C25" s="29">
        <v>9.5886394328007579E-2</v>
      </c>
      <c r="D25" s="29">
        <v>0.1024702809499836</v>
      </c>
      <c r="E25" s="29">
        <v>9.5568301449352161E-2</v>
      </c>
      <c r="F25" s="29">
        <v>0.12974936426344472</v>
      </c>
      <c r="G25" s="29">
        <v>0.12498566589827156</v>
      </c>
      <c r="H25" s="29">
        <v>0.12256450632821952</v>
      </c>
      <c r="I25" s="29">
        <v>0.130048991635975</v>
      </c>
      <c r="J25" s="29">
        <v>0.16856038437419957</v>
      </c>
      <c r="K25" s="29">
        <v>0.13103291336565892</v>
      </c>
      <c r="L25" s="29">
        <v>0.1211800763095837</v>
      </c>
      <c r="M25" s="29">
        <v>0.12799346709590809</v>
      </c>
      <c r="N25" s="29">
        <v>0.12692907474629708</v>
      </c>
      <c r="O25" s="29">
        <v>0.15039641658496947</v>
      </c>
      <c r="P25" s="29">
        <v>0.1628527918355811</v>
      </c>
      <c r="Q25" s="29">
        <v>0.15992477191030091</v>
      </c>
      <c r="R25" s="29">
        <v>0.14995565234095543</v>
      </c>
      <c r="S25" s="29">
        <v>0.20036128458882024</v>
      </c>
      <c r="T25" s="29">
        <v>0.17373456479690516</v>
      </c>
      <c r="U25" s="29">
        <v>0.16135825229856124</v>
      </c>
      <c r="V25" s="29">
        <v>0.15182837064907309</v>
      </c>
      <c r="W25" s="29">
        <v>0.14002928601079287</v>
      </c>
      <c r="X25" s="29">
        <v>0.16884963982583046</v>
      </c>
      <c r="Y25" s="29">
        <v>0.16146780071186942</v>
      </c>
      <c r="Z25" s="29">
        <v>0.16777891020375718</v>
      </c>
      <c r="AA25" s="29">
        <v>0.17045392301034237</v>
      </c>
      <c r="AB25" s="29">
        <v>0.20533278022133308</v>
      </c>
      <c r="AC25" s="29">
        <v>0.16514833646873867</v>
      </c>
      <c r="AD25" s="29">
        <v>0.15147223664803089</v>
      </c>
      <c r="AE25" s="29">
        <v>0.13624296997959776</v>
      </c>
    </row>
    <row r="26" spans="1:31" s="27" customFormat="1" x14ac:dyDescent="0.35">
      <c r="A26" s="28" t="s">
        <v>130</v>
      </c>
      <c r="B26" s="28" t="s">
        <v>69</v>
      </c>
      <c r="C26" s="29">
        <v>0.33309065079856454</v>
      </c>
      <c r="D26" s="29">
        <v>0.36070959089578752</v>
      </c>
      <c r="E26" s="29">
        <v>0.34098384159834738</v>
      </c>
      <c r="F26" s="29">
        <v>0.32966246655075787</v>
      </c>
      <c r="G26" s="29">
        <v>0.36645218835767696</v>
      </c>
      <c r="H26" s="29">
        <v>0.37756229871902619</v>
      </c>
      <c r="I26" s="29">
        <v>0.37362702748985466</v>
      </c>
      <c r="J26" s="29">
        <v>0.33111418726113218</v>
      </c>
      <c r="K26" s="29">
        <v>0.30275627047181441</v>
      </c>
      <c r="L26" s="29">
        <v>0.323969194093774</v>
      </c>
      <c r="M26" s="29">
        <v>0.33591563974277777</v>
      </c>
      <c r="N26" s="29">
        <v>0.3301742535735544</v>
      </c>
      <c r="O26" s="29">
        <v>0.31905453758932578</v>
      </c>
      <c r="P26" s="29">
        <v>0.33661022808514884</v>
      </c>
      <c r="Q26" s="29">
        <v>0.35482099015129115</v>
      </c>
      <c r="R26" s="29">
        <v>0.35699231245885754</v>
      </c>
      <c r="S26" s="29">
        <v>0.31827450683867442</v>
      </c>
      <c r="T26" s="29">
        <v>0.29111945760336988</v>
      </c>
      <c r="U26" s="29">
        <v>0.3093743719724914</v>
      </c>
      <c r="V26" s="29">
        <v>0.31188725980060455</v>
      </c>
      <c r="W26" s="29">
        <v>0.3170002434702211</v>
      </c>
      <c r="X26" s="29">
        <v>0.30083716344159933</v>
      </c>
      <c r="Y26" s="29">
        <v>0.31520431784737457</v>
      </c>
      <c r="Z26" s="29">
        <v>0.32998817749967641</v>
      </c>
      <c r="AA26" s="29">
        <v>0.33198682333269319</v>
      </c>
      <c r="AB26" s="29">
        <v>0.29641477206098149</v>
      </c>
      <c r="AC26" s="29">
        <v>0.28372271946074207</v>
      </c>
      <c r="AD26" s="29">
        <v>0.29267402725385577</v>
      </c>
      <c r="AE26" s="29">
        <v>0.30021921752826092</v>
      </c>
    </row>
    <row r="27" spans="1:31" s="27" customFormat="1" x14ac:dyDescent="0.35">
      <c r="A27" s="28" t="s">
        <v>130</v>
      </c>
      <c r="B27" s="28" t="s">
        <v>68</v>
      </c>
      <c r="C27" s="29">
        <v>0.2862939044431444</v>
      </c>
      <c r="D27" s="29">
        <v>0.28533027342547468</v>
      </c>
      <c r="E27" s="29">
        <v>0.2872367281204421</v>
      </c>
      <c r="F27" s="29">
        <v>0.27653112414570347</v>
      </c>
      <c r="G27" s="29">
        <v>0.26651069410668066</v>
      </c>
      <c r="H27" s="29">
        <v>0.28810053484694575</v>
      </c>
      <c r="I27" s="29">
        <v>0.28956898312189544</v>
      </c>
      <c r="J27" s="29">
        <v>0.2609259206862895</v>
      </c>
      <c r="K27" s="29">
        <v>0.26696626047550998</v>
      </c>
      <c r="L27" s="29">
        <v>0.28226706229447956</v>
      </c>
      <c r="M27" s="29">
        <v>0.28752750009459044</v>
      </c>
      <c r="N27" s="29">
        <v>0.28411010022168426</v>
      </c>
      <c r="O27" s="29">
        <v>0.27574890816676673</v>
      </c>
      <c r="P27" s="29">
        <v>0.26410489291086126</v>
      </c>
      <c r="Q27" s="29">
        <v>0.28371972271223173</v>
      </c>
      <c r="R27" s="29">
        <v>0.28436820097380588</v>
      </c>
      <c r="S27" s="29">
        <v>0.25585870333903959</v>
      </c>
      <c r="T27" s="29">
        <v>0.2588263458664275</v>
      </c>
      <c r="U27" s="29">
        <v>0.27531094619601337</v>
      </c>
      <c r="V27" s="29">
        <v>0.27048835190233256</v>
      </c>
      <c r="W27" s="29">
        <v>0.27016699595454613</v>
      </c>
      <c r="X27" s="29">
        <v>0.257487111027632</v>
      </c>
      <c r="Y27" s="29">
        <v>0.24696114844560157</v>
      </c>
      <c r="Z27" s="29">
        <v>0.26552456849834022</v>
      </c>
      <c r="AA27" s="29">
        <v>0.26498093477581203</v>
      </c>
      <c r="AB27" s="29">
        <v>0.23732884648722744</v>
      </c>
      <c r="AC27" s="29">
        <v>0.23728329336066536</v>
      </c>
      <c r="AD27" s="29">
        <v>0.2459830423275742</v>
      </c>
      <c r="AE27" s="29">
        <v>0.24534201524605456</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0.14581520537177697</v>
      </c>
      <c r="V28" s="29">
        <v>0.14486418735042245</v>
      </c>
      <c r="W28" s="29">
        <v>0.19252242073730416</v>
      </c>
      <c r="X28" s="29">
        <v>0.19120970331788256</v>
      </c>
      <c r="Y28" s="29">
        <v>0.18483025730506475</v>
      </c>
      <c r="Z28" s="29">
        <v>0.21261051593456345</v>
      </c>
      <c r="AA28" s="29">
        <v>0.21132549940137046</v>
      </c>
      <c r="AB28" s="29">
        <v>0.20713962086288018</v>
      </c>
      <c r="AC28" s="29">
        <v>0.20380830086570681</v>
      </c>
      <c r="AD28" s="29">
        <v>0.20900538909051317</v>
      </c>
      <c r="AE28" s="29">
        <v>0.20510094897339354</v>
      </c>
    </row>
    <row r="29" spans="1:31" s="27" customFormat="1" x14ac:dyDescent="0.35">
      <c r="A29" s="28" t="s">
        <v>130</v>
      </c>
      <c r="B29" s="28" t="s">
        <v>73</v>
      </c>
      <c r="C29" s="29">
        <v>3.3823098363774728E-2</v>
      </c>
      <c r="D29" s="29">
        <v>5.981272783485541E-2</v>
      </c>
      <c r="E29" s="29">
        <v>8.0744465098146881E-2</v>
      </c>
      <c r="F29" s="29">
        <v>0.44002420426582428</v>
      </c>
      <c r="G29" s="29">
        <v>0.2261925460217698</v>
      </c>
      <c r="H29" s="29">
        <v>0.21792624966668014</v>
      </c>
      <c r="I29" s="29">
        <v>0.24948314801650762</v>
      </c>
      <c r="J29" s="29">
        <v>0.26227518703906061</v>
      </c>
      <c r="K29" s="29">
        <v>0.2255782313531996</v>
      </c>
      <c r="L29" s="29">
        <v>0.25300455301415997</v>
      </c>
      <c r="M29" s="29">
        <v>0.25513718785735739</v>
      </c>
      <c r="N29" s="29">
        <v>0.27215372095631851</v>
      </c>
      <c r="O29" s="29">
        <v>0.25627572345412847</v>
      </c>
      <c r="P29" s="29">
        <v>0.25918517680749159</v>
      </c>
      <c r="Q29" s="29">
        <v>0.28063198866781736</v>
      </c>
      <c r="R29" s="29">
        <v>0.26633126969344334</v>
      </c>
      <c r="S29" s="29">
        <v>0.27675146295331488</v>
      </c>
      <c r="T29" s="29">
        <v>0.27036401401808791</v>
      </c>
      <c r="U29" s="29">
        <v>0.28493183560968105</v>
      </c>
      <c r="V29" s="29">
        <v>0.27897013481597333</v>
      </c>
      <c r="W29" s="29">
        <v>0.28619851105043326</v>
      </c>
      <c r="X29" s="29">
        <v>0.28400833866306541</v>
      </c>
      <c r="Y29" s="29">
        <v>0.27055268324675291</v>
      </c>
      <c r="Z29" s="29">
        <v>0.29444921939251101</v>
      </c>
      <c r="AA29" s="29">
        <v>0.28920336941856578</v>
      </c>
      <c r="AB29" s="29">
        <v>0.28495781230197714</v>
      </c>
      <c r="AC29" s="29">
        <v>0.2705348706507128</v>
      </c>
      <c r="AD29" s="29">
        <v>0.28220493212453962</v>
      </c>
      <c r="AE29" s="29">
        <v>0.27427517056769568</v>
      </c>
    </row>
    <row r="30" spans="1:31" s="27" customFormat="1" x14ac:dyDescent="0.35">
      <c r="A30" s="28" t="s">
        <v>130</v>
      </c>
      <c r="B30" s="28" t="s">
        <v>56</v>
      </c>
      <c r="C30" s="29">
        <v>2.5373058275608568E-2</v>
      </c>
      <c r="D30" s="29">
        <v>4.8423942401719898E-2</v>
      </c>
      <c r="E30" s="29">
        <v>6.7455125214958653E-2</v>
      </c>
      <c r="F30" s="29">
        <v>7.7670520936358664E-2</v>
      </c>
      <c r="G30" s="29">
        <v>7.9518311788619733E-2</v>
      </c>
      <c r="H30" s="29">
        <v>8.0482811198456988E-2</v>
      </c>
      <c r="I30" s="29">
        <v>7.671012610835333E-2</v>
      </c>
      <c r="J30" s="29">
        <v>7.2256134025336843E-2</v>
      </c>
      <c r="K30" s="29">
        <v>6.8155619086628261E-2</v>
      </c>
      <c r="L30" s="29">
        <v>6.6976573442268927E-2</v>
      </c>
      <c r="M30" s="29">
        <v>6.5385945347121846E-2</v>
      </c>
      <c r="N30" s="29">
        <v>6.7707014917806591E-2</v>
      </c>
      <c r="O30" s="29">
        <v>6.7035785101023357E-2</v>
      </c>
      <c r="P30" s="29">
        <v>6.5458943743645373E-2</v>
      </c>
      <c r="Q30" s="29">
        <v>6.7796369719075628E-2</v>
      </c>
      <c r="R30" s="29">
        <v>6.6790793845228194E-2</v>
      </c>
      <c r="S30" s="29">
        <v>6.3560985207980022E-2</v>
      </c>
      <c r="T30" s="29">
        <v>6.2372922204623787E-2</v>
      </c>
      <c r="U30" s="29">
        <v>6.2319768523461161E-2</v>
      </c>
      <c r="V30" s="29">
        <v>6.0613880592965123E-2</v>
      </c>
      <c r="W30" s="29">
        <v>6.127077690573661E-2</v>
      </c>
      <c r="X30" s="29">
        <v>6.0773910816881681E-2</v>
      </c>
      <c r="Y30" s="29">
        <v>5.5180960351330681E-2</v>
      </c>
      <c r="Z30" s="29">
        <v>5.8965781313064805E-2</v>
      </c>
      <c r="AA30" s="29">
        <v>5.6218814383890058E-2</v>
      </c>
      <c r="AB30" s="29">
        <v>5.198825683840877E-2</v>
      </c>
      <c r="AC30" s="29">
        <v>4.758825921008316E-2</v>
      </c>
      <c r="AD30" s="29">
        <v>4.6886750963220612E-2</v>
      </c>
      <c r="AE30" s="29">
        <v>4.1812100655912898E-2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0.48248324140225241</v>
      </c>
      <c r="D34" s="29">
        <v>0.44860606913711759</v>
      </c>
      <c r="E34" s="29">
        <v>0.4696497292359943</v>
      </c>
      <c r="F34" s="29">
        <v>0.64858380586108266</v>
      </c>
      <c r="G34" s="29">
        <v>0.61850453623252843</v>
      </c>
      <c r="H34" s="29">
        <v>0.6402299117031236</v>
      </c>
      <c r="I34" s="29">
        <v>0.60567951086600147</v>
      </c>
      <c r="J34" s="29">
        <v>0.636275809159079</v>
      </c>
      <c r="K34" s="29">
        <v>0.63564885738133414</v>
      </c>
      <c r="L34" s="29">
        <v>0.61683434075944155</v>
      </c>
      <c r="M34" s="29">
        <v>0.58716259182652897</v>
      </c>
      <c r="N34" s="29">
        <v>0.60658582153015361</v>
      </c>
      <c r="O34" s="29">
        <v>0.66305544653088666</v>
      </c>
      <c r="P34" s="29">
        <v>0.5880783062292253</v>
      </c>
      <c r="Q34" s="29">
        <v>0.57399089480645193</v>
      </c>
      <c r="R34" s="29">
        <v>0.58212631791788272</v>
      </c>
      <c r="S34" s="29">
        <v>0.58144016871884552</v>
      </c>
      <c r="T34" s="29">
        <v>0.57838842878006813</v>
      </c>
      <c r="U34" s="29">
        <v>0.53430695756920554</v>
      </c>
      <c r="V34" s="29">
        <v>0.55767605117324148</v>
      </c>
      <c r="W34" s="29">
        <v>0.53104284943197</v>
      </c>
      <c r="X34" s="29">
        <v>0.57056046964525264</v>
      </c>
      <c r="Y34" s="29">
        <v>0.53319974135740889</v>
      </c>
      <c r="Z34" s="29">
        <v>0.51219862961808704</v>
      </c>
      <c r="AA34" s="29">
        <v>0.48306902894964532</v>
      </c>
      <c r="AB34" s="29">
        <v>0.49752474386984646</v>
      </c>
      <c r="AC34" s="29">
        <v>0.49911823084774332</v>
      </c>
      <c r="AD34" s="29">
        <v>0.45068637406012491</v>
      </c>
      <c r="AE34" s="29">
        <v>0.4610060083000132</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8.3303758131089548E-2</v>
      </c>
      <c r="D36" s="29">
        <v>8.330375817866216E-2</v>
      </c>
      <c r="E36" s="29">
        <v>9.2980896517433034E-2</v>
      </c>
      <c r="F36" s="29">
        <v>0.16996979125673251</v>
      </c>
      <c r="G36" s="29">
        <v>0.20812900954109947</v>
      </c>
      <c r="H36" s="29">
        <v>0.1789859577737305</v>
      </c>
      <c r="I36" s="29">
        <v>0.20088693157735488</v>
      </c>
      <c r="J36" s="29">
        <v>0.20291469771009851</v>
      </c>
      <c r="K36" s="29">
        <v>0.17388859151193495</v>
      </c>
      <c r="L36" s="29">
        <v>0.20035049966461718</v>
      </c>
      <c r="M36" s="29">
        <v>0.24431668052819178</v>
      </c>
      <c r="N36" s="29">
        <v>0.27260958669293789</v>
      </c>
      <c r="O36" s="29">
        <v>0.3203575655023973</v>
      </c>
      <c r="P36" s="29">
        <v>0.26768681137530687</v>
      </c>
      <c r="Q36" s="29">
        <v>0.2441302167951441</v>
      </c>
      <c r="R36" s="29">
        <v>0.27302121977833915</v>
      </c>
      <c r="S36" s="29">
        <v>0.29693136976267981</v>
      </c>
      <c r="T36" s="29">
        <v>0.28391235855028557</v>
      </c>
      <c r="U36" s="29">
        <v>0.26786751675289588</v>
      </c>
      <c r="V36" s="29">
        <v>0.29840273974414894</v>
      </c>
      <c r="W36" s="29">
        <v>0.32697138261192893</v>
      </c>
      <c r="X36" s="29">
        <v>0.34914944761055261</v>
      </c>
      <c r="Y36" s="29">
        <v>0.33574181520683027</v>
      </c>
      <c r="Z36" s="29">
        <v>0.32685723651232179</v>
      </c>
      <c r="AA36" s="29">
        <v>0.45889565734737447</v>
      </c>
      <c r="AB36" s="29">
        <v>0.60916003853310507</v>
      </c>
      <c r="AC36" s="29">
        <v>0.61082902689127727</v>
      </c>
      <c r="AD36" s="29">
        <v>0.60916003652390927</v>
      </c>
      <c r="AE36" s="29">
        <v>0.60916003664068619</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0.20246258697542807</v>
      </c>
      <c r="J37" s="29">
        <v>0.19787823439878235</v>
      </c>
      <c r="K37" s="29">
        <v>0.17738929658621438</v>
      </c>
      <c r="L37" s="29">
        <v>0.13440845836051316</v>
      </c>
      <c r="M37" s="29">
        <v>0.13471834909762992</v>
      </c>
      <c r="N37" s="29">
        <v>0.17020901962383125</v>
      </c>
      <c r="O37" s="29">
        <v>0.26740212546205694</v>
      </c>
      <c r="P37" s="29">
        <v>0.21508533105022695</v>
      </c>
      <c r="Q37" s="29">
        <v>0.19046202978908455</v>
      </c>
      <c r="R37" s="29">
        <v>0.2349889242226571</v>
      </c>
      <c r="S37" s="29">
        <v>0.25582243422483147</v>
      </c>
      <c r="T37" s="29">
        <v>0.23890254674929332</v>
      </c>
      <c r="U37" s="29">
        <v>0.2107154680365283</v>
      </c>
      <c r="V37" s="29">
        <v>0.24015397368993258</v>
      </c>
      <c r="W37" s="29">
        <v>0.31490998043052837</v>
      </c>
      <c r="X37" s="29">
        <v>0.31625173950858748</v>
      </c>
      <c r="Y37" s="29">
        <v>0.30041203250706539</v>
      </c>
      <c r="Z37" s="29">
        <v>0.29340889323766034</v>
      </c>
      <c r="AA37" s="29">
        <v>0.25847242607088494</v>
      </c>
      <c r="AB37" s="29" t="s">
        <v>169</v>
      </c>
      <c r="AC37" s="29" t="s">
        <v>169</v>
      </c>
      <c r="AD37" s="29" t="s">
        <v>169</v>
      </c>
      <c r="AE37" s="29" t="s">
        <v>169</v>
      </c>
    </row>
    <row r="38" spans="1:31" s="27" customFormat="1" x14ac:dyDescent="0.35">
      <c r="A38" s="28" t="s">
        <v>131</v>
      </c>
      <c r="B38" s="28" t="s">
        <v>66</v>
      </c>
      <c r="C38" s="29">
        <v>1.8641605823710818E-9</v>
      </c>
      <c r="D38" s="29">
        <v>1.9444226792416745E-9</v>
      </c>
      <c r="E38" s="29">
        <v>2.0823213918573221E-9</v>
      </c>
      <c r="F38" s="29">
        <v>6.3152824343064616E-3</v>
      </c>
      <c r="G38" s="29">
        <v>3.177729913831522E-3</v>
      </c>
      <c r="H38" s="29">
        <v>3.8944866708656672E-3</v>
      </c>
      <c r="I38" s="29">
        <v>7.2707639024799783E-3</v>
      </c>
      <c r="J38" s="29">
        <v>1.1975437923398001E-2</v>
      </c>
      <c r="K38" s="29">
        <v>5.9042750920534131E-3</v>
      </c>
      <c r="L38" s="29">
        <v>1.0858732545957164E-2</v>
      </c>
      <c r="M38" s="29">
        <v>1.9142717974194517E-2</v>
      </c>
      <c r="N38" s="29">
        <v>3.4870445227769609E-2</v>
      </c>
      <c r="O38" s="29">
        <v>4.0188548165753478E-2</v>
      </c>
      <c r="P38" s="29">
        <v>3.0725335881081561E-2</v>
      </c>
      <c r="Q38" s="29">
        <v>2.9373421052882018E-2</v>
      </c>
      <c r="R38" s="29">
        <v>4.8367098039626709E-2</v>
      </c>
      <c r="S38" s="29">
        <v>7.316245978639728E-2</v>
      </c>
      <c r="T38" s="29">
        <v>4.7812675641920453E-2</v>
      </c>
      <c r="U38" s="29">
        <v>6.4210579715413107E-2</v>
      </c>
      <c r="V38" s="29">
        <v>7.6952977966379718E-2</v>
      </c>
      <c r="W38" s="29">
        <v>8.9714205739633957E-2</v>
      </c>
      <c r="X38" s="29">
        <v>9.3050741472920098E-2</v>
      </c>
      <c r="Y38" s="29">
        <v>9.0247990162574551E-2</v>
      </c>
      <c r="Z38" s="29">
        <v>0.11199285946932407</v>
      </c>
      <c r="AA38" s="29">
        <v>0.12283093360499188</v>
      </c>
      <c r="AB38" s="29">
        <v>0.1339985339907398</v>
      </c>
      <c r="AC38" s="29">
        <v>0.11790302302420171</v>
      </c>
      <c r="AD38" s="29">
        <v>9.9383661048614527E-2</v>
      </c>
      <c r="AE38" s="29">
        <v>0.10099100434405663</v>
      </c>
    </row>
    <row r="39" spans="1:31" s="27" customFormat="1" x14ac:dyDescent="0.35">
      <c r="A39" s="28" t="s">
        <v>131</v>
      </c>
      <c r="B39" s="28" t="s">
        <v>65</v>
      </c>
      <c r="C39" s="29">
        <v>0.52351577424999263</v>
      </c>
      <c r="D39" s="29">
        <v>0.5225408479662933</v>
      </c>
      <c r="E39" s="29">
        <v>0.52458766508167154</v>
      </c>
      <c r="F39" s="29">
        <v>0.52204609282077852</v>
      </c>
      <c r="G39" s="29">
        <v>0.5210880276570099</v>
      </c>
      <c r="H39" s="29">
        <v>0.52023899423989528</v>
      </c>
      <c r="I39" s="29">
        <v>0.52156756959302841</v>
      </c>
      <c r="J39" s="29">
        <v>0.51847007474754503</v>
      </c>
      <c r="K39" s="29">
        <v>0.51847111592731854</v>
      </c>
      <c r="L39" s="29">
        <v>0.50247051984355828</v>
      </c>
      <c r="M39" s="29">
        <v>0.51984956304255747</v>
      </c>
      <c r="N39" s="29">
        <v>0.51473975982426412</v>
      </c>
      <c r="O39" s="29">
        <v>0.51482626014099531</v>
      </c>
      <c r="P39" s="29">
        <v>0.5086875391008151</v>
      </c>
      <c r="Q39" s="29">
        <v>0.49583454183020592</v>
      </c>
      <c r="R39" s="29">
        <v>0.49602988663103936</v>
      </c>
      <c r="S39" s="29">
        <v>0.39983632558461324</v>
      </c>
      <c r="T39" s="29">
        <v>0.41118129929431296</v>
      </c>
      <c r="U39" s="29">
        <v>0.38449313338868135</v>
      </c>
      <c r="V39" s="29">
        <v>0.36862425626124257</v>
      </c>
      <c r="W39" s="29">
        <v>0.39204583506295837</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0.42816620841694564</v>
      </c>
      <c r="D40" s="29">
        <v>0.40168983347893944</v>
      </c>
      <c r="E40" s="29">
        <v>0.3765382626414151</v>
      </c>
      <c r="F40" s="29">
        <v>0.34388529593139366</v>
      </c>
      <c r="G40" s="29">
        <v>0.39907271688387802</v>
      </c>
      <c r="H40" s="29">
        <v>0.39154999345605646</v>
      </c>
      <c r="I40" s="29">
        <v>0.42231353819546913</v>
      </c>
      <c r="J40" s="29">
        <v>0.41408661324897444</v>
      </c>
      <c r="K40" s="29">
        <v>0.40579504670332456</v>
      </c>
      <c r="L40" s="29">
        <v>0.41617932219751902</v>
      </c>
      <c r="M40" s="29">
        <v>0.39360960784839621</v>
      </c>
      <c r="N40" s="29">
        <v>0.36747751038083604</v>
      </c>
      <c r="O40" s="29">
        <v>0.32730102139929845</v>
      </c>
      <c r="P40" s="29">
        <v>0.38147043304147121</v>
      </c>
      <c r="Q40" s="29">
        <v>0.37314526674356979</v>
      </c>
      <c r="R40" s="29">
        <v>0.40400707229022609</v>
      </c>
      <c r="S40" s="29">
        <v>0.40399839621230033</v>
      </c>
      <c r="T40" s="29">
        <v>0.40243804845377495</v>
      </c>
      <c r="U40" s="29">
        <v>0.40460093849653</v>
      </c>
      <c r="V40" s="29">
        <v>0.36689848626834909</v>
      </c>
      <c r="W40" s="29">
        <v>0.35005931856914163</v>
      </c>
      <c r="X40" s="29">
        <v>0.30961966181956413</v>
      </c>
      <c r="Y40" s="29">
        <v>0.36513580531323753</v>
      </c>
      <c r="Z40" s="29">
        <v>0.3662012837759302</v>
      </c>
      <c r="AA40" s="29">
        <v>0.38552721817577834</v>
      </c>
      <c r="AB40" s="29">
        <v>0.38455526287815794</v>
      </c>
      <c r="AC40" s="29">
        <v>0.38643126223047214</v>
      </c>
      <c r="AD40" s="29">
        <v>0.37906616760868045</v>
      </c>
      <c r="AE40" s="29">
        <v>0.33209865969591945</v>
      </c>
    </row>
    <row r="41" spans="1:31" s="27" customFormat="1" x14ac:dyDescent="0.35">
      <c r="A41" s="28" t="s">
        <v>131</v>
      </c>
      <c r="B41" s="28" t="s">
        <v>68</v>
      </c>
      <c r="C41" s="29">
        <v>0.31430035559129682</v>
      </c>
      <c r="D41" s="29">
        <v>0.30433465444593344</v>
      </c>
      <c r="E41" s="29">
        <v>0.30992648431631037</v>
      </c>
      <c r="F41" s="29">
        <v>0.29648728024087129</v>
      </c>
      <c r="G41" s="29">
        <v>0.30069348757892939</v>
      </c>
      <c r="H41" s="29">
        <v>0.31492064066425207</v>
      </c>
      <c r="I41" s="29">
        <v>0.31866063726046856</v>
      </c>
      <c r="J41" s="29">
        <v>0.26617432238095273</v>
      </c>
      <c r="K41" s="29">
        <v>0.28833340629729598</v>
      </c>
      <c r="L41" s="29">
        <v>0.29984916835073677</v>
      </c>
      <c r="M41" s="29">
        <v>0.30374117845045129</v>
      </c>
      <c r="N41" s="29">
        <v>0.30123598925423767</v>
      </c>
      <c r="O41" s="29">
        <v>0.28733208269252264</v>
      </c>
      <c r="P41" s="29">
        <v>0.28967319908172018</v>
      </c>
      <c r="Q41" s="29">
        <v>0.30156015553835797</v>
      </c>
      <c r="R41" s="29">
        <v>0.30298418238715086</v>
      </c>
      <c r="S41" s="29">
        <v>0.25112780260756168</v>
      </c>
      <c r="T41" s="29">
        <v>0.26877163882868932</v>
      </c>
      <c r="U41" s="29">
        <v>0.27648070632479704</v>
      </c>
      <c r="V41" s="29">
        <v>0.27927196594866749</v>
      </c>
      <c r="W41" s="29">
        <v>0.27170767354094977</v>
      </c>
      <c r="X41" s="29">
        <v>0.2565897604970015</v>
      </c>
      <c r="Y41" s="29">
        <v>0.2536515814660259</v>
      </c>
      <c r="Z41" s="29">
        <v>0.25377904458674838</v>
      </c>
      <c r="AA41" s="29">
        <v>0.24672277911724252</v>
      </c>
      <c r="AB41" s="29">
        <v>0.22391024046477334</v>
      </c>
      <c r="AC41" s="29">
        <v>0.23658776368508574</v>
      </c>
      <c r="AD41" s="29">
        <v>0.23973002138781366</v>
      </c>
      <c r="AE41" s="29">
        <v>0.23276104390729574</v>
      </c>
    </row>
    <row r="42" spans="1:31" s="27" customFormat="1" x14ac:dyDescent="0.35">
      <c r="A42" s="28" t="s">
        <v>131</v>
      </c>
      <c r="B42" s="28" t="s">
        <v>36</v>
      </c>
      <c r="C42" s="29" t="s">
        <v>169</v>
      </c>
      <c r="D42" s="29">
        <v>0.12639755243281964</v>
      </c>
      <c r="E42" s="29">
        <v>0.14597902156671233</v>
      </c>
      <c r="F42" s="29">
        <v>0.16912287853591895</v>
      </c>
      <c r="G42" s="29">
        <v>0.16602068243884704</v>
      </c>
      <c r="H42" s="29">
        <v>0.17041300490981737</v>
      </c>
      <c r="I42" s="29">
        <v>0.17015739926189499</v>
      </c>
      <c r="J42" s="29">
        <v>0.16128599920312919</v>
      </c>
      <c r="K42" s="29">
        <v>0.15562369212416183</v>
      </c>
      <c r="L42" s="29">
        <v>0.15916039009427763</v>
      </c>
      <c r="M42" s="29">
        <v>0.15534314190919543</v>
      </c>
      <c r="N42" s="29">
        <v>0.15632035540904707</v>
      </c>
      <c r="O42" s="29">
        <v>0.15531528466518435</v>
      </c>
      <c r="P42" s="29">
        <v>0.1585117520090347</v>
      </c>
      <c r="Q42" s="29">
        <v>0.15781380932594832</v>
      </c>
      <c r="R42" s="29">
        <v>0.16036052200153408</v>
      </c>
      <c r="S42" s="29">
        <v>0.1467850326257889</v>
      </c>
      <c r="T42" s="29">
        <v>0.14736603152758374</v>
      </c>
      <c r="U42" s="29">
        <v>0.14747270390056463</v>
      </c>
      <c r="V42" s="29">
        <v>0.14926754803564074</v>
      </c>
      <c r="W42" s="29">
        <v>0.15184784803062468</v>
      </c>
      <c r="X42" s="29">
        <v>0.1474195368107834</v>
      </c>
      <c r="Y42" s="29">
        <v>0.14694835077705995</v>
      </c>
      <c r="Z42" s="29">
        <v>0.14710908962683508</v>
      </c>
      <c r="AA42" s="29">
        <v>0.14235227622870825</v>
      </c>
      <c r="AB42" s="29">
        <v>0.12934590424699546</v>
      </c>
      <c r="AC42" s="29">
        <v>0.13548963035646222</v>
      </c>
      <c r="AD42" s="29">
        <v>0.12690331118160164</v>
      </c>
      <c r="AE42" s="29">
        <v>0.12262962445392266</v>
      </c>
    </row>
    <row r="43" spans="1:31" s="27" customFormat="1" x14ac:dyDescent="0.35">
      <c r="A43" s="28" t="s">
        <v>131</v>
      </c>
      <c r="B43" s="28" t="s">
        <v>73</v>
      </c>
      <c r="C43" s="29">
        <v>4.3231687094448454E-2</v>
      </c>
      <c r="D43" s="29">
        <v>6.1066594568613311E-2</v>
      </c>
      <c r="E43" s="29">
        <v>7.5601127126609782E-2</v>
      </c>
      <c r="F43" s="29">
        <v>7.8495810648813391E-2</v>
      </c>
      <c r="G43" s="29">
        <v>8.2251735059712408E-2</v>
      </c>
      <c r="H43" s="29">
        <v>9.9748447766302165E-2</v>
      </c>
      <c r="I43" s="29">
        <v>0.11083295138263838</v>
      </c>
      <c r="J43" s="29">
        <v>0.10404714555324843</v>
      </c>
      <c r="K43" s="29">
        <v>9.6711315186695901E-2</v>
      </c>
      <c r="L43" s="29">
        <v>0.10937938743266844</v>
      </c>
      <c r="M43" s="29">
        <v>0.10330109130851758</v>
      </c>
      <c r="N43" s="29">
        <v>0.16295355654249705</v>
      </c>
      <c r="O43" s="29">
        <v>0.17115405307087872</v>
      </c>
      <c r="P43" s="29">
        <v>0.16909210165292674</v>
      </c>
      <c r="Q43" s="29">
        <v>0.17734715364045145</v>
      </c>
      <c r="R43" s="29">
        <v>0.17652597514721366</v>
      </c>
      <c r="S43" s="29">
        <v>0.18915461020507657</v>
      </c>
      <c r="T43" s="29">
        <v>0.19725116810569782</v>
      </c>
      <c r="U43" s="29">
        <v>0.21204823029127193</v>
      </c>
      <c r="V43" s="29">
        <v>0.22092661465195718</v>
      </c>
      <c r="W43" s="29">
        <v>0.23577019481844752</v>
      </c>
      <c r="X43" s="29">
        <v>0.24030251854546933</v>
      </c>
      <c r="Y43" s="29">
        <v>0.22382526548248582</v>
      </c>
      <c r="Z43" s="29">
        <v>0.2305666129587684</v>
      </c>
      <c r="AA43" s="29">
        <v>0.21160780885251784</v>
      </c>
      <c r="AB43" s="29">
        <v>0.17975073808758227</v>
      </c>
      <c r="AC43" s="29">
        <v>0.18579987976936008</v>
      </c>
      <c r="AD43" s="29">
        <v>0.16309941553755616</v>
      </c>
      <c r="AE43" s="29">
        <v>0.1539843657073893</v>
      </c>
    </row>
    <row r="44" spans="1:31" s="27" customFormat="1" x14ac:dyDescent="0.35">
      <c r="A44" s="28" t="s">
        <v>131</v>
      </c>
      <c r="B44" s="28" t="s">
        <v>56</v>
      </c>
      <c r="C44" s="29">
        <v>6.3599268757334723E-2</v>
      </c>
      <c r="D44" s="29">
        <v>7.4183036208215827E-2</v>
      </c>
      <c r="E44" s="29">
        <v>7.9989181921816546E-2</v>
      </c>
      <c r="F44" s="29">
        <v>9.2500763206208772E-2</v>
      </c>
      <c r="G44" s="29">
        <v>8.9225743720369219E-2</v>
      </c>
      <c r="H44" s="29">
        <v>8.8549582602681462E-2</v>
      </c>
      <c r="I44" s="29">
        <v>8.3875620391172342E-2</v>
      </c>
      <c r="J44" s="29">
        <v>7.6163003428495052E-2</v>
      </c>
      <c r="K44" s="29">
        <v>7.1607294967915222E-2</v>
      </c>
      <c r="L44" s="29">
        <v>7.1958097305819729E-2</v>
      </c>
      <c r="M44" s="29">
        <v>6.9739059876884391E-2</v>
      </c>
      <c r="N44" s="29">
        <v>6.5612155754198084E-2</v>
      </c>
      <c r="O44" s="29">
        <v>6.3836974466140867E-2</v>
      </c>
      <c r="P44" s="29">
        <v>6.419996659340306E-2</v>
      </c>
      <c r="Q44" s="29">
        <v>6.500878762549113E-2</v>
      </c>
      <c r="R44" s="29">
        <v>6.4309536923352367E-2</v>
      </c>
      <c r="S44" s="29">
        <v>5.7082456708689049E-2</v>
      </c>
      <c r="T44" s="29">
        <v>5.9125843202135972E-2</v>
      </c>
      <c r="U44" s="29">
        <v>5.8163842127137377E-2</v>
      </c>
      <c r="V44" s="29">
        <v>6.0200869832180384E-2</v>
      </c>
      <c r="W44" s="29">
        <v>6.1589576905321457E-2</v>
      </c>
      <c r="X44" s="29">
        <v>5.5417641060777248E-2</v>
      </c>
      <c r="Y44" s="29">
        <v>4.9761568138868277E-2</v>
      </c>
      <c r="Z44" s="29">
        <v>4.8309558632852724E-2</v>
      </c>
      <c r="AA44" s="29">
        <v>4.2219565369285353E-2</v>
      </c>
      <c r="AB44" s="29">
        <v>3.3854829039238123E-2</v>
      </c>
      <c r="AC44" s="29">
        <v>3.5164382118374193E-2</v>
      </c>
      <c r="AD44" s="29">
        <v>2.4406147170973679E-2</v>
      </c>
      <c r="AE44" s="29">
        <v>2.4218636593318115E-2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0.64886833776608399</v>
      </c>
      <c r="D49" s="29">
        <v>0.55470500996177352</v>
      </c>
      <c r="E49" s="29">
        <v>0.59415856378871512</v>
      </c>
      <c r="F49" s="29">
        <v>0.66222858475810975</v>
      </c>
      <c r="G49" s="29">
        <v>0.68851367515463757</v>
      </c>
      <c r="H49" s="29">
        <v>0.67127802478341614</v>
      </c>
      <c r="I49" s="29" t="s">
        <v>169</v>
      </c>
      <c r="J49" s="29" t="s">
        <v>169</v>
      </c>
      <c r="K49" s="29" t="s">
        <v>169</v>
      </c>
      <c r="L49" s="29" t="s">
        <v>169</v>
      </c>
      <c r="M49" s="29" t="s">
        <v>169</v>
      </c>
      <c r="N49" s="29" t="s">
        <v>169</v>
      </c>
      <c r="O49" s="29" t="s">
        <v>169</v>
      </c>
      <c r="P49" s="29" t="s">
        <v>169</v>
      </c>
      <c r="Q49" s="29" t="s">
        <v>169</v>
      </c>
      <c r="R49" s="29" t="s">
        <v>169</v>
      </c>
      <c r="S49" s="29" t="s">
        <v>169</v>
      </c>
      <c r="T49" s="29" t="s">
        <v>169</v>
      </c>
      <c r="U49" s="29" t="s">
        <v>169</v>
      </c>
      <c r="V49" s="29" t="s">
        <v>169</v>
      </c>
      <c r="W49" s="29" t="s">
        <v>169</v>
      </c>
      <c r="X49" s="29" t="s">
        <v>169</v>
      </c>
      <c r="Y49" s="29" t="s">
        <v>169</v>
      </c>
      <c r="Z49" s="29" t="s">
        <v>169</v>
      </c>
      <c r="AA49" s="29" t="s">
        <v>169</v>
      </c>
      <c r="AB49" s="29" t="s">
        <v>169</v>
      </c>
      <c r="AC49" s="29" t="s">
        <v>169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2.5125157534246576E-3</v>
      </c>
      <c r="D51" s="29">
        <v>1.2044121004566209E-3</v>
      </c>
      <c r="E51" s="29">
        <v>2.2300474885844747E-3</v>
      </c>
      <c r="F51" s="29">
        <v>1.2395628767123287E-2</v>
      </c>
      <c r="G51" s="29">
        <v>1.2528047945205479E-2</v>
      </c>
      <c r="H51" s="29">
        <v>1.2314643835616439E-2</v>
      </c>
      <c r="I51" s="29">
        <v>1.411936529680363E-2</v>
      </c>
      <c r="J51" s="29">
        <v>2.1355027397260251E-2</v>
      </c>
      <c r="K51" s="29">
        <v>2.1735826484018264E-3</v>
      </c>
      <c r="L51" s="29">
        <v>9.0699977168949772E-3</v>
      </c>
      <c r="M51" s="29">
        <v>1.7453574200913244E-2</v>
      </c>
      <c r="N51" s="29">
        <v>6.0837196347031976E-2</v>
      </c>
      <c r="O51" s="29">
        <v>4.807603424657534E-2</v>
      </c>
      <c r="P51" s="29">
        <v>8.9348333333333335E-2</v>
      </c>
      <c r="Q51" s="29">
        <v>4.7959066210045663E-2</v>
      </c>
      <c r="R51" s="29">
        <v>5.4676013698630135E-2</v>
      </c>
      <c r="S51" s="29">
        <v>0.11010722602739727</v>
      </c>
      <c r="T51" s="29">
        <v>0.11491847716894954</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6.8124350999536115E-4</v>
      </c>
      <c r="D52" s="29">
        <v>1.8628818527006728E-5</v>
      </c>
      <c r="E52" s="29">
        <v>5.7866724876337431E-4</v>
      </c>
      <c r="F52" s="29">
        <v>2.0849473780747596E-3</v>
      </c>
      <c r="G52" s="29">
        <v>1.4635981347364397E-3</v>
      </c>
      <c r="H52" s="29">
        <v>3.3476244603946465E-3</v>
      </c>
      <c r="I52" s="29">
        <v>1.8922267495609332E-3</v>
      </c>
      <c r="J52" s="29">
        <v>3.4525005977379887E-3</v>
      </c>
      <c r="K52" s="29">
        <v>5.7680257196668458E-4</v>
      </c>
      <c r="L52" s="29">
        <v>1.4000776516904705E-3</v>
      </c>
      <c r="M52" s="29">
        <v>2.1252019282520665E-3</v>
      </c>
      <c r="N52" s="29">
        <v>1.3815442243744532E-2</v>
      </c>
      <c r="O52" s="29">
        <v>7.0812359733804274E-3</v>
      </c>
      <c r="P52" s="29">
        <v>1.7349879879187256E-2</v>
      </c>
      <c r="Q52" s="29">
        <v>1.6861705301784706E-2</v>
      </c>
      <c r="R52" s="29">
        <v>1.6526042983261928E-2</v>
      </c>
      <c r="S52" s="29">
        <v>2.8683276342352799E-2</v>
      </c>
      <c r="T52" s="29">
        <v>2.2384121272154577E-2</v>
      </c>
      <c r="U52" s="29">
        <v>7.5922888146224901E-2</v>
      </c>
      <c r="V52" s="29">
        <v>0.11725172064594649</v>
      </c>
      <c r="W52" s="29">
        <v>9.6293654113721594E-2</v>
      </c>
      <c r="X52" s="29">
        <v>0.11052518716319672</v>
      </c>
      <c r="Y52" s="29">
        <v>0.1538771384064162</v>
      </c>
      <c r="Z52" s="29">
        <v>8.5239972832397384E-2</v>
      </c>
      <c r="AA52" s="29">
        <v>9.7134156886177242E-2</v>
      </c>
      <c r="AB52" s="29">
        <v>0.13934861289687764</v>
      </c>
      <c r="AC52" s="29">
        <v>0.16220017146111509</v>
      </c>
      <c r="AD52" s="29">
        <v>0.237250130894434</v>
      </c>
      <c r="AE52" s="29">
        <v>0.22529404538414582</v>
      </c>
    </row>
    <row r="53" spans="1:31" s="27" customFormat="1" x14ac:dyDescent="0.35">
      <c r="A53" s="28" t="s">
        <v>132</v>
      </c>
      <c r="B53" s="28" t="s">
        <v>65</v>
      </c>
      <c r="C53" s="29">
        <v>0.14310756830280619</v>
      </c>
      <c r="D53" s="29">
        <v>0.14453765008920463</v>
      </c>
      <c r="E53" s="29">
        <v>0.13143355757972297</v>
      </c>
      <c r="F53" s="29">
        <v>0.16189173493346171</v>
      </c>
      <c r="G53" s="29">
        <v>0.16632597765046986</v>
      </c>
      <c r="H53" s="29">
        <v>0.15722340259815087</v>
      </c>
      <c r="I53" s="29">
        <v>0.15947979981932706</v>
      </c>
      <c r="J53" s="29">
        <v>0.2006478205041145</v>
      </c>
      <c r="K53" s="29">
        <v>0.16679860925053652</v>
      </c>
      <c r="L53" s="29">
        <v>0.14285124547031547</v>
      </c>
      <c r="M53" s="29">
        <v>0.14393357928928452</v>
      </c>
      <c r="N53" s="29">
        <v>0.12994747546613825</v>
      </c>
      <c r="O53" s="29">
        <v>0.16010731282963034</v>
      </c>
      <c r="P53" s="29">
        <v>0.16530423531929517</v>
      </c>
      <c r="Q53" s="29">
        <v>0.15676046380265082</v>
      </c>
      <c r="R53" s="29">
        <v>0.15767091083440851</v>
      </c>
      <c r="S53" s="29">
        <v>0.19916452585701316</v>
      </c>
      <c r="T53" s="29">
        <v>0.16553236010708675</v>
      </c>
      <c r="U53" s="29">
        <v>0.14243339640423822</v>
      </c>
      <c r="V53" s="29">
        <v>0.14235143046458454</v>
      </c>
      <c r="W53" s="29">
        <v>0.12926527545420308</v>
      </c>
      <c r="X53" s="29">
        <v>0.15903460478309989</v>
      </c>
      <c r="Y53" s="29">
        <v>0.16462406751776376</v>
      </c>
      <c r="Z53" s="29">
        <v>0.15571337823405582</v>
      </c>
      <c r="AA53" s="29">
        <v>0.15683180388961257</v>
      </c>
      <c r="AB53" s="29">
        <v>0.19764907652054381</v>
      </c>
      <c r="AC53" s="29">
        <v>0.1642966767909359</v>
      </c>
      <c r="AD53" s="29">
        <v>0.1407835842793968</v>
      </c>
      <c r="AE53" s="29">
        <v>0.14123745938460081</v>
      </c>
    </row>
    <row r="54" spans="1:31" s="27" customFormat="1" x14ac:dyDescent="0.35">
      <c r="A54" s="28" t="s">
        <v>132</v>
      </c>
      <c r="B54" s="28" t="s">
        <v>69</v>
      </c>
      <c r="C54" s="29">
        <v>0.35667411849130481</v>
      </c>
      <c r="D54" s="29">
        <v>0.3597853037291201</v>
      </c>
      <c r="E54" s="29">
        <v>0.30398392080840597</v>
      </c>
      <c r="F54" s="29">
        <v>0.3137859099057293</v>
      </c>
      <c r="G54" s="29">
        <v>0.32873165068361776</v>
      </c>
      <c r="H54" s="29">
        <v>0.34102730014843391</v>
      </c>
      <c r="I54" s="29">
        <v>0.35172275700010297</v>
      </c>
      <c r="J54" s="29">
        <v>0.32986492060860695</v>
      </c>
      <c r="K54" s="29">
        <v>0.33686283422665342</v>
      </c>
      <c r="L54" s="29">
        <v>0.32099738764317859</v>
      </c>
      <c r="M54" s="29">
        <v>0.33350222980133792</v>
      </c>
      <c r="N54" s="29">
        <v>0.28144914379494756</v>
      </c>
      <c r="O54" s="29">
        <v>0.28540797378338967</v>
      </c>
      <c r="P54" s="29">
        <v>0.29758088384522463</v>
      </c>
      <c r="Q54" s="29">
        <v>0.31760491246326789</v>
      </c>
      <c r="R54" s="29">
        <v>0.32419738862550501</v>
      </c>
      <c r="S54" s="29">
        <v>0.30257321398519599</v>
      </c>
      <c r="T54" s="29">
        <v>0.31955668473351773</v>
      </c>
      <c r="U54" s="29">
        <v>0.30058597670835097</v>
      </c>
      <c r="V54" s="29">
        <v>0.30318525641676586</v>
      </c>
      <c r="W54" s="29">
        <v>0.27221278273515537</v>
      </c>
      <c r="X54" s="29">
        <v>0.27103486206224581</v>
      </c>
      <c r="Y54" s="29">
        <v>0.28847901430238465</v>
      </c>
      <c r="Z54" s="29">
        <v>0.30348067097613352</v>
      </c>
      <c r="AA54" s="29">
        <v>0.31681482416820456</v>
      </c>
      <c r="AB54" s="29">
        <v>0.3093022807689938</v>
      </c>
      <c r="AC54" s="29">
        <v>0.32416500220012162</v>
      </c>
      <c r="AD54" s="29">
        <v>0.30776826622660719</v>
      </c>
      <c r="AE54" s="29">
        <v>0.31863699910764143</v>
      </c>
    </row>
    <row r="55" spans="1:31" s="27" customFormat="1" x14ac:dyDescent="0.35">
      <c r="A55" s="28" t="s">
        <v>132</v>
      </c>
      <c r="B55" s="28" t="s">
        <v>68</v>
      </c>
      <c r="C55" s="29">
        <v>0.275890726060117</v>
      </c>
      <c r="D55" s="29">
        <v>0.27388865810760177</v>
      </c>
      <c r="E55" s="29">
        <v>0.28354859513935576</v>
      </c>
      <c r="F55" s="29">
        <v>0.27266503776553852</v>
      </c>
      <c r="G55" s="29">
        <v>0.25897690439368154</v>
      </c>
      <c r="H55" s="29">
        <v>0.27302426543795216</v>
      </c>
      <c r="I55" s="29">
        <v>0.27857858643889682</v>
      </c>
      <c r="J55" s="29">
        <v>0.25985988764672463</v>
      </c>
      <c r="K55" s="29">
        <v>0.26720323470314228</v>
      </c>
      <c r="L55" s="29">
        <v>0.27245902422439233</v>
      </c>
      <c r="M55" s="29">
        <v>0.26531017154475761</v>
      </c>
      <c r="N55" s="29">
        <v>0.25977669974690615</v>
      </c>
      <c r="O55" s="29">
        <v>0.24643258854720829</v>
      </c>
      <c r="P55" s="29">
        <v>0.24498260724769277</v>
      </c>
      <c r="Q55" s="29">
        <v>0.25434519344137146</v>
      </c>
      <c r="R55" s="29">
        <v>0.2604845719860196</v>
      </c>
      <c r="S55" s="29">
        <v>0.23681953158599356</v>
      </c>
      <c r="T55" s="29">
        <v>0.23885464635676618</v>
      </c>
      <c r="U55" s="29">
        <v>0.23909273977557022</v>
      </c>
      <c r="V55" s="29">
        <v>0.24240627997881734</v>
      </c>
      <c r="W55" s="29">
        <v>0.25589660633164063</v>
      </c>
      <c r="X55" s="29">
        <v>0.24359078745169147</v>
      </c>
      <c r="Y55" s="29">
        <v>0.2384680950319974</v>
      </c>
      <c r="Z55" s="29">
        <v>0.25245323114498963</v>
      </c>
      <c r="AA55" s="29">
        <v>0.25871737223623964</v>
      </c>
      <c r="AB55" s="29">
        <v>0.22168045806714951</v>
      </c>
      <c r="AC55" s="29">
        <v>0.22711856989683621</v>
      </c>
      <c r="AD55" s="29">
        <v>0.22596672010051438</v>
      </c>
      <c r="AE55" s="29">
        <v>0.2282586947009547</v>
      </c>
    </row>
    <row r="56" spans="1:31" s="27" customFormat="1" x14ac:dyDescent="0.35">
      <c r="A56" s="28" t="s">
        <v>132</v>
      </c>
      <c r="B56" s="28" t="s">
        <v>36</v>
      </c>
      <c r="C56" s="29">
        <v>0.10261835741211199</v>
      </c>
      <c r="D56" s="29">
        <v>3.234033136662999E-2</v>
      </c>
      <c r="E56" s="29">
        <v>3.6703938922204332E-2</v>
      </c>
      <c r="F56" s="29">
        <v>4.9873689513248831E-2</v>
      </c>
      <c r="G56" s="29">
        <v>4.6342617181036667E-2</v>
      </c>
      <c r="H56" s="29">
        <v>4.8662595452516805E-2</v>
      </c>
      <c r="I56" s="29">
        <v>4.8646378739608989E-2</v>
      </c>
      <c r="J56" s="29">
        <v>4.5417741338206634E-2</v>
      </c>
      <c r="K56" s="29">
        <v>4.1573938493667528E-2</v>
      </c>
      <c r="L56" s="29">
        <v>4.4012074508981508E-2</v>
      </c>
      <c r="M56" s="29">
        <v>4.2514886463648399E-2</v>
      </c>
      <c r="N56" s="29">
        <v>4.4319498743902959E-2</v>
      </c>
      <c r="O56" s="29">
        <v>4.0433806748630056E-2</v>
      </c>
      <c r="P56" s="29">
        <v>3.6329845663253514E-2</v>
      </c>
      <c r="Q56" s="29">
        <v>4.1410660767410817E-2</v>
      </c>
      <c r="R56" s="29">
        <v>4.1649593313055171E-2</v>
      </c>
      <c r="S56" s="29">
        <v>3.8960614098119843E-2</v>
      </c>
      <c r="T56" s="29">
        <v>3.7526247714385806E-2</v>
      </c>
      <c r="U56" s="29">
        <v>4.1926179309571897E-2</v>
      </c>
      <c r="V56" s="29">
        <v>3.9260055774614722E-2</v>
      </c>
      <c r="W56" s="29">
        <v>1.4792044586847406E-2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v>0.28371368603784247</v>
      </c>
      <c r="O57" s="29">
        <v>0.27121374442662677</v>
      </c>
      <c r="P57" s="29">
        <v>0.25224742109925263</v>
      </c>
      <c r="Q57" s="29">
        <v>0.27247990832525854</v>
      </c>
      <c r="R57" s="29">
        <v>0.2742027066066674</v>
      </c>
      <c r="S57" s="29">
        <v>0.25728615136143912</v>
      </c>
      <c r="T57" s="29">
        <v>0.25837375671124041</v>
      </c>
      <c r="U57" s="29">
        <v>0.28373111206956786</v>
      </c>
      <c r="V57" s="29">
        <v>0.27167803423371523</v>
      </c>
      <c r="W57" s="29">
        <v>0.26343930492576284</v>
      </c>
      <c r="X57" s="29">
        <v>0.25210281411401453</v>
      </c>
      <c r="Y57" s="29">
        <v>0.23283472087411419</v>
      </c>
      <c r="Z57" s="29">
        <v>0.2604093095407975</v>
      </c>
      <c r="AA57" s="29">
        <v>0.25465065284688509</v>
      </c>
      <c r="AB57" s="29">
        <v>0.25218314847577139</v>
      </c>
      <c r="AC57" s="29">
        <v>0.25183459551127335</v>
      </c>
      <c r="AD57" s="29">
        <v>0.26220745315337285</v>
      </c>
      <c r="AE57" s="29">
        <v>0.25795167122091645</v>
      </c>
    </row>
    <row r="58" spans="1:31" s="27" customFormat="1" x14ac:dyDescent="0.35">
      <c r="A58" s="28" t="s">
        <v>132</v>
      </c>
      <c r="B58" s="28" t="s">
        <v>56</v>
      </c>
      <c r="C58" s="29">
        <v>4.1545074164325062E-2</v>
      </c>
      <c r="D58" s="29">
        <v>5.6505158394714268E-2</v>
      </c>
      <c r="E58" s="29">
        <v>6.492159585208411E-2</v>
      </c>
      <c r="F58" s="29">
        <v>8.9145295311963482E-2</v>
      </c>
      <c r="G58" s="29">
        <v>8.662796111663866E-2</v>
      </c>
      <c r="H58" s="29">
        <v>8.4935573332313358E-2</v>
      </c>
      <c r="I58" s="29">
        <v>7.9863331390871817E-2</v>
      </c>
      <c r="J58" s="29">
        <v>7.3815256349676395E-2</v>
      </c>
      <c r="K58" s="29">
        <v>6.8504425260788815E-2</v>
      </c>
      <c r="L58" s="29">
        <v>6.6932102741209532E-2</v>
      </c>
      <c r="M58" s="29">
        <v>6.4380366588103449E-2</v>
      </c>
      <c r="N58" s="29">
        <v>6.4554179610505164E-2</v>
      </c>
      <c r="O58" s="29">
        <v>6.366691301468369E-2</v>
      </c>
      <c r="P58" s="29">
        <v>6.040596364181481E-2</v>
      </c>
      <c r="Q58" s="29">
        <v>6.6356209715300124E-2</v>
      </c>
      <c r="R58" s="29">
        <v>6.5877081342207461E-2</v>
      </c>
      <c r="S58" s="29">
        <v>6.083265866269829E-2</v>
      </c>
      <c r="T58" s="29">
        <v>5.9108610511740739E-2</v>
      </c>
      <c r="U58" s="29">
        <v>6.1321641277827604E-2</v>
      </c>
      <c r="V58" s="29">
        <v>5.7873616344849117E-2</v>
      </c>
      <c r="W58" s="29">
        <v>5.760945192880914E-2</v>
      </c>
      <c r="X58" s="29">
        <v>5.5795501126385823E-2</v>
      </c>
      <c r="Y58" s="29">
        <v>4.7443928824645022E-2</v>
      </c>
      <c r="Z58" s="29">
        <v>5.3100499047962338E-2</v>
      </c>
      <c r="AA58" s="29">
        <v>5.1582921613401299E-2</v>
      </c>
      <c r="AB58" s="29">
        <v>4.7235392892720711E-2</v>
      </c>
      <c r="AC58" s="29">
        <v>4.4497761902073739E-2</v>
      </c>
      <c r="AD58" s="29">
        <v>4.4928977098014966E-2</v>
      </c>
      <c r="AE58" s="29">
        <v>4.1089024225611982E-2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0.17949788277063297</v>
      </c>
      <c r="D64" s="29">
        <v>0.17949788273642117</v>
      </c>
      <c r="E64" s="29">
        <v>0.10918834227952844</v>
      </c>
      <c r="F64" s="29">
        <v>0.16089055551869857</v>
      </c>
      <c r="G64" s="29">
        <v>0.20879565790982901</v>
      </c>
      <c r="H64" s="29">
        <v>0.15251319154167378</v>
      </c>
      <c r="I64" s="29">
        <v>9.7265761678088467E-2</v>
      </c>
      <c r="J64" s="29">
        <v>9.7000002209586017E-2</v>
      </c>
      <c r="K64" s="29">
        <v>9.7000002098952112E-2</v>
      </c>
      <c r="L64" s="29">
        <v>9.7000002484531E-2</v>
      </c>
      <c r="M64" s="29">
        <v>0.14595277186480349</v>
      </c>
      <c r="N64" s="29">
        <v>0.21388005919070552</v>
      </c>
      <c r="O64" s="29">
        <v>0.24311286699533452</v>
      </c>
      <c r="P64" s="29">
        <v>0.26574318522731999</v>
      </c>
      <c r="Q64" s="29">
        <v>0.15588595472706407</v>
      </c>
      <c r="R64" s="29">
        <v>0.19079528884998709</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9.4651155821917798E-2</v>
      </c>
      <c r="D65" s="29">
        <v>9.6802654109589048E-2</v>
      </c>
      <c r="E65" s="29">
        <v>9.1963694349315075E-2</v>
      </c>
      <c r="F65" s="29">
        <v>1.6342366723744291E-2</v>
      </c>
      <c r="G65" s="29">
        <v>2.0788431792237442E-2</v>
      </c>
      <c r="H65" s="29">
        <v>2.1066606735159817E-2</v>
      </c>
      <c r="I65" s="29">
        <v>1.3218149257990867E-2</v>
      </c>
      <c r="J65" s="29">
        <v>1.5279005422374287E-2</v>
      </c>
      <c r="K65" s="29">
        <v>1.1639999999999987E-2</v>
      </c>
      <c r="L65" s="29">
        <v>1.1639999999999987E-2</v>
      </c>
      <c r="M65" s="29">
        <v>1.3826234303652969E-2</v>
      </c>
      <c r="N65" s="29">
        <v>5.0412696917808218E-2</v>
      </c>
      <c r="O65" s="29">
        <v>5.2981525399543386E-2</v>
      </c>
      <c r="P65" s="29">
        <v>9.6353330479452062E-2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3.9980187324448503E-3</v>
      </c>
      <c r="D66" s="29">
        <v>1.9674727763345722E-3</v>
      </c>
      <c r="E66" s="29">
        <v>6.8533020090614143E-3</v>
      </c>
      <c r="F66" s="29">
        <v>7.3755532177931082E-3</v>
      </c>
      <c r="G66" s="29">
        <v>1.3606040613388775E-2</v>
      </c>
      <c r="H66" s="29">
        <v>1.0028595598906408E-2</v>
      </c>
      <c r="I66" s="29">
        <v>4.9746029080464157E-3</v>
      </c>
      <c r="J66" s="29">
        <v>5.9314225179664419E-3</v>
      </c>
      <c r="K66" s="29">
        <v>3.9570468802673029E-4</v>
      </c>
      <c r="L66" s="29">
        <v>5.4317913631618791E-3</v>
      </c>
      <c r="M66" s="29">
        <v>1.1410016022489609E-2</v>
      </c>
      <c r="N66" s="29">
        <v>4.1314358600481917E-2</v>
      </c>
      <c r="O66" s="29">
        <v>4.011579429888177E-2</v>
      </c>
      <c r="P66" s="29">
        <v>5.7420127053700774E-2</v>
      </c>
      <c r="Q66" s="29">
        <v>3.830744486367333E-2</v>
      </c>
      <c r="R66" s="29">
        <v>3.8886831266501429E-2</v>
      </c>
      <c r="S66" s="29">
        <v>8.4705627817712972E-2</v>
      </c>
      <c r="T66" s="29">
        <v>8.7254427887689931E-2</v>
      </c>
      <c r="U66" s="29">
        <v>0.10762521088882365</v>
      </c>
      <c r="V66" s="29">
        <v>0.12117929748361952</v>
      </c>
      <c r="W66" s="29">
        <v>0.11124641970501521</v>
      </c>
      <c r="X66" s="29">
        <v>0.13172358028910977</v>
      </c>
      <c r="Y66" s="29">
        <v>0.15283653164476044</v>
      </c>
      <c r="Z66" s="29">
        <v>8.7740417376621443E-2</v>
      </c>
      <c r="AA66" s="29">
        <v>9.4545936372234796E-2</v>
      </c>
      <c r="AB66" s="29">
        <v>9.532816787659032E-2</v>
      </c>
      <c r="AC66" s="29">
        <v>8.6806954836454814E-2</v>
      </c>
      <c r="AD66" s="29">
        <v>0.1161401076641856</v>
      </c>
      <c r="AE66" s="29">
        <v>0.10557293738574075</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0.34550852536994536</v>
      </c>
      <c r="D68" s="29">
        <v>0.33997895670276407</v>
      </c>
      <c r="E68" s="29">
        <v>0.29722061347738005</v>
      </c>
      <c r="F68" s="29">
        <v>0.32356638081697042</v>
      </c>
      <c r="G68" s="29">
        <v>0.31417563399007636</v>
      </c>
      <c r="H68" s="29">
        <v>0.34711468691971531</v>
      </c>
      <c r="I68" s="29">
        <v>0.34648597385051677</v>
      </c>
      <c r="J68" s="29">
        <v>0.33565225413615596</v>
      </c>
      <c r="K68" s="29">
        <v>0.3368361015886322</v>
      </c>
      <c r="L68" s="29">
        <v>0.33565505386512362</v>
      </c>
      <c r="M68" s="29">
        <v>0.35489109687723469</v>
      </c>
      <c r="N68" s="29">
        <v>0.29717013204002574</v>
      </c>
      <c r="O68" s="29">
        <v>0.29880087912635961</v>
      </c>
      <c r="P68" s="29">
        <v>0.27813632963119189</v>
      </c>
      <c r="Q68" s="29">
        <v>0.32009392517044016</v>
      </c>
      <c r="R68" s="29">
        <v>0.32787053095944968</v>
      </c>
      <c r="S68" s="29">
        <v>0.31226611500378837</v>
      </c>
      <c r="T68" s="29">
        <v>0.32428005701353557</v>
      </c>
      <c r="U68" s="29">
        <v>0.31334896303966009</v>
      </c>
      <c r="V68" s="29">
        <v>0.33037926261116662</v>
      </c>
      <c r="W68" s="29">
        <v>0.29252088659587583</v>
      </c>
      <c r="X68" s="29">
        <v>0.29400027875000506</v>
      </c>
      <c r="Y68" s="29">
        <v>0.27080558997169701</v>
      </c>
      <c r="Z68" s="29">
        <v>0.30480193528391958</v>
      </c>
      <c r="AA68" s="29">
        <v>0.31461152627622052</v>
      </c>
      <c r="AB68" s="29">
        <v>0.292797955949336</v>
      </c>
      <c r="AC68" s="29">
        <v>0.2996639933479967</v>
      </c>
      <c r="AD68" s="29">
        <v>0.28766100158491048</v>
      </c>
      <c r="AE68" s="29">
        <v>0.29408391404079703</v>
      </c>
    </row>
    <row r="69" spans="1:31" s="27" customFormat="1" x14ac:dyDescent="0.35">
      <c r="A69" s="28" t="s">
        <v>133</v>
      </c>
      <c r="B69" s="28" t="s">
        <v>68</v>
      </c>
      <c r="C69" s="29">
        <v>0.30629107283691687</v>
      </c>
      <c r="D69" s="29">
        <v>0.29086420132840096</v>
      </c>
      <c r="E69" s="29">
        <v>0.29017068616612918</v>
      </c>
      <c r="F69" s="29">
        <v>0.2819341719232738</v>
      </c>
      <c r="G69" s="29">
        <v>0.27508560844510233</v>
      </c>
      <c r="H69" s="29">
        <v>0.28163127763833345</v>
      </c>
      <c r="I69" s="29">
        <v>0.29034610675865952</v>
      </c>
      <c r="J69" s="29">
        <v>0.27606644973980521</v>
      </c>
      <c r="K69" s="29">
        <v>0.28770054286756769</v>
      </c>
      <c r="L69" s="29">
        <v>0.29025647472603433</v>
      </c>
      <c r="M69" s="29">
        <v>0.28605355196797533</v>
      </c>
      <c r="N69" s="29">
        <v>0.28515649794979647</v>
      </c>
      <c r="O69" s="29">
        <v>0.27168951579287881</v>
      </c>
      <c r="P69" s="29">
        <v>0.26934137096359978</v>
      </c>
      <c r="Q69" s="29">
        <v>0.27464862219895719</v>
      </c>
      <c r="R69" s="29">
        <v>0.2832569945689985</v>
      </c>
      <c r="S69" s="29">
        <v>0.2270771454320821</v>
      </c>
      <c r="T69" s="29">
        <v>0.22409839524413175</v>
      </c>
      <c r="U69" s="29">
        <v>0.20363464801504125</v>
      </c>
      <c r="V69" s="29">
        <v>0.21002409790756654</v>
      </c>
      <c r="W69" s="29">
        <v>0.20644519799531891</v>
      </c>
      <c r="X69" s="29">
        <v>0.20118908888185191</v>
      </c>
      <c r="Y69" s="29">
        <v>0.19653624599952094</v>
      </c>
      <c r="Z69" s="29">
        <v>0.19185153897876406</v>
      </c>
      <c r="AA69" s="29">
        <v>0.19710291839014235</v>
      </c>
      <c r="AB69" s="29">
        <v>0.17045618362161791</v>
      </c>
      <c r="AC69" s="29">
        <v>0.16987059256337134</v>
      </c>
      <c r="AD69" s="29">
        <v>0.16317723725099184</v>
      </c>
      <c r="AE69" s="29">
        <v>0.16507199952868806</v>
      </c>
    </row>
    <row r="70" spans="1:31" s="27" customFormat="1" x14ac:dyDescent="0.35">
      <c r="A70" s="28" t="s">
        <v>133</v>
      </c>
      <c r="B70" s="28" t="s">
        <v>36</v>
      </c>
      <c r="C70" s="29">
        <v>4.8854008875600839E-2</v>
      </c>
      <c r="D70" s="29">
        <v>4.8420308260028959E-2</v>
      </c>
      <c r="E70" s="29">
        <v>5.6161310693933625E-2</v>
      </c>
      <c r="F70" s="29">
        <v>5.5228535065653193E-2</v>
      </c>
      <c r="G70" s="29">
        <v>5.2256804213615039E-2</v>
      </c>
      <c r="H70" s="29">
        <v>5.2309381125487241E-2</v>
      </c>
      <c r="I70" s="29">
        <v>5.2273970859756103E-2</v>
      </c>
      <c r="J70" s="29">
        <v>4.99737568577737E-2</v>
      </c>
      <c r="K70" s="29">
        <v>4.696315608279869E-2</v>
      </c>
      <c r="L70" s="29">
        <v>5.528200467164384E-2</v>
      </c>
      <c r="M70" s="29">
        <v>5.1362241596170914E-2</v>
      </c>
      <c r="N70" s="29">
        <v>7.555564631151343E-2</v>
      </c>
      <c r="O70" s="29">
        <v>7.4059581558742954E-2</v>
      </c>
      <c r="P70" s="29">
        <v>7.1497890442704257E-2</v>
      </c>
      <c r="Q70" s="29">
        <v>0.11879669852462878</v>
      </c>
      <c r="R70" s="29">
        <v>0.11771840314028133</v>
      </c>
      <c r="S70" s="29">
        <v>0.11806994040546355</v>
      </c>
      <c r="T70" s="29">
        <v>0.11613378905003939</v>
      </c>
      <c r="U70" s="29">
        <v>0.12088765410071331</v>
      </c>
      <c r="V70" s="29">
        <v>0.11884965320543246</v>
      </c>
      <c r="W70" s="29">
        <v>0.12332989210721208</v>
      </c>
      <c r="X70" s="29">
        <v>0.1210196823349589</v>
      </c>
      <c r="Y70" s="29">
        <v>0.11215400608996819</v>
      </c>
      <c r="Z70" s="29">
        <v>0.1200422443210603</v>
      </c>
      <c r="AA70" s="29">
        <v>0.12004917994485585</v>
      </c>
      <c r="AB70" s="29">
        <v>0.1111120416625975</v>
      </c>
      <c r="AC70" s="29">
        <v>0.10832492028808158</v>
      </c>
      <c r="AD70" s="29">
        <v>0.11099945743360166</v>
      </c>
      <c r="AE70" s="29">
        <v>0.10651141645688522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8.2832641907477356E-2</v>
      </c>
      <c r="D72" s="29">
        <v>8.2116821173668961E-2</v>
      </c>
      <c r="E72" s="29">
        <v>9.5147802810876689E-2</v>
      </c>
      <c r="F72" s="29">
        <v>8.9702169399034026E-2</v>
      </c>
      <c r="G72" s="29">
        <v>8.4692164169939077E-2</v>
      </c>
      <c r="H72" s="29">
        <v>8.2718609964715514E-2</v>
      </c>
      <c r="I72" s="29">
        <v>8.0270557234659909E-2</v>
      </c>
      <c r="J72" s="29">
        <v>7.5198254476356016E-2</v>
      </c>
      <c r="K72" s="29">
        <v>7.0429244123962009E-2</v>
      </c>
      <c r="L72" s="29">
        <v>7.1012823797585015E-2</v>
      </c>
      <c r="M72" s="29">
        <v>6.7905266710816994E-2</v>
      </c>
      <c r="N72" s="29">
        <v>6.6810915889877656E-2</v>
      </c>
      <c r="O72" s="29">
        <v>6.5056162335352635E-2</v>
      </c>
      <c r="P72" s="29">
        <v>6.2963453055532775E-2</v>
      </c>
      <c r="Q72" s="29">
        <v>6.2428198844545112E-2</v>
      </c>
      <c r="R72" s="29">
        <v>6.1793335952322108E-2</v>
      </c>
      <c r="S72" s="29">
        <v>5.9606217291438009E-2</v>
      </c>
      <c r="T72" s="29">
        <v>5.7611024851579741E-2</v>
      </c>
      <c r="U72" s="29">
        <v>5.9017289481770527E-2</v>
      </c>
      <c r="V72" s="29">
        <v>5.6273114077452405E-2</v>
      </c>
      <c r="W72" s="29">
        <v>5.6289778799427398E-2</v>
      </c>
      <c r="X72" s="29">
        <v>5.3329149743050613E-2</v>
      </c>
      <c r="Y72" s="29">
        <v>4.5779304227609889E-2</v>
      </c>
      <c r="Z72" s="29">
        <v>4.9566324936052938E-2</v>
      </c>
      <c r="AA72" s="29">
        <v>4.9234371209226503E-2</v>
      </c>
      <c r="AB72" s="29">
        <v>3.9681604403414082E-2</v>
      </c>
      <c r="AC72" s="29">
        <v>3.743808685786696E-2</v>
      </c>
      <c r="AD72" s="29">
        <v>3.8484546026559395E-2</v>
      </c>
      <c r="AE72" s="29">
        <v>3.3918637686570635E-2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9.0076533412363885E-9</v>
      </c>
      <c r="D78" s="29">
        <v>8.8297566517386721E-9</v>
      </c>
      <c r="E78" s="29">
        <v>9.2728156831752726E-9</v>
      </c>
      <c r="F78" s="29">
        <v>9.3940617316473473E-9</v>
      </c>
      <c r="G78" s="29">
        <v>9.422021535827186E-9</v>
      </c>
      <c r="H78" s="29">
        <v>9.7369215402177724E-9</v>
      </c>
      <c r="I78" s="29">
        <v>1.1082738408851369E-8</v>
      </c>
      <c r="J78" s="29">
        <v>1.206983173076923E-8</v>
      </c>
      <c r="K78" s="29">
        <v>1.2184390915876359E-8</v>
      </c>
      <c r="L78" s="29">
        <v>1.3276656897611521E-8</v>
      </c>
      <c r="M78" s="29">
        <v>1.372440123375483E-8</v>
      </c>
      <c r="N78" s="29">
        <v>1.6057105066736859E-8</v>
      </c>
      <c r="O78" s="29">
        <v>1.6026101488408852E-8</v>
      </c>
      <c r="P78" s="29">
        <v>1.5964655778011942E-8</v>
      </c>
      <c r="Q78" s="29">
        <v>1.5689551501580611E-8</v>
      </c>
      <c r="R78" s="29">
        <v>1.5848854056902001E-8</v>
      </c>
      <c r="S78" s="29">
        <v>1.7463360554970142E-8</v>
      </c>
      <c r="T78" s="29">
        <v>1.7430853749560884E-8</v>
      </c>
      <c r="U78" s="29">
        <v>2.0486709694415173E-8</v>
      </c>
      <c r="V78" s="29">
        <v>2.0205652880224798E-8</v>
      </c>
      <c r="W78" s="29">
        <v>2.2448758012820516E-8</v>
      </c>
      <c r="X78" s="29">
        <v>2.2567589787495609E-8</v>
      </c>
      <c r="Y78" s="29">
        <v>2.2657172023182293E-8</v>
      </c>
      <c r="Z78" s="29">
        <v>2.1661760186160817E-8</v>
      </c>
      <c r="AA78" s="29">
        <v>2.1964139884088513E-8</v>
      </c>
      <c r="AB78" s="29">
        <v>2.5168195139620653E-8</v>
      </c>
      <c r="AC78" s="29">
        <v>2.4596258122585179E-8</v>
      </c>
      <c r="AD78" s="29">
        <v>3.1028533324552161E-8</v>
      </c>
      <c r="AE78" s="29">
        <v>3.0834046803652967E-8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7.8801603304089079E-9</v>
      </c>
      <c r="D80" s="29">
        <v>7.4502424837104249E-9</v>
      </c>
      <c r="E80" s="29">
        <v>7.9763145810887064E-9</v>
      </c>
      <c r="F80" s="29">
        <v>8.2064244394848896E-9</v>
      </c>
      <c r="G80" s="29">
        <v>8.3992673541634594E-9</v>
      </c>
      <c r="H80" s="29">
        <v>8.8955055538453636E-9</v>
      </c>
      <c r="I80" s="29">
        <v>9.817243856138731E-9</v>
      </c>
      <c r="J80" s="29">
        <v>1.0672306769791187E-8</v>
      </c>
      <c r="K80" s="29">
        <v>1.1557766148478786E-8</v>
      </c>
      <c r="L80" s="29">
        <v>3.7143149806551741E-4</v>
      </c>
      <c r="M80" s="29">
        <v>1.6248550621400259E-3</v>
      </c>
      <c r="N80" s="29">
        <v>1.6228333638543431E-3</v>
      </c>
      <c r="O80" s="29">
        <v>1.5449959404340465E-8</v>
      </c>
      <c r="P80" s="29">
        <v>8.8969250240944541E-4</v>
      </c>
      <c r="Q80" s="29">
        <v>3.6832246911675899E-3</v>
      </c>
      <c r="R80" s="29">
        <v>1.9136569670213115E-3</v>
      </c>
      <c r="S80" s="29">
        <v>2.5741144125032006E-3</v>
      </c>
      <c r="T80" s="29">
        <v>1.7153192050176997E-8</v>
      </c>
      <c r="U80" s="29">
        <v>1.0990684132627816E-2</v>
      </c>
      <c r="V80" s="29">
        <v>7.4975010255274562E-3</v>
      </c>
      <c r="W80" s="29">
        <v>4.8434228190088165E-3</v>
      </c>
      <c r="X80" s="29">
        <v>6.4515390883325468E-8</v>
      </c>
      <c r="Y80" s="29">
        <v>5.4411741022575184E-3</v>
      </c>
      <c r="Z80" s="29">
        <v>9.278253842341759E-3</v>
      </c>
      <c r="AA80" s="29">
        <v>3.4213641453334121E-3</v>
      </c>
      <c r="AB80" s="29">
        <v>1.8137899978290823E-3</v>
      </c>
      <c r="AC80" s="29">
        <v>3.7174040434282004E-3</v>
      </c>
      <c r="AD80" s="29">
        <v>3.0079676630603448E-2</v>
      </c>
      <c r="AE80" s="29">
        <v>1.2673337687734215E-2</v>
      </c>
    </row>
    <row r="81" spans="1:31" s="27" customFormat="1" x14ac:dyDescent="0.35">
      <c r="A81" s="28" t="s">
        <v>134</v>
      </c>
      <c r="B81" s="28" t="s">
        <v>65</v>
      </c>
      <c r="C81" s="29">
        <v>0.37178029779019151</v>
      </c>
      <c r="D81" s="29">
        <v>0.39647591433661322</v>
      </c>
      <c r="E81" s="29">
        <v>0.36693045346957265</v>
      </c>
      <c r="F81" s="29">
        <v>0.41386981146059648</v>
      </c>
      <c r="G81" s="29">
        <v>0.42144699386907408</v>
      </c>
      <c r="H81" s="29">
        <v>0.39124856344740272</v>
      </c>
      <c r="I81" s="29">
        <v>0.43656478574935598</v>
      </c>
      <c r="J81" s="29">
        <v>0.44021362103843215</v>
      </c>
      <c r="K81" s="29">
        <v>0.39505263365176924</v>
      </c>
      <c r="L81" s="29">
        <v>0.39180152738293655</v>
      </c>
      <c r="M81" s="29">
        <v>0.39393797582130052</v>
      </c>
      <c r="N81" s="29">
        <v>0.37846513459471764</v>
      </c>
      <c r="O81" s="29">
        <v>0.40395599922781228</v>
      </c>
      <c r="P81" s="29">
        <v>0.40019071433378972</v>
      </c>
      <c r="Q81" s="29">
        <v>0.37496323195622683</v>
      </c>
      <c r="R81" s="29">
        <v>0.37877596153986576</v>
      </c>
      <c r="S81" s="29">
        <v>0.39002434362569643</v>
      </c>
      <c r="T81" s="29">
        <v>0.38010083092704311</v>
      </c>
      <c r="U81" s="29">
        <v>0.35237718506006965</v>
      </c>
      <c r="V81" s="29">
        <v>0.33126223996016535</v>
      </c>
      <c r="W81" s="29">
        <v>0.33845301014959478</v>
      </c>
      <c r="X81" s="29">
        <v>0.3678310248833781</v>
      </c>
      <c r="Y81" s="29">
        <v>0.37261644144403655</v>
      </c>
      <c r="Z81" s="29">
        <v>0.34246806917229788</v>
      </c>
      <c r="AA81" s="29">
        <v>0.37212639560564348</v>
      </c>
      <c r="AB81" s="29">
        <v>0.414707971477764</v>
      </c>
      <c r="AC81" s="29">
        <v>0.38861935089622457</v>
      </c>
      <c r="AD81" s="29">
        <v>0.35359465603268037</v>
      </c>
      <c r="AE81" s="29">
        <v>0.3587956717253924</v>
      </c>
    </row>
    <row r="82" spans="1:31" s="27" customFormat="1" x14ac:dyDescent="0.35">
      <c r="A82" s="28" t="s">
        <v>134</v>
      </c>
      <c r="B82" s="28" t="s">
        <v>69</v>
      </c>
      <c r="C82" s="29">
        <v>0.35861601192941206</v>
      </c>
      <c r="D82" s="29">
        <v>0.39628548732469865</v>
      </c>
      <c r="E82" s="29">
        <v>0.37937488596746793</v>
      </c>
      <c r="F82" s="29">
        <v>0.37653388649940672</v>
      </c>
      <c r="G82" s="29">
        <v>0.39552190595248404</v>
      </c>
      <c r="H82" s="29">
        <v>0.399902393434524</v>
      </c>
      <c r="I82" s="29">
        <v>0.41360520435611686</v>
      </c>
      <c r="J82" s="29">
        <v>0.3937356231674306</v>
      </c>
      <c r="K82" s="29">
        <v>0.40456566317331144</v>
      </c>
      <c r="L82" s="29">
        <v>0.39029733351495804</v>
      </c>
      <c r="M82" s="29">
        <v>0.41175301344493148</v>
      </c>
      <c r="N82" s="29">
        <v>0.39569258031165622</v>
      </c>
      <c r="O82" s="29">
        <v>0.38881946522413252</v>
      </c>
      <c r="P82" s="29">
        <v>0.40463844762969586</v>
      </c>
      <c r="Q82" s="29">
        <v>0.41001377315370857</v>
      </c>
      <c r="R82" s="29">
        <v>0.42195496804499777</v>
      </c>
      <c r="S82" s="29">
        <v>0.41133711429073783</v>
      </c>
      <c r="T82" s="29">
        <v>0.40695654751849653</v>
      </c>
      <c r="U82" s="29">
        <v>0.39104509526057901</v>
      </c>
      <c r="V82" s="29">
        <v>0.40605931041797272</v>
      </c>
      <c r="W82" s="29">
        <v>0.38332953138722664</v>
      </c>
      <c r="X82" s="29">
        <v>0.37962208034106881</v>
      </c>
      <c r="Y82" s="29">
        <v>0.39293003852064429</v>
      </c>
      <c r="Z82" s="29">
        <v>0.41205673540070625</v>
      </c>
      <c r="AA82" s="29">
        <v>0.42541548456569395</v>
      </c>
      <c r="AB82" s="29">
        <v>0.41772231391695058</v>
      </c>
      <c r="AC82" s="29">
        <v>0.41352406947942233</v>
      </c>
      <c r="AD82" s="29">
        <v>0.39021563610252502</v>
      </c>
      <c r="AE82" s="29">
        <v>0.40517519071885066</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v>0.27773503928277576</v>
      </c>
      <c r="N85" s="29">
        <v>0.23642358758899557</v>
      </c>
      <c r="O85" s="29">
        <v>0.2378115051230397</v>
      </c>
      <c r="P85" s="29">
        <v>0.24811453585701271</v>
      </c>
      <c r="Q85" s="29">
        <v>0.25219586237353414</v>
      </c>
      <c r="R85" s="29">
        <v>0.24333383402944192</v>
      </c>
      <c r="S85" s="29">
        <v>0.23978773609951867</v>
      </c>
      <c r="T85" s="29">
        <v>0.24725943173325804</v>
      </c>
      <c r="U85" s="29">
        <v>0.26704367420577374</v>
      </c>
      <c r="V85" s="29">
        <v>0.26871147714227533</v>
      </c>
      <c r="W85" s="29">
        <v>0.24887987493839644</v>
      </c>
      <c r="X85" s="29">
        <v>0.24294675668548202</v>
      </c>
      <c r="Y85" s="29">
        <v>0.23974207376814</v>
      </c>
      <c r="Z85" s="29">
        <v>0.25573146479591174</v>
      </c>
      <c r="AA85" s="29">
        <v>0.23675099181981279</v>
      </c>
      <c r="AB85" s="29">
        <v>0.22559472153003021</v>
      </c>
      <c r="AC85" s="29">
        <v>0.22109282965396843</v>
      </c>
      <c r="AD85" s="29">
        <v>0.23728394494016705</v>
      </c>
      <c r="AE85" s="29">
        <v>0.23045319862893721</v>
      </c>
    </row>
    <row r="86" spans="1:31" s="27" customFormat="1" x14ac:dyDescent="0.35">
      <c r="A86" s="28" t="s">
        <v>134</v>
      </c>
      <c r="B86" s="28" t="s">
        <v>56</v>
      </c>
      <c r="C86" s="29">
        <v>1.6368666937665605E-2</v>
      </c>
      <c r="D86" s="29">
        <v>3.7673127264825891E-2</v>
      </c>
      <c r="E86" s="29">
        <v>3.8423571202891804E-2</v>
      </c>
      <c r="F86" s="29">
        <v>2.9274859105037972E-2</v>
      </c>
      <c r="G86" s="29">
        <v>3.3683999744553106E-2</v>
      </c>
      <c r="H86" s="29">
        <v>3.5181374004146664E-2</v>
      </c>
      <c r="I86" s="29">
        <v>4.4949378354102509E-2</v>
      </c>
      <c r="J86" s="29">
        <v>4.7289447187725618E-2</v>
      </c>
      <c r="K86" s="29">
        <v>6.3851999502861453E-2</v>
      </c>
      <c r="L86" s="29">
        <v>6.7039981996068823E-2</v>
      </c>
      <c r="M86" s="29">
        <v>6.8110974481685987E-2</v>
      </c>
      <c r="N86" s="29">
        <v>6.212037085606667E-2</v>
      </c>
      <c r="O86" s="29">
        <v>5.9161249718303145E-2</v>
      </c>
      <c r="P86" s="29">
        <v>5.6683453807549855E-2</v>
      </c>
      <c r="Q86" s="29">
        <v>5.9265173629357855E-2</v>
      </c>
      <c r="R86" s="29">
        <v>5.933785692145975E-2</v>
      </c>
      <c r="S86" s="29">
        <v>5.3948848719431994E-2</v>
      </c>
      <c r="T86" s="29">
        <v>5.2474556522971921E-2</v>
      </c>
      <c r="U86" s="29">
        <v>5.6323234837595756E-2</v>
      </c>
      <c r="V86" s="29">
        <v>5.6979007329264267E-2</v>
      </c>
      <c r="W86" s="29">
        <v>5.2953246781475317E-2</v>
      </c>
      <c r="X86" s="29">
        <v>4.8817461849465962E-2</v>
      </c>
      <c r="Y86" s="29">
        <v>4.5504452322989462E-2</v>
      </c>
      <c r="Z86" s="29">
        <v>4.8569353692132097E-2</v>
      </c>
      <c r="AA86" s="29">
        <v>4.7523636083094484E-2</v>
      </c>
      <c r="AB86" s="29">
        <v>4.1514090123116937E-2</v>
      </c>
      <c r="AC86" s="29">
        <v>3.6782315529897615E-2</v>
      </c>
      <c r="AD86" s="29">
        <v>3.9141124586593273E-2</v>
      </c>
      <c r="AE86" s="29">
        <v>3.6985223834817414E-2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7.4085709871747382E-2</v>
      </c>
      <c r="D92" s="30">
        <v>5.0725078091100689E-2</v>
      </c>
      <c r="E92" s="30">
        <v>5.7840798091640735E-2</v>
      </c>
      <c r="F92" s="30">
        <v>6.8870256062921173E-2</v>
      </c>
      <c r="G92" s="30">
        <v>6.4568049771788011E-2</v>
      </c>
      <c r="H92" s="30">
        <v>6.6547359280923646E-2</v>
      </c>
      <c r="I92" s="30">
        <v>6.6754307430281365E-2</v>
      </c>
      <c r="J92" s="30">
        <v>6.2587715647066444E-2</v>
      </c>
      <c r="K92" s="30">
        <v>5.834493100530249E-2</v>
      </c>
      <c r="L92" s="30">
        <v>6.3531367842256298E-2</v>
      </c>
      <c r="M92" s="30">
        <v>6.0861561905106693E-2</v>
      </c>
      <c r="N92" s="30">
        <v>0.12102370175726564</v>
      </c>
      <c r="O92" s="30">
        <v>0.1272053932238475</v>
      </c>
      <c r="P92" s="30">
        <v>0.12805131694615837</v>
      </c>
      <c r="Q92" s="30">
        <v>0.13965601284714782</v>
      </c>
      <c r="R92" s="30">
        <v>0.14041577683815476</v>
      </c>
      <c r="S92" s="30">
        <v>0.14185064092246552</v>
      </c>
      <c r="T92" s="30">
        <v>0.14086939049866434</v>
      </c>
      <c r="U92" s="30">
        <v>0.15198062145407784</v>
      </c>
      <c r="V92" s="30">
        <v>0.1516697997302906</v>
      </c>
      <c r="W92" s="30">
        <v>0.17689774846039172</v>
      </c>
      <c r="X92" s="30">
        <v>0.18895179073606949</v>
      </c>
      <c r="Y92" s="30">
        <v>0.1829311602036055</v>
      </c>
      <c r="Z92" s="30">
        <v>0.20473957692569458</v>
      </c>
      <c r="AA92" s="30">
        <v>0.20266752599756183</v>
      </c>
      <c r="AB92" s="30">
        <v>0.18144242882883133</v>
      </c>
      <c r="AC92" s="30">
        <v>0.18349609456331917</v>
      </c>
      <c r="AD92" s="30">
        <v>0.17594587418381508</v>
      </c>
      <c r="AE92" s="30">
        <v>0.17106836680042076</v>
      </c>
    </row>
    <row r="93" spans="1:31" collapsed="1" x14ac:dyDescent="0.35">
      <c r="A93" s="28" t="s">
        <v>40</v>
      </c>
      <c r="B93" s="28" t="s">
        <v>72</v>
      </c>
      <c r="C93" s="30">
        <v>5.6141376729494888E-2</v>
      </c>
      <c r="D93" s="30">
        <v>9.6751106361794903E-2</v>
      </c>
      <c r="E93" s="30">
        <v>0.11938277141557144</v>
      </c>
      <c r="F93" s="30">
        <v>0.26729535600587351</v>
      </c>
      <c r="G93" s="30">
        <v>0.22766605351415625</v>
      </c>
      <c r="H93" s="30">
        <v>0.24391331071374989</v>
      </c>
      <c r="I93" s="30">
        <v>0.2905186923393881</v>
      </c>
      <c r="J93" s="30">
        <v>0.28986720915142739</v>
      </c>
      <c r="K93" s="30">
        <v>0.27192155345002123</v>
      </c>
      <c r="L93" s="30">
        <v>0.2907850679680285</v>
      </c>
      <c r="M93" s="30">
        <v>0.31304848181136241</v>
      </c>
      <c r="N93" s="30">
        <v>0.32600421261583235</v>
      </c>
      <c r="O93" s="30">
        <v>0.31842380160301897</v>
      </c>
      <c r="P93" s="30">
        <v>0.31367861860027879</v>
      </c>
      <c r="Q93" s="30">
        <v>0.34089134921982944</v>
      </c>
      <c r="R93" s="30">
        <v>0.32928469817355482</v>
      </c>
      <c r="S93" s="30">
        <v>0.32785259907919517</v>
      </c>
      <c r="T93" s="30">
        <v>0.33000687077246998</v>
      </c>
      <c r="U93" s="30">
        <v>0.3495798038564395</v>
      </c>
      <c r="V93" s="30">
        <v>0.35119422591733851</v>
      </c>
      <c r="W93" s="30">
        <v>0.34745846157707366</v>
      </c>
      <c r="X93" s="30">
        <v>0.34284491362168951</v>
      </c>
      <c r="Y93" s="30">
        <v>0.31663493403511739</v>
      </c>
      <c r="Z93" s="30">
        <v>0.34672692955242784</v>
      </c>
      <c r="AA93" s="30">
        <v>0.33853853371623788</v>
      </c>
      <c r="AB93" s="30">
        <v>0.31708722154743052</v>
      </c>
      <c r="AC93" s="30">
        <v>0.30917947233491994</v>
      </c>
      <c r="AD93" s="30">
        <v>0.3075304084195688</v>
      </c>
      <c r="AE93" s="30">
        <v>0.2932620536085413</v>
      </c>
    </row>
    <row r="94" spans="1:31" x14ac:dyDescent="0.35">
      <c r="A94" s="28" t="s">
        <v>40</v>
      </c>
      <c r="B94" s="28" t="s">
        <v>76</v>
      </c>
      <c r="C94" s="30">
        <v>5.7310222920405302E-2</v>
      </c>
      <c r="D94" s="30">
        <v>7.4406003875488097E-2</v>
      </c>
      <c r="E94" s="30">
        <v>8.7472756503385374E-2</v>
      </c>
      <c r="F94" s="30">
        <v>0.10226930494254767</v>
      </c>
      <c r="G94" s="30">
        <v>0.10040246215071028</v>
      </c>
      <c r="H94" s="30">
        <v>9.9732726847180916E-2</v>
      </c>
      <c r="I94" s="30">
        <v>9.5198814707088103E-2</v>
      </c>
      <c r="J94" s="30">
        <v>8.80635629612051E-2</v>
      </c>
      <c r="K94" s="30">
        <v>8.313712334582192E-2</v>
      </c>
      <c r="L94" s="30">
        <v>8.2278175050572333E-2</v>
      </c>
      <c r="M94" s="30">
        <v>7.9941449905564593E-2</v>
      </c>
      <c r="N94" s="30">
        <v>7.906223296682012E-2</v>
      </c>
      <c r="O94" s="30">
        <v>7.7770672777420127E-2</v>
      </c>
      <c r="P94" s="30">
        <v>7.5853595912095576E-2</v>
      </c>
      <c r="Q94" s="30">
        <v>7.9190405920744264E-2</v>
      </c>
      <c r="R94" s="30">
        <v>7.8373674715462846E-2</v>
      </c>
      <c r="S94" s="30">
        <v>7.2781578289754345E-2</v>
      </c>
      <c r="T94" s="30">
        <v>7.1959106069476461E-2</v>
      </c>
      <c r="U94" s="30">
        <v>7.2542066047510664E-2</v>
      </c>
      <c r="V94" s="30">
        <v>7.1257978052837415E-2</v>
      </c>
      <c r="W94" s="30">
        <v>7.1373355808655184E-2</v>
      </c>
      <c r="X94" s="30">
        <v>6.8526279298250142E-2</v>
      </c>
      <c r="Y94" s="30">
        <v>6.0432389858384776E-2</v>
      </c>
      <c r="Z94" s="30">
        <v>6.4137911731453445E-2</v>
      </c>
      <c r="AA94" s="30">
        <v>6.0753760341326409E-2</v>
      </c>
      <c r="AB94" s="30">
        <v>5.3580074621082663E-2</v>
      </c>
      <c r="AC94" s="30">
        <v>5.1063950073919638E-2</v>
      </c>
      <c r="AD94" s="30">
        <v>4.7632607474700085E-2</v>
      </c>
      <c r="AE94" s="30">
        <v>4.3695248560985805E-2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0.17154731387701902</v>
      </c>
      <c r="V97" s="30">
        <v>0.17090121293745744</v>
      </c>
      <c r="W97" s="30">
        <v>0.22912935565498332</v>
      </c>
      <c r="X97" s="30">
        <v>0.22779227629408588</v>
      </c>
      <c r="Y97" s="30">
        <v>0.22014071325028783</v>
      </c>
      <c r="Z97" s="30">
        <v>0.25416083767487307</v>
      </c>
      <c r="AA97" s="30">
        <v>0.25326347728274112</v>
      </c>
      <c r="AB97" s="30">
        <v>0.24682518914702384</v>
      </c>
      <c r="AC97" s="30">
        <v>0.24429141903981474</v>
      </c>
      <c r="AD97" s="30">
        <v>0.249070542386368</v>
      </c>
      <c r="AE97" s="30">
        <v>0.24509234451678152</v>
      </c>
    </row>
    <row r="98" spans="1:31" x14ac:dyDescent="0.35">
      <c r="A98" s="28" t="s">
        <v>130</v>
      </c>
      <c r="B98" s="28" t="s">
        <v>72</v>
      </c>
      <c r="C98" s="30">
        <v>4.6919494998912667E-2</v>
      </c>
      <c r="D98" s="30">
        <v>9.3491080941509028E-2</v>
      </c>
      <c r="E98" s="30">
        <v>0.1154395571527855</v>
      </c>
      <c r="F98" s="30">
        <v>0.34639188362605661</v>
      </c>
      <c r="G98" s="30">
        <v>0.24295983333115431</v>
      </c>
      <c r="H98" s="30">
        <v>0.25716561178236652</v>
      </c>
      <c r="I98" s="30">
        <v>0.30842192239696414</v>
      </c>
      <c r="J98" s="30">
        <v>0.30958974977929549</v>
      </c>
      <c r="K98" s="30">
        <v>0.28299060235456402</v>
      </c>
      <c r="L98" s="30">
        <v>0.30162155419374226</v>
      </c>
      <c r="M98" s="30">
        <v>0.32696417910858838</v>
      </c>
      <c r="N98" s="30">
        <v>0.33896889750119086</v>
      </c>
      <c r="O98" s="30">
        <v>0.33495143538222816</v>
      </c>
      <c r="P98" s="30">
        <v>0.33011486260151962</v>
      </c>
      <c r="Q98" s="30">
        <v>0.36318269086169441</v>
      </c>
      <c r="R98" s="30">
        <v>0.34725772223092155</v>
      </c>
      <c r="S98" s="30">
        <v>0.35991877965181185</v>
      </c>
      <c r="T98" s="30">
        <v>0.35876735531588666</v>
      </c>
      <c r="U98" s="30">
        <v>0.37565963548764614</v>
      </c>
      <c r="V98" s="30">
        <v>0.375489489313447</v>
      </c>
      <c r="W98" s="30">
        <v>0.36832978662539101</v>
      </c>
      <c r="X98" s="30">
        <v>0.37473450300959688</v>
      </c>
      <c r="Y98" s="30">
        <v>0.34426394271313676</v>
      </c>
      <c r="Z98" s="30">
        <v>0.38669512103316217</v>
      </c>
      <c r="AA98" s="30">
        <v>0.38808187044027381</v>
      </c>
      <c r="AB98" s="30">
        <v>0.37337815945819247</v>
      </c>
      <c r="AC98" s="30">
        <v>0.35255245840335425</v>
      </c>
      <c r="AD98" s="30">
        <v>0.36610153627947167</v>
      </c>
      <c r="AE98" s="30">
        <v>0.34748385166410745</v>
      </c>
    </row>
    <row r="99" spans="1:31" x14ac:dyDescent="0.35">
      <c r="A99" s="28" t="s">
        <v>130</v>
      </c>
      <c r="B99" s="28" t="s">
        <v>76</v>
      </c>
      <c r="C99" s="30">
        <v>3.0453700585526086E-2</v>
      </c>
      <c r="D99" s="30">
        <v>5.8370028061910773E-2</v>
      </c>
      <c r="E99" s="30">
        <v>8.0830387552673869E-2</v>
      </c>
      <c r="F99" s="30">
        <v>9.3405324489536826E-2</v>
      </c>
      <c r="G99" s="30">
        <v>9.5322340258024413E-2</v>
      </c>
      <c r="H99" s="30">
        <v>9.6598353850653171E-2</v>
      </c>
      <c r="I99" s="30">
        <v>9.2306341109299361E-2</v>
      </c>
      <c r="J99" s="30">
        <v>8.6544747319018178E-2</v>
      </c>
      <c r="K99" s="30">
        <v>8.1802938400393224E-2</v>
      </c>
      <c r="L99" s="30">
        <v>8.0387805109093394E-2</v>
      </c>
      <c r="M99" s="30">
        <v>7.8699899570827597E-2</v>
      </c>
      <c r="N99" s="30">
        <v>8.1072230284465155E-2</v>
      </c>
      <c r="O99" s="30">
        <v>8.0458871772356888E-2</v>
      </c>
      <c r="P99" s="30">
        <v>7.8749021039776185E-2</v>
      </c>
      <c r="Q99" s="30">
        <v>8.1206711481528748E-2</v>
      </c>
      <c r="R99" s="30">
        <v>8.0164824671178234E-2</v>
      </c>
      <c r="S99" s="30">
        <v>7.6505440699279642E-2</v>
      </c>
      <c r="T99" s="30">
        <v>7.487063055577281E-2</v>
      </c>
      <c r="U99" s="30">
        <v>7.4593673645295483E-2</v>
      </c>
      <c r="V99" s="30">
        <v>7.2962863742775261E-2</v>
      </c>
      <c r="W99" s="30">
        <v>7.3337301178380554E-2</v>
      </c>
      <c r="X99" s="30">
        <v>7.2945396097241016E-2</v>
      </c>
      <c r="Y99" s="30">
        <v>6.62281025931791E-2</v>
      </c>
      <c r="Z99" s="30">
        <v>7.0772950107102522E-2</v>
      </c>
      <c r="AA99" s="30">
        <v>6.767977052186927E-2</v>
      </c>
      <c r="AB99" s="30">
        <v>6.2202729491449442E-2</v>
      </c>
      <c r="AC99" s="30">
        <v>5.7309709338447458E-2</v>
      </c>
      <c r="AD99" s="30">
        <v>5.6090117157413695E-2</v>
      </c>
      <c r="AE99" s="30">
        <v>5.0184458105901275E-2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0.15548261276409761</v>
      </c>
      <c r="E102" s="30">
        <v>0.18022099999195204</v>
      </c>
      <c r="F102" s="30">
        <v>0.20905042939961757</v>
      </c>
      <c r="G102" s="30">
        <v>0.20527072816065067</v>
      </c>
      <c r="H102" s="30">
        <v>0.20982268102119866</v>
      </c>
      <c r="I102" s="30">
        <v>0.21007081499337901</v>
      </c>
      <c r="J102" s="30">
        <v>0.19911841340247544</v>
      </c>
      <c r="K102" s="30">
        <v>0.19212791527199966</v>
      </c>
      <c r="L102" s="30">
        <v>0.19649419880664262</v>
      </c>
      <c r="M102" s="30">
        <v>0.19234527120184194</v>
      </c>
      <c r="N102" s="30">
        <v>0.18423867737906274</v>
      </c>
      <c r="O102" s="30">
        <v>0.18300590225725041</v>
      </c>
      <c r="P102" s="30">
        <v>0.18676740917661733</v>
      </c>
      <c r="Q102" s="30">
        <v>0.18607227558194095</v>
      </c>
      <c r="R102" s="30">
        <v>0.18883798640091692</v>
      </c>
      <c r="S102" s="30">
        <v>0.17332513220876231</v>
      </c>
      <c r="T102" s="30">
        <v>0.17306638848536363</v>
      </c>
      <c r="U102" s="30">
        <v>0.17366892644101656</v>
      </c>
      <c r="V102" s="30">
        <v>0.1758037410665442</v>
      </c>
      <c r="W102" s="30">
        <v>0.17844966882820035</v>
      </c>
      <c r="X102" s="30">
        <v>0.17369993314261048</v>
      </c>
      <c r="Y102" s="30">
        <v>0.17282139956590695</v>
      </c>
      <c r="Z102" s="30">
        <v>0.17287118033228244</v>
      </c>
      <c r="AA102" s="30">
        <v>0.16746541647455762</v>
      </c>
      <c r="AB102" s="30">
        <v>0.15255287386269245</v>
      </c>
      <c r="AC102" s="30">
        <v>0.1590183366831199</v>
      </c>
      <c r="AD102" s="30">
        <v>0.1494448304778683</v>
      </c>
      <c r="AE102" s="30">
        <v>0.1441233261366284</v>
      </c>
    </row>
    <row r="103" spans="1:31" x14ac:dyDescent="0.35">
      <c r="A103" s="28" t="s">
        <v>131</v>
      </c>
      <c r="B103" s="28" t="s">
        <v>72</v>
      </c>
      <c r="C103" s="30">
        <v>7.1950316839064388E-2</v>
      </c>
      <c r="D103" s="30">
        <v>0.10233972136799926</v>
      </c>
      <c r="E103" s="30">
        <v>0.12614250768886079</v>
      </c>
      <c r="F103" s="30">
        <v>0.13170123410051018</v>
      </c>
      <c r="G103" s="30">
        <v>0.13777600630800624</v>
      </c>
      <c r="H103" s="30">
        <v>0.16602214589887918</v>
      </c>
      <c r="I103" s="30">
        <v>0.18529144911249279</v>
      </c>
      <c r="J103" s="30">
        <v>0.17394687326567421</v>
      </c>
      <c r="K103" s="30">
        <v>0.16168277627906066</v>
      </c>
      <c r="L103" s="30">
        <v>0.18286137335777186</v>
      </c>
      <c r="M103" s="30">
        <v>0.17343774170180784</v>
      </c>
      <c r="N103" s="30">
        <v>0.23913815781719464</v>
      </c>
      <c r="O103" s="30">
        <v>0.23857216593220029</v>
      </c>
      <c r="P103" s="30">
        <v>0.23611565543231972</v>
      </c>
      <c r="Q103" s="30">
        <v>0.24694817369157557</v>
      </c>
      <c r="R103" s="30">
        <v>0.24583636629014963</v>
      </c>
      <c r="S103" s="30">
        <v>0.25190331175591796</v>
      </c>
      <c r="T103" s="30">
        <v>0.26022058003412835</v>
      </c>
      <c r="U103" s="30">
        <v>0.28079286880815502</v>
      </c>
      <c r="V103" s="30">
        <v>0.29375648569822455</v>
      </c>
      <c r="W103" s="30">
        <v>0.31280244648719857</v>
      </c>
      <c r="X103" s="30">
        <v>0.3103999013354718</v>
      </c>
      <c r="Y103" s="30">
        <v>0.28791164844988609</v>
      </c>
      <c r="Z103" s="30">
        <v>0.29666887610026499</v>
      </c>
      <c r="AA103" s="30">
        <v>0.27311082821922533</v>
      </c>
      <c r="AB103" s="30">
        <v>0.23197146982904085</v>
      </c>
      <c r="AC103" s="30">
        <v>0.23796643547339341</v>
      </c>
      <c r="AD103" s="30">
        <v>0.21060426667175405</v>
      </c>
      <c r="AE103" s="30">
        <v>0.19624089206446113</v>
      </c>
    </row>
    <row r="104" spans="1:31" x14ac:dyDescent="0.35">
      <c r="A104" s="28" t="s">
        <v>131</v>
      </c>
      <c r="B104" s="28" t="s">
        <v>76</v>
      </c>
      <c r="C104" s="30">
        <v>7.6334239939280096E-2</v>
      </c>
      <c r="D104" s="30">
        <v>8.9037278541165096E-2</v>
      </c>
      <c r="E104" s="30">
        <v>9.6006023242948102E-2</v>
      </c>
      <c r="F104" s="30">
        <v>0.11115223216013599</v>
      </c>
      <c r="G104" s="30">
        <v>0.10725378960285507</v>
      </c>
      <c r="H104" s="30">
        <v>0.10610488048559517</v>
      </c>
      <c r="I104" s="30">
        <v>0.10067067633147608</v>
      </c>
      <c r="J104" s="30">
        <v>9.1413699926328834E-2</v>
      </c>
      <c r="K104" s="30">
        <v>8.5945766244579655E-2</v>
      </c>
      <c r="L104" s="30">
        <v>8.6366817594898004E-2</v>
      </c>
      <c r="M104" s="30">
        <v>8.3923792326846908E-2</v>
      </c>
      <c r="N104" s="30">
        <v>7.8558478963893133E-2</v>
      </c>
      <c r="O104" s="30">
        <v>7.6619537670364446E-2</v>
      </c>
      <c r="P104" s="30">
        <v>7.7056145194474249E-2</v>
      </c>
      <c r="Q104" s="30">
        <v>7.8083370503072527E-2</v>
      </c>
      <c r="R104" s="30">
        <v>7.7131130178771268E-2</v>
      </c>
      <c r="S104" s="30">
        <v>6.8729343387930575E-2</v>
      </c>
      <c r="T104" s="30">
        <v>7.0757797946546186E-2</v>
      </c>
      <c r="U104" s="30">
        <v>6.9810434447830347E-2</v>
      </c>
      <c r="V104" s="30">
        <v>7.2363118092822074E-2</v>
      </c>
      <c r="W104" s="30">
        <v>7.3818975620825178E-2</v>
      </c>
      <c r="X104" s="30">
        <v>6.664476375411231E-2</v>
      </c>
      <c r="Y104" s="30">
        <v>5.9723069070950041E-2</v>
      </c>
      <c r="Z104" s="30">
        <v>5.7871162398420078E-2</v>
      </c>
      <c r="AA104" s="30">
        <v>5.0668530463090583E-2</v>
      </c>
      <c r="AB104" s="30">
        <v>4.0783892380477971E-2</v>
      </c>
      <c r="AC104" s="30">
        <v>4.2061840912794107E-2</v>
      </c>
      <c r="AD104" s="30">
        <v>2.9400626770236762E-2</v>
      </c>
      <c r="AE104" s="30">
        <v>2.8964920890279328E-2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0.12574090720198755</v>
      </c>
      <c r="D107" s="30">
        <v>4.0105477793454053E-2</v>
      </c>
      <c r="E107" s="30">
        <v>4.5134359406371075E-2</v>
      </c>
      <c r="F107" s="30">
        <v>6.1694347003816707E-2</v>
      </c>
      <c r="G107" s="30">
        <v>5.7180989760524013E-2</v>
      </c>
      <c r="H107" s="30">
        <v>5.9987500964284388E-2</v>
      </c>
      <c r="I107" s="30">
        <v>6.0236402166590243E-2</v>
      </c>
      <c r="J107" s="30">
        <v>5.5892139043016487E-2</v>
      </c>
      <c r="K107" s="30">
        <v>5.1325847450335908E-2</v>
      </c>
      <c r="L107" s="30">
        <v>5.4335890602472132E-2</v>
      </c>
      <c r="M107" s="30">
        <v>5.2666653438255606E-2</v>
      </c>
      <c r="N107" s="30">
        <v>5.4594595499356607E-2</v>
      </c>
      <c r="O107" s="30">
        <v>4.9849807335994874E-2</v>
      </c>
      <c r="P107" s="30">
        <v>4.4851617448915179E-2</v>
      </c>
      <c r="Q107" s="30">
        <v>5.1124224524543495E-2</v>
      </c>
      <c r="R107" s="30">
        <v>5.1419208284064967E-2</v>
      </c>
      <c r="S107" s="30">
        <v>4.8099479216558161E-2</v>
      </c>
      <c r="T107" s="30">
        <v>4.6503540011633537E-2</v>
      </c>
      <c r="U107" s="30">
        <v>5.1585775142527317E-2</v>
      </c>
      <c r="V107" s="30">
        <v>4.8635235656686364E-2</v>
      </c>
      <c r="W107" s="30">
        <v>1.8084577519042778E-2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v>0.35466468133795714</v>
      </c>
      <c r="O108" s="30">
        <v>0.33988304784445383</v>
      </c>
      <c r="P108" s="30">
        <v>0.31548194881781028</v>
      </c>
      <c r="Q108" s="30">
        <v>0.33967863397773901</v>
      </c>
      <c r="R108" s="30">
        <v>0.3428418485228803</v>
      </c>
      <c r="S108" s="30">
        <v>0.32155712039924483</v>
      </c>
      <c r="T108" s="30">
        <v>0.32467952399002781</v>
      </c>
      <c r="U108" s="30">
        <v>0.35295157863963056</v>
      </c>
      <c r="V108" s="30">
        <v>0.34130987921994549</v>
      </c>
      <c r="W108" s="30">
        <v>0.32830461554042928</v>
      </c>
      <c r="X108" s="30">
        <v>0.31612768563586596</v>
      </c>
      <c r="Y108" s="30">
        <v>0.29004424438364562</v>
      </c>
      <c r="Z108" s="30">
        <v>0.3258313617473908</v>
      </c>
      <c r="AA108" s="30">
        <v>0.31970591972545864</v>
      </c>
      <c r="AB108" s="30">
        <v>0.31351658386671172</v>
      </c>
      <c r="AC108" s="30">
        <v>0.31650556977870375</v>
      </c>
      <c r="AD108" s="30">
        <v>0.32604696471371353</v>
      </c>
      <c r="AE108" s="30">
        <v>0.32243959677273104</v>
      </c>
    </row>
    <row r="109" spans="1:31" x14ac:dyDescent="0.35">
      <c r="A109" s="28" t="s">
        <v>132</v>
      </c>
      <c r="B109" s="28" t="s">
        <v>76</v>
      </c>
      <c r="C109" s="30">
        <v>4.9863961111278381E-2</v>
      </c>
      <c r="D109" s="30">
        <v>6.8066398343812118E-2</v>
      </c>
      <c r="E109" s="30">
        <v>7.7843471360151503E-2</v>
      </c>
      <c r="F109" s="30">
        <v>0.10721335933246218</v>
      </c>
      <c r="G109" s="30">
        <v>0.10395311936128269</v>
      </c>
      <c r="H109" s="30">
        <v>0.10186504067442646</v>
      </c>
      <c r="I109" s="30">
        <v>9.6093490316042529E-2</v>
      </c>
      <c r="J109" s="30">
        <v>8.8412697423989439E-2</v>
      </c>
      <c r="K109" s="30">
        <v>8.2221589127612432E-2</v>
      </c>
      <c r="L109" s="30">
        <v>8.0334429445920383E-2</v>
      </c>
      <c r="M109" s="30">
        <v>7.749201108834694E-2</v>
      </c>
      <c r="N109" s="30">
        <v>7.73450773142461E-2</v>
      </c>
      <c r="O109" s="30">
        <v>7.6364725236581402E-2</v>
      </c>
      <c r="P109" s="30">
        <v>7.2501507774987442E-2</v>
      </c>
      <c r="Q109" s="30">
        <v>7.964322259377174E-2</v>
      </c>
      <c r="R109" s="30">
        <v>7.9068150371758822E-2</v>
      </c>
      <c r="S109" s="30">
        <v>7.3013649943688766E-2</v>
      </c>
      <c r="T109" s="30">
        <v>7.1161021869743907E-2</v>
      </c>
      <c r="U109" s="30">
        <v>7.3394002964436975E-2</v>
      </c>
      <c r="V109" s="30">
        <v>6.9674555922847353E-2</v>
      </c>
      <c r="W109" s="30">
        <v>6.8942037521655508E-2</v>
      </c>
      <c r="X109" s="30">
        <v>6.7176938889963442E-2</v>
      </c>
      <c r="Y109" s="30">
        <v>5.6743937641700735E-2</v>
      </c>
      <c r="Z109" s="30">
        <v>6.3733213901833535E-2</v>
      </c>
      <c r="AA109" s="30">
        <v>6.2115029187049794E-2</v>
      </c>
      <c r="AB109" s="30">
        <v>5.6499001241815859E-2</v>
      </c>
      <c r="AC109" s="30">
        <v>5.3599864565632468E-2</v>
      </c>
      <c r="AD109" s="30">
        <v>5.3741197554993153E-2</v>
      </c>
      <c r="AE109" s="30">
        <v>4.9316593280636353E-2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6.0143787425015582E-2</v>
      </c>
      <c r="D112" s="30">
        <v>5.994796386691268E-2</v>
      </c>
      <c r="E112" s="30">
        <v>6.9165145934207584E-2</v>
      </c>
      <c r="F112" s="30">
        <v>6.8332276064996103E-2</v>
      </c>
      <c r="G112" s="30">
        <v>6.4365669501431105E-2</v>
      </c>
      <c r="H112" s="30">
        <v>6.4579478884956007E-2</v>
      </c>
      <c r="I112" s="30">
        <v>6.4705566558492036E-2</v>
      </c>
      <c r="J112" s="30">
        <v>6.1526186226528494E-2</v>
      </c>
      <c r="K112" s="30">
        <v>5.8143504596920595E-2</v>
      </c>
      <c r="L112" s="30">
        <v>6.8056915764155249E-2</v>
      </c>
      <c r="M112" s="30">
        <v>6.3410168013842125E-2</v>
      </c>
      <c r="N112" s="30">
        <v>9.1335184796457539E-2</v>
      </c>
      <c r="O112" s="30">
        <v>8.9142673316117846E-2</v>
      </c>
      <c r="P112" s="30">
        <v>8.5934864668224517E-2</v>
      </c>
      <c r="Q112" s="30">
        <v>0.14049428695190824</v>
      </c>
      <c r="R112" s="30">
        <v>0.13923212389945813</v>
      </c>
      <c r="S112" s="30">
        <v>0.13958974167668831</v>
      </c>
      <c r="T112" s="30">
        <v>0.13768928509746334</v>
      </c>
      <c r="U112" s="30">
        <v>0.14252679614809746</v>
      </c>
      <c r="V112" s="30">
        <v>0.14086056737592711</v>
      </c>
      <c r="W112" s="30">
        <v>0.14528859915912132</v>
      </c>
      <c r="X112" s="30">
        <v>0.14313656635954977</v>
      </c>
      <c r="Y112" s="30">
        <v>0.13210259553248008</v>
      </c>
      <c r="Z112" s="30">
        <v>0.14173782957304651</v>
      </c>
      <c r="AA112" s="30">
        <v>0.14213831705341434</v>
      </c>
      <c r="AB112" s="30">
        <v>0.13074198989939662</v>
      </c>
      <c r="AC112" s="30">
        <v>0.12829447133848004</v>
      </c>
      <c r="AD112" s="30">
        <v>0.13062931298113081</v>
      </c>
      <c r="AE112" s="30">
        <v>0.12573167598625568</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9.9418856393760399E-2</v>
      </c>
      <c r="D114" s="30">
        <v>9.8807955750339696E-2</v>
      </c>
      <c r="E114" s="30">
        <v>0.114054865991518</v>
      </c>
      <c r="F114" s="30">
        <v>0.10787603894983681</v>
      </c>
      <c r="G114" s="30">
        <v>0.10149669292788151</v>
      </c>
      <c r="H114" s="30">
        <v>9.9281989908242427E-2</v>
      </c>
      <c r="I114" s="30">
        <v>9.6573025461526782E-2</v>
      </c>
      <c r="J114" s="30">
        <v>9.0074979734504221E-2</v>
      </c>
      <c r="K114" s="30">
        <v>8.4755408904559848E-2</v>
      </c>
      <c r="L114" s="30">
        <v>8.5035937169273892E-2</v>
      </c>
      <c r="M114" s="30">
        <v>8.1502455435864249E-2</v>
      </c>
      <c r="N114" s="30">
        <v>8.0410728894762654E-2</v>
      </c>
      <c r="O114" s="30">
        <v>7.7884904498756416E-2</v>
      </c>
      <c r="P114" s="30">
        <v>7.557110172174665E-2</v>
      </c>
      <c r="Q114" s="30">
        <v>7.4928677287601039E-2</v>
      </c>
      <c r="R114" s="30">
        <v>7.4166687451898333E-2</v>
      </c>
      <c r="S114" s="30">
        <v>7.1541628672465857E-2</v>
      </c>
      <c r="T114" s="30">
        <v>6.9359942073472722E-2</v>
      </c>
      <c r="U114" s="30">
        <v>7.0630505515392877E-2</v>
      </c>
      <c r="V114" s="30">
        <v>6.7749826214906925E-2</v>
      </c>
      <c r="W114" s="30">
        <v>6.7360659532932396E-2</v>
      </c>
      <c r="X114" s="30">
        <v>6.4147956599800257E-2</v>
      </c>
      <c r="Y114" s="30">
        <v>5.4811195743177214E-2</v>
      </c>
      <c r="Z114" s="30">
        <v>5.9513317001316297E-2</v>
      </c>
      <c r="AA114" s="30">
        <v>5.9269426982990363E-2</v>
      </c>
      <c r="AB114" s="30">
        <v>4.7437480667012651E-2</v>
      </c>
      <c r="AC114" s="30">
        <v>4.5120795662429818E-2</v>
      </c>
      <c r="AD114" s="30">
        <v>4.6011460628282874E-2</v>
      </c>
      <c r="AE114" s="30">
        <v>4.0710438208157132E-2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v>0.35031985627081591</v>
      </c>
      <c r="N118" s="30">
        <v>0.29680164014252858</v>
      </c>
      <c r="O118" s="30">
        <v>0.29595488989334379</v>
      </c>
      <c r="P118" s="30">
        <v>0.31160518488630318</v>
      </c>
      <c r="Q118" s="30">
        <v>0.31371366110111809</v>
      </c>
      <c r="R118" s="30">
        <v>0.30594230864073296</v>
      </c>
      <c r="S118" s="30">
        <v>0.2982312537134057</v>
      </c>
      <c r="T118" s="30">
        <v>0.30957783992481186</v>
      </c>
      <c r="U118" s="30">
        <v>0.33320890886259624</v>
      </c>
      <c r="V118" s="30">
        <v>0.33905115589007617</v>
      </c>
      <c r="W118" s="30">
        <v>0.31131261055051751</v>
      </c>
      <c r="X118" s="30">
        <v>0.30319175642449897</v>
      </c>
      <c r="Y118" s="30">
        <v>0.29868612944164452</v>
      </c>
      <c r="Z118" s="30">
        <v>0.31805225338047249</v>
      </c>
      <c r="AA118" s="30">
        <v>0.29936339236846465</v>
      </c>
      <c r="AB118" s="30">
        <v>0.2785687550737021</v>
      </c>
      <c r="AC118" s="30">
        <v>0.27979066663368451</v>
      </c>
      <c r="AD118" s="30">
        <v>0.29318028435785942</v>
      </c>
      <c r="AE118" s="30">
        <v>0.28806648682040598</v>
      </c>
    </row>
    <row r="119" spans="1:31" x14ac:dyDescent="0.35">
      <c r="A119" s="28" t="s">
        <v>134</v>
      </c>
      <c r="B119" s="28" t="s">
        <v>76</v>
      </c>
      <c r="C119" s="30">
        <v>1.9646290371653146E-2</v>
      </c>
      <c r="D119" s="30">
        <v>4.5465237933024177E-2</v>
      </c>
      <c r="E119" s="30">
        <v>4.6097339376185327E-2</v>
      </c>
      <c r="F119" s="30">
        <v>3.53144141078875E-2</v>
      </c>
      <c r="G119" s="30">
        <v>4.0274716462911968E-2</v>
      </c>
      <c r="H119" s="30">
        <v>4.2218162606635759E-2</v>
      </c>
      <c r="I119" s="30">
        <v>5.4184332326761356E-2</v>
      </c>
      <c r="J119" s="30">
        <v>5.6577625012547615E-2</v>
      </c>
      <c r="K119" s="30">
        <v>7.6864802578373928E-2</v>
      </c>
      <c r="L119" s="30">
        <v>8.0269871708912338E-2</v>
      </c>
      <c r="M119" s="30">
        <v>8.1970002302585415E-2</v>
      </c>
      <c r="N119" s="30">
        <v>7.4588908722760333E-2</v>
      </c>
      <c r="O119" s="30">
        <v>7.0816172298194632E-2</v>
      </c>
      <c r="P119" s="30">
        <v>6.8254081444711193E-2</v>
      </c>
      <c r="Q119" s="30">
        <v>7.0930884848299347E-2</v>
      </c>
      <c r="R119" s="30">
        <v>7.1219530229089056E-2</v>
      </c>
      <c r="S119" s="30">
        <v>6.475143746605895E-2</v>
      </c>
      <c r="T119" s="30">
        <v>6.2983808138911329E-2</v>
      </c>
      <c r="U119" s="30">
        <v>6.7599493336150285E-2</v>
      </c>
      <c r="V119" s="30">
        <v>6.8599724951222976E-2</v>
      </c>
      <c r="W119" s="30">
        <v>6.3354828101113328E-2</v>
      </c>
      <c r="X119" s="30">
        <v>5.8603195118961109E-2</v>
      </c>
      <c r="Y119" s="30">
        <v>5.481326637096335E-2</v>
      </c>
      <c r="Z119" s="30">
        <v>5.809626173388055E-2</v>
      </c>
      <c r="AA119" s="30">
        <v>5.7243036929176781E-2</v>
      </c>
      <c r="AB119" s="30">
        <v>4.9631380748481599E-2</v>
      </c>
      <c r="AC119" s="30">
        <v>4.4339612211655166E-2</v>
      </c>
      <c r="AD119" s="30">
        <v>4.6793645023970404E-2</v>
      </c>
      <c r="AE119" s="30">
        <v>4.4391057508593491E-2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0.15634902421691538</v>
      </c>
      <c r="D124" s="30">
        <v>0.16081228532845912</v>
      </c>
      <c r="E124" s="30">
        <v>0.16231615993618731</v>
      </c>
      <c r="F124" s="30">
        <v>0.15904553954301739</v>
      </c>
      <c r="G124" s="30">
        <v>0.15508308769043133</v>
      </c>
      <c r="H124" s="30">
        <v>0.16663924356280727</v>
      </c>
      <c r="I124" s="30">
        <v>0.16663887833890928</v>
      </c>
      <c r="J124" s="30">
        <v>0.15034303336436905</v>
      </c>
      <c r="K124" s="30">
        <v>0.15745307380189694</v>
      </c>
      <c r="L124" s="30">
        <v>0.16388582164534374</v>
      </c>
      <c r="M124" s="30">
        <v>0.16641407328880709</v>
      </c>
      <c r="N124" s="30">
        <v>0.16726071289278671</v>
      </c>
      <c r="O124" s="30">
        <v>0.16338449545234771</v>
      </c>
      <c r="P124" s="30">
        <v>0.15939640185578144</v>
      </c>
      <c r="Q124" s="30">
        <v>0.17104390232401392</v>
      </c>
      <c r="R124" s="30">
        <v>0.17142608947612412</v>
      </c>
      <c r="S124" s="30">
        <v>0.15417923401049591</v>
      </c>
      <c r="T124" s="30">
        <v>0.1625278750792741</v>
      </c>
      <c r="U124" s="30">
        <v>0.16936916436982971</v>
      </c>
      <c r="V124" s="30">
        <v>0.17235058373025813</v>
      </c>
      <c r="W124" s="30">
        <v>0.17282412718277712</v>
      </c>
      <c r="X124" s="30">
        <v>0.16835041307097615</v>
      </c>
      <c r="Y124" s="30">
        <v>0.16315811804830868</v>
      </c>
      <c r="Z124" s="30">
        <v>0.17473896705725755</v>
      </c>
      <c r="AA124" s="30">
        <v>0.17427914414561901</v>
      </c>
      <c r="AB124" s="30">
        <v>0.15663164688751624</v>
      </c>
      <c r="AC124" s="30">
        <v>0.16464211355779007</v>
      </c>
      <c r="AD124" s="30">
        <v>0.17171842032550017</v>
      </c>
      <c r="AE124" s="30">
        <v>0.17431937408081816</v>
      </c>
    </row>
    <row r="125" spans="1:31" collapsed="1" x14ac:dyDescent="0.35">
      <c r="A125" s="28" t="s">
        <v>40</v>
      </c>
      <c r="B125" s="28" t="s">
        <v>77</v>
      </c>
      <c r="C125" s="30">
        <v>5.6681069090868376E-2</v>
      </c>
      <c r="D125" s="30">
        <v>5.7056356598319959E-2</v>
      </c>
      <c r="E125" s="30">
        <v>5.711855632789143E-2</v>
      </c>
      <c r="F125" s="30">
        <v>5.6254288154810088E-2</v>
      </c>
      <c r="G125" s="30">
        <v>5.5341630348953147E-2</v>
      </c>
      <c r="H125" s="30">
        <v>5.4318536174275497E-2</v>
      </c>
      <c r="I125" s="30">
        <v>5.3642804483114342E-2</v>
      </c>
      <c r="J125" s="30">
        <v>5.2558332193635281E-2</v>
      </c>
      <c r="K125" s="30">
        <v>5.1651663953361342E-2</v>
      </c>
      <c r="L125" s="30">
        <v>5.0719101260048832E-2</v>
      </c>
      <c r="M125" s="30">
        <v>5.0000849105042718E-2</v>
      </c>
      <c r="N125" s="30">
        <v>4.978259538923243E-2</v>
      </c>
      <c r="O125" s="30">
        <v>5.0121362662392505E-2</v>
      </c>
      <c r="P125" s="30">
        <v>5.0242704932292277E-2</v>
      </c>
      <c r="Q125" s="30">
        <v>5.0377091491509568E-2</v>
      </c>
      <c r="R125" s="30">
        <v>4.956215699886949E-2</v>
      </c>
      <c r="S125" s="30">
        <v>4.9001472608917906E-2</v>
      </c>
      <c r="T125" s="30">
        <v>4.8511306468589518E-2</v>
      </c>
      <c r="U125" s="30">
        <v>4.8265461004889466E-2</v>
      </c>
      <c r="V125" s="30">
        <v>4.7626262638835209E-2</v>
      </c>
      <c r="W125" s="30">
        <v>4.7341099750316563E-2</v>
      </c>
      <c r="X125" s="30">
        <v>4.7046677376025185E-2</v>
      </c>
      <c r="Y125" s="30">
        <v>4.6901188014173756E-2</v>
      </c>
      <c r="Z125" s="30">
        <v>4.6315776697889069E-2</v>
      </c>
      <c r="AA125" s="30">
        <v>4.5849212801055951E-2</v>
      </c>
      <c r="AB125" s="30">
        <v>4.4428344143398947E-2</v>
      </c>
      <c r="AC125" s="30">
        <v>4.330323610714331E-2</v>
      </c>
      <c r="AD125" s="30">
        <v>4.1981485478524538E-2</v>
      </c>
      <c r="AE125" s="30">
        <v>4.0794939881927984E-2</v>
      </c>
    </row>
    <row r="126" spans="1:31" collapsed="1" x14ac:dyDescent="0.35">
      <c r="A126" s="28" t="s">
        <v>40</v>
      </c>
      <c r="B126" s="28" t="s">
        <v>78</v>
      </c>
      <c r="C126" s="30">
        <v>4.8143879384093896E-2</v>
      </c>
      <c r="D126" s="30">
        <v>4.8468945941600325E-2</v>
      </c>
      <c r="E126" s="30">
        <v>4.8512550766415106E-2</v>
      </c>
      <c r="F126" s="30">
        <v>4.7800209172793102E-2</v>
      </c>
      <c r="G126" s="30">
        <v>4.7008805119975162E-2</v>
      </c>
      <c r="H126" s="30">
        <v>4.6138486323723193E-2</v>
      </c>
      <c r="I126" s="30">
        <v>4.5584695325396961E-2</v>
      </c>
      <c r="J126" s="30">
        <v>4.4640929985912618E-2</v>
      </c>
      <c r="K126" s="30">
        <v>4.3868137093950467E-2</v>
      </c>
      <c r="L126" s="30">
        <v>4.3078995261641981E-2</v>
      </c>
      <c r="M126" s="30">
        <v>4.2462958931614905E-2</v>
      </c>
      <c r="N126" s="30">
        <v>4.2287534332448161E-2</v>
      </c>
      <c r="O126" s="30">
        <v>4.2592377906273488E-2</v>
      </c>
      <c r="P126" s="30">
        <v>4.2676597869680588E-2</v>
      </c>
      <c r="Q126" s="30">
        <v>4.2792943875149904E-2</v>
      </c>
      <c r="R126" s="30">
        <v>4.2090435245092893E-2</v>
      </c>
      <c r="S126" s="30">
        <v>4.1622247240600187E-2</v>
      </c>
      <c r="T126" s="30">
        <v>4.1198537811126347E-2</v>
      </c>
      <c r="U126" s="30">
        <v>4.099157188400792E-2</v>
      </c>
      <c r="V126" s="30">
        <v>4.0466902779204283E-2</v>
      </c>
      <c r="W126" s="30">
        <v>4.0217419467913462E-2</v>
      </c>
      <c r="X126" s="30">
        <v>3.9959973231646462E-2</v>
      </c>
      <c r="Y126" s="30">
        <v>3.9849470001453696E-2</v>
      </c>
      <c r="Z126" s="30">
        <v>3.9334460503187424E-2</v>
      </c>
      <c r="AA126" s="30">
        <v>3.8950578602621154E-2</v>
      </c>
      <c r="AB126" s="30">
        <v>3.7748228313275935E-2</v>
      </c>
      <c r="AC126" s="30">
        <v>3.678181391307811E-2</v>
      </c>
      <c r="AD126" s="30">
        <v>3.566596423385985E-2</v>
      </c>
      <c r="AE126" s="30">
        <v>3.4642616604750431E-2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0.15719199211913648</v>
      </c>
      <c r="D129" s="30">
        <v>0.16594076585495532</v>
      </c>
      <c r="E129" s="30">
        <v>0.16167953080706643</v>
      </c>
      <c r="F129" s="30">
        <v>0.16048653491684814</v>
      </c>
      <c r="G129" s="30">
        <v>0.15529234246286244</v>
      </c>
      <c r="H129" s="30">
        <v>0.17160926830264489</v>
      </c>
      <c r="I129" s="30">
        <v>0.16866549764772307</v>
      </c>
      <c r="J129" s="30">
        <v>0.15012358320727751</v>
      </c>
      <c r="K129" s="30">
        <v>0.15364191730612659</v>
      </c>
      <c r="L129" s="30">
        <v>0.16265560861278411</v>
      </c>
      <c r="M129" s="30">
        <v>0.16944868039941544</v>
      </c>
      <c r="N129" s="30">
        <v>0.16473481990486835</v>
      </c>
      <c r="O129" s="30">
        <v>0.16310945948363331</v>
      </c>
      <c r="P129" s="30">
        <v>0.15849937593178604</v>
      </c>
      <c r="Q129" s="30">
        <v>0.17452519959745366</v>
      </c>
      <c r="R129" s="30">
        <v>0.1722859296277173</v>
      </c>
      <c r="S129" s="30">
        <v>0.15333968931496839</v>
      </c>
      <c r="T129" s="30">
        <v>0.15831692672508177</v>
      </c>
      <c r="U129" s="30">
        <v>0.16772426489994702</v>
      </c>
      <c r="V129" s="30">
        <v>0.17483158970770379</v>
      </c>
      <c r="W129" s="30">
        <v>0.1700208555687811</v>
      </c>
      <c r="X129" s="30">
        <v>0.16770047632575982</v>
      </c>
      <c r="Y129" s="30">
        <v>0.16177374931351268</v>
      </c>
      <c r="Z129" s="30">
        <v>0.17771914066972216</v>
      </c>
      <c r="AA129" s="30">
        <v>0.1748134126165207</v>
      </c>
      <c r="AB129" s="30">
        <v>0.15571751332930381</v>
      </c>
      <c r="AC129" s="30">
        <v>0.16030370762896148</v>
      </c>
      <c r="AD129" s="30">
        <v>0.17005093625121423</v>
      </c>
      <c r="AE129" s="30">
        <v>0.17685851534820179</v>
      </c>
    </row>
    <row r="130" spans="1:31" x14ac:dyDescent="0.35">
      <c r="A130" s="28" t="s">
        <v>130</v>
      </c>
      <c r="B130" s="28" t="s">
        <v>77</v>
      </c>
      <c r="C130" s="30">
        <v>5.6422883280663451E-2</v>
      </c>
      <c r="D130" s="30">
        <v>5.7139423987466131E-2</v>
      </c>
      <c r="E130" s="30">
        <v>5.6805710605198845E-2</v>
      </c>
      <c r="F130" s="30">
        <v>5.5936061537453396E-2</v>
      </c>
      <c r="G130" s="30">
        <v>5.5154790381370632E-2</v>
      </c>
      <c r="H130" s="30">
        <v>5.4273344325988473E-2</v>
      </c>
      <c r="I130" s="30">
        <v>5.3699071515542249E-2</v>
      </c>
      <c r="J130" s="30">
        <v>5.268312390499625E-2</v>
      </c>
      <c r="K130" s="30">
        <v>5.1724355202763944E-2</v>
      </c>
      <c r="L130" s="30">
        <v>5.0879463298495263E-2</v>
      </c>
      <c r="M130" s="30">
        <v>5.0205661713651248E-2</v>
      </c>
      <c r="N130" s="30">
        <v>5.0271409375447051E-2</v>
      </c>
      <c r="O130" s="30">
        <v>5.0349134730757403E-2</v>
      </c>
      <c r="P130" s="30">
        <v>5.0269754845411671E-2</v>
      </c>
      <c r="Q130" s="30">
        <v>5.048084686284883E-2</v>
      </c>
      <c r="R130" s="30">
        <v>4.9592347139422885E-2</v>
      </c>
      <c r="S130" s="30">
        <v>4.9003233697504867E-2</v>
      </c>
      <c r="T130" s="30">
        <v>4.8489255952149674E-2</v>
      </c>
      <c r="U130" s="30">
        <v>4.8323891838625892E-2</v>
      </c>
      <c r="V130" s="30">
        <v>4.767830534287372E-2</v>
      </c>
      <c r="W130" s="30">
        <v>4.749707725828195E-2</v>
      </c>
      <c r="X130" s="30">
        <v>4.7234383423051113E-2</v>
      </c>
      <c r="Y130" s="30">
        <v>4.7032028144309151E-2</v>
      </c>
      <c r="Z130" s="30">
        <v>4.6550986828168148E-2</v>
      </c>
      <c r="AA130" s="30">
        <v>4.6104426905739508E-2</v>
      </c>
      <c r="AB130" s="30">
        <v>4.467409334072453E-2</v>
      </c>
      <c r="AC130" s="30">
        <v>4.3570929177818608E-2</v>
      </c>
      <c r="AD130" s="30">
        <v>4.2235177086411217E-2</v>
      </c>
      <c r="AE130" s="30">
        <v>4.1086624602051786E-2</v>
      </c>
    </row>
    <row r="131" spans="1:31" x14ac:dyDescent="0.35">
      <c r="A131" s="28" t="s">
        <v>130</v>
      </c>
      <c r="B131" s="28" t="s">
        <v>78</v>
      </c>
      <c r="C131" s="30">
        <v>4.7911669528214303E-2</v>
      </c>
      <c r="D131" s="30">
        <v>4.8534270085255245E-2</v>
      </c>
      <c r="E131" s="30">
        <v>4.825627264799516E-2</v>
      </c>
      <c r="F131" s="30">
        <v>4.7544421743212661E-2</v>
      </c>
      <c r="G131" s="30">
        <v>4.687088442253954E-2</v>
      </c>
      <c r="H131" s="30">
        <v>4.6094488650376936E-2</v>
      </c>
      <c r="I131" s="30">
        <v>4.5641948225060243E-2</v>
      </c>
      <c r="J131" s="30">
        <v>4.4750662320892615E-2</v>
      </c>
      <c r="K131" s="30">
        <v>4.3926319663220907E-2</v>
      </c>
      <c r="L131" s="30">
        <v>4.3216769628031497E-2</v>
      </c>
      <c r="M131" s="30">
        <v>4.2624858584596768E-2</v>
      </c>
      <c r="N131" s="30">
        <v>4.2694185625212308E-2</v>
      </c>
      <c r="O131" s="30">
        <v>4.2778036401365169E-2</v>
      </c>
      <c r="P131" s="30">
        <v>4.2709708758661244E-2</v>
      </c>
      <c r="Q131" s="30">
        <v>4.2866231458596263E-2</v>
      </c>
      <c r="R131" s="30">
        <v>4.2119545457553996E-2</v>
      </c>
      <c r="S131" s="30">
        <v>4.1608617128056725E-2</v>
      </c>
      <c r="T131" s="30">
        <v>4.1201989684107959E-2</v>
      </c>
      <c r="U131" s="30">
        <v>4.1032142757266299E-2</v>
      </c>
      <c r="V131" s="30">
        <v>4.0494969319944764E-2</v>
      </c>
      <c r="W131" s="30">
        <v>4.0353164740216121E-2</v>
      </c>
      <c r="X131" s="30">
        <v>4.014724230751212E-2</v>
      </c>
      <c r="Y131" s="30">
        <v>3.9975283542987183E-2</v>
      </c>
      <c r="Z131" s="30">
        <v>3.9519312136387853E-2</v>
      </c>
      <c r="AA131" s="30">
        <v>3.9167120733588613E-2</v>
      </c>
      <c r="AB131" s="30">
        <v>3.796818527329552E-2</v>
      </c>
      <c r="AC131" s="30">
        <v>3.701968334308034E-2</v>
      </c>
      <c r="AD131" s="30">
        <v>3.588492738047519E-2</v>
      </c>
      <c r="AE131" s="30">
        <v>3.4886273979674386E-2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0.15974639607367028</v>
      </c>
      <c r="D134" s="30">
        <v>0.1701762022025449</v>
      </c>
      <c r="E134" s="30">
        <v>0.16973299122070903</v>
      </c>
      <c r="F134" s="30">
        <v>0.16380109064929474</v>
      </c>
      <c r="G134" s="30">
        <v>0.16636629919666424</v>
      </c>
      <c r="H134" s="30">
        <v>0.17780079438407786</v>
      </c>
      <c r="I134" s="30">
        <v>0.17832841072781211</v>
      </c>
      <c r="J134" s="30">
        <v>0.15026086232908617</v>
      </c>
      <c r="K134" s="30">
        <v>0.16305641268341331</v>
      </c>
      <c r="L134" s="30">
        <v>0.16891517994439925</v>
      </c>
      <c r="M134" s="30">
        <v>0.17737807121595889</v>
      </c>
      <c r="N134" s="30">
        <v>0.17546548777166793</v>
      </c>
      <c r="O134" s="30">
        <v>0.16923008128950287</v>
      </c>
      <c r="P134" s="30">
        <v>0.17187382407476831</v>
      </c>
      <c r="Q134" s="30">
        <v>0.18272753776142298</v>
      </c>
      <c r="R134" s="30">
        <v>0.18349197836076178</v>
      </c>
      <c r="S134" s="30">
        <v>0.15463825362974407</v>
      </c>
      <c r="T134" s="30">
        <v>0.16901830688337624</v>
      </c>
      <c r="U134" s="30">
        <v>0.17524797747870999</v>
      </c>
      <c r="V134" s="30">
        <v>0.18421982713622195</v>
      </c>
      <c r="W134" s="30">
        <v>0.18208715462624664</v>
      </c>
      <c r="X134" s="30">
        <v>0.17505237123917286</v>
      </c>
      <c r="Y134" s="30">
        <v>0.17659315922799981</v>
      </c>
      <c r="Z134" s="30">
        <v>0.18694271857737493</v>
      </c>
      <c r="AA134" s="30">
        <v>0.18704488803668992</v>
      </c>
      <c r="AB134" s="30">
        <v>0.15739527179029697</v>
      </c>
      <c r="AC134" s="30">
        <v>0.17146808944599637</v>
      </c>
      <c r="AD134" s="30">
        <v>0.17775845922969097</v>
      </c>
      <c r="AE134" s="30">
        <v>0.18664629527499718</v>
      </c>
    </row>
    <row r="135" spans="1:31" x14ac:dyDescent="0.35">
      <c r="A135" s="28" t="s">
        <v>131</v>
      </c>
      <c r="B135" s="28" t="s">
        <v>77</v>
      </c>
      <c r="C135" s="30">
        <v>5.6817846702289662E-2</v>
      </c>
      <c r="D135" s="30">
        <v>5.7828364913218251E-2</v>
      </c>
      <c r="E135" s="30">
        <v>5.7378601373581792E-2</v>
      </c>
      <c r="F135" s="30">
        <v>5.6440719405785315E-2</v>
      </c>
      <c r="G135" s="30">
        <v>5.5508932262681027E-2</v>
      </c>
      <c r="H135" s="30">
        <v>5.4366961918436027E-2</v>
      </c>
      <c r="I135" s="30">
        <v>5.3601515731098948E-2</v>
      </c>
      <c r="J135" s="30">
        <v>5.2593627219095468E-2</v>
      </c>
      <c r="K135" s="30">
        <v>5.1673895349962515E-2</v>
      </c>
      <c r="L135" s="30">
        <v>5.0687042318443135E-2</v>
      </c>
      <c r="M135" s="30">
        <v>5.0009155221250462E-2</v>
      </c>
      <c r="N135" s="30">
        <v>5.0101436003267365E-2</v>
      </c>
      <c r="O135" s="30">
        <v>5.0314174328587244E-2</v>
      </c>
      <c r="P135" s="30">
        <v>5.0385639818132821E-2</v>
      </c>
      <c r="Q135" s="30">
        <v>5.0528114075344306E-2</v>
      </c>
      <c r="R135" s="30">
        <v>4.9567429649786776E-2</v>
      </c>
      <c r="S135" s="30">
        <v>4.8968842421525043E-2</v>
      </c>
      <c r="T135" s="30">
        <v>4.8523271392823315E-2</v>
      </c>
      <c r="U135" s="30">
        <v>4.8267633505987374E-2</v>
      </c>
      <c r="V135" s="30">
        <v>4.7731513114430024E-2</v>
      </c>
      <c r="W135" s="30">
        <v>4.7426495429457552E-2</v>
      </c>
      <c r="X135" s="30">
        <v>4.7168397153929606E-2</v>
      </c>
      <c r="Y135" s="30">
        <v>4.7064672275806088E-2</v>
      </c>
      <c r="Z135" s="30">
        <v>4.6480580132312078E-2</v>
      </c>
      <c r="AA135" s="30">
        <v>4.6034755836008828E-2</v>
      </c>
      <c r="AB135" s="30">
        <v>4.4610258704564108E-2</v>
      </c>
      <c r="AC135" s="30">
        <v>4.3418061293406328E-2</v>
      </c>
      <c r="AD135" s="30">
        <v>4.2042872097904513E-2</v>
      </c>
      <c r="AE135" s="30">
        <v>4.0881761036116342E-2</v>
      </c>
    </row>
    <row r="136" spans="1:31" x14ac:dyDescent="0.35">
      <c r="A136" s="28" t="s">
        <v>131</v>
      </c>
      <c r="B136" s="28" t="s">
        <v>78</v>
      </c>
      <c r="C136" s="30">
        <v>4.8281710935553245E-2</v>
      </c>
      <c r="D136" s="30">
        <v>4.9152192939634465E-2</v>
      </c>
      <c r="E136" s="30">
        <v>4.8720318515171404E-2</v>
      </c>
      <c r="F136" s="30">
        <v>4.7966926729309967E-2</v>
      </c>
      <c r="G136" s="30">
        <v>4.7134254488063354E-2</v>
      </c>
      <c r="H136" s="30">
        <v>4.6196077894947049E-2</v>
      </c>
      <c r="I136" s="30">
        <v>4.5542801761801983E-2</v>
      </c>
      <c r="J136" s="30">
        <v>4.468603623151722E-2</v>
      </c>
      <c r="K136" s="30">
        <v>4.3906243035962654E-2</v>
      </c>
      <c r="L136" s="30">
        <v>4.3070985502509956E-2</v>
      </c>
      <c r="M136" s="30">
        <v>4.2460202601809716E-2</v>
      </c>
      <c r="N136" s="30">
        <v>4.2536031147710443E-2</v>
      </c>
      <c r="O136" s="30">
        <v>4.2761138683993886E-2</v>
      </c>
      <c r="P136" s="30">
        <v>4.2806466297542721E-2</v>
      </c>
      <c r="Q136" s="30">
        <v>4.2923179143726085E-2</v>
      </c>
      <c r="R136" s="30">
        <v>4.2082108511766109E-2</v>
      </c>
      <c r="S136" s="30">
        <v>4.1614992526127062E-2</v>
      </c>
      <c r="T136" s="30">
        <v>4.1198259650975962E-2</v>
      </c>
      <c r="U136" s="30">
        <v>4.0994325502073506E-2</v>
      </c>
      <c r="V136" s="30">
        <v>4.0570470942734201E-2</v>
      </c>
      <c r="W136" s="30">
        <v>4.0302100145245191E-2</v>
      </c>
      <c r="X136" s="30">
        <v>4.0051062751834621E-2</v>
      </c>
      <c r="Y136" s="30">
        <v>4.0003608631391012E-2</v>
      </c>
      <c r="Z136" s="30">
        <v>3.9476747079150068E-2</v>
      </c>
      <c r="AA136" s="30">
        <v>3.9114305496499385E-2</v>
      </c>
      <c r="AB136" s="30">
        <v>3.7915861375795862E-2</v>
      </c>
      <c r="AC136" s="30">
        <v>3.6870712884287581E-2</v>
      </c>
      <c r="AD136" s="30">
        <v>3.5729978721358302E-2</v>
      </c>
      <c r="AE136" s="30">
        <v>3.4739320736121106E-2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0.14656899328843162</v>
      </c>
      <c r="D139" s="30">
        <v>0.14259415897455491</v>
      </c>
      <c r="E139" s="30">
        <v>0.15200699359492181</v>
      </c>
      <c r="F139" s="30">
        <v>0.15025704189057712</v>
      </c>
      <c r="G139" s="30">
        <v>0.14276090165809069</v>
      </c>
      <c r="H139" s="30">
        <v>0.15204283000478097</v>
      </c>
      <c r="I139" s="30">
        <v>0.1529667894503397</v>
      </c>
      <c r="J139" s="30">
        <v>0.14657250067058666</v>
      </c>
      <c r="K139" s="30">
        <v>0.15282796204507232</v>
      </c>
      <c r="L139" s="30">
        <v>0.15886338982806544</v>
      </c>
      <c r="M139" s="30">
        <v>0.15264870454408139</v>
      </c>
      <c r="N139" s="30">
        <v>0.16071028553901781</v>
      </c>
      <c r="O139" s="30">
        <v>0.15701049732484851</v>
      </c>
      <c r="P139" s="30">
        <v>0.14888292871781375</v>
      </c>
      <c r="Q139" s="30">
        <v>0.15835661782827834</v>
      </c>
      <c r="R139" s="30">
        <v>0.15951312817285945</v>
      </c>
      <c r="S139" s="30">
        <v>0.15165825037530184</v>
      </c>
      <c r="T139" s="30">
        <v>0.1586467330823832</v>
      </c>
      <c r="U139" s="30">
        <v>0.16491197512715136</v>
      </c>
      <c r="V139" s="30">
        <v>0.15887388381176043</v>
      </c>
      <c r="W139" s="30">
        <v>0.16642236012352907</v>
      </c>
      <c r="X139" s="30">
        <v>0.16225404046300476</v>
      </c>
      <c r="Y139" s="30">
        <v>0.15280556837130269</v>
      </c>
      <c r="Z139" s="30">
        <v>0.16235803444260341</v>
      </c>
      <c r="AA139" s="30">
        <v>0.16248572124267416</v>
      </c>
      <c r="AB139" s="30">
        <v>0.15437871913289489</v>
      </c>
      <c r="AC139" s="30">
        <v>0.16112626294293875</v>
      </c>
      <c r="AD139" s="30">
        <v>0.16754836306143511</v>
      </c>
      <c r="AE139" s="30">
        <v>0.16076692983684585</v>
      </c>
    </row>
    <row r="140" spans="1:31" x14ac:dyDescent="0.35">
      <c r="A140" s="28" t="s">
        <v>132</v>
      </c>
      <c r="B140" s="28" t="s">
        <v>77</v>
      </c>
      <c r="C140" s="30">
        <v>5.6860162725530253E-2</v>
      </c>
      <c r="D140" s="30">
        <v>5.6127141593377859E-2</v>
      </c>
      <c r="E140" s="30">
        <v>5.7858687287911451E-2</v>
      </c>
      <c r="F140" s="30">
        <v>5.6969082187597775E-2</v>
      </c>
      <c r="G140" s="30">
        <v>5.5917414380251031E-2</v>
      </c>
      <c r="H140" s="30">
        <v>5.4843100445946508E-2</v>
      </c>
      <c r="I140" s="30">
        <v>5.4084937402026037E-2</v>
      </c>
      <c r="J140" s="30">
        <v>5.2787688267861371E-2</v>
      </c>
      <c r="K140" s="30">
        <v>5.1714636216454064E-2</v>
      </c>
      <c r="L140" s="30">
        <v>5.0635714041985733E-2</v>
      </c>
      <c r="M140" s="30">
        <v>4.9778102331191641E-2</v>
      </c>
      <c r="N140" s="30">
        <v>4.8857537694293109E-2</v>
      </c>
      <c r="O140" s="30">
        <v>4.960234888239555E-2</v>
      </c>
      <c r="P140" s="30">
        <v>4.9957366986610525E-2</v>
      </c>
      <c r="Q140" s="30">
        <v>5.01428973153175E-2</v>
      </c>
      <c r="R140" s="30">
        <v>4.9580832220338787E-2</v>
      </c>
      <c r="S140" s="30">
        <v>4.918169496180326E-2</v>
      </c>
      <c r="T140" s="30">
        <v>4.8628626666515851E-2</v>
      </c>
      <c r="U140" s="30">
        <v>4.834862144004845E-2</v>
      </c>
      <c r="V140" s="30">
        <v>4.7645477546676154E-2</v>
      </c>
      <c r="W140" s="30">
        <v>4.7267199847788273E-2</v>
      </c>
      <c r="X140" s="30">
        <v>4.6935486603303815E-2</v>
      </c>
      <c r="Y140" s="30">
        <v>4.6805874128950417E-2</v>
      </c>
      <c r="Z140" s="30">
        <v>4.6184352234847466E-2</v>
      </c>
      <c r="AA140" s="30">
        <v>4.5720625711497931E-2</v>
      </c>
      <c r="AB140" s="30">
        <v>4.4340153750256101E-2</v>
      </c>
      <c r="AC140" s="30">
        <v>4.3222810405959732E-2</v>
      </c>
      <c r="AD140" s="30">
        <v>4.1972651798423619E-2</v>
      </c>
      <c r="AE140" s="30">
        <v>4.0717996784467747E-2</v>
      </c>
    </row>
    <row r="141" spans="1:31" x14ac:dyDescent="0.35">
      <c r="A141" s="28" t="s">
        <v>132</v>
      </c>
      <c r="B141" s="28" t="s">
        <v>78</v>
      </c>
      <c r="C141" s="30">
        <v>4.8299340109606001E-2</v>
      </c>
      <c r="D141" s="30">
        <v>4.7658370719935984E-2</v>
      </c>
      <c r="E141" s="30">
        <v>4.9135874469507283E-2</v>
      </c>
      <c r="F141" s="30">
        <v>4.8396614064780581E-2</v>
      </c>
      <c r="G141" s="30">
        <v>4.7479429609905199E-2</v>
      </c>
      <c r="H141" s="30">
        <v>4.6569561577432889E-2</v>
      </c>
      <c r="I141" s="30">
        <v>4.5963088060817212E-2</v>
      </c>
      <c r="J141" s="30">
        <v>4.4824222623047499E-2</v>
      </c>
      <c r="K141" s="30">
        <v>4.3905926145939432E-2</v>
      </c>
      <c r="L141" s="30">
        <v>4.2995283002933753E-2</v>
      </c>
      <c r="M141" s="30">
        <v>4.2288338480117788E-2</v>
      </c>
      <c r="N141" s="30">
        <v>4.1525580051251176E-2</v>
      </c>
      <c r="O141" s="30">
        <v>4.2153536311350728E-2</v>
      </c>
      <c r="P141" s="30">
        <v>4.2415293175966436E-2</v>
      </c>
      <c r="Q141" s="30">
        <v>4.260986986807673E-2</v>
      </c>
      <c r="R141" s="30">
        <v>4.2104273931482084E-2</v>
      </c>
      <c r="S141" s="30">
        <v>4.177032302169148E-2</v>
      </c>
      <c r="T141" s="30">
        <v>4.1284025938214355E-2</v>
      </c>
      <c r="U141" s="30">
        <v>4.1075413829114622E-2</v>
      </c>
      <c r="V141" s="30">
        <v>4.0493992361762689E-2</v>
      </c>
      <c r="W141" s="30">
        <v>4.0141112396627911E-2</v>
      </c>
      <c r="X141" s="30">
        <v>3.9848205921367744E-2</v>
      </c>
      <c r="Y141" s="30">
        <v>3.9743266220702393E-2</v>
      </c>
      <c r="Z141" s="30">
        <v>3.9237495328020747E-2</v>
      </c>
      <c r="AA141" s="30">
        <v>3.8837354595332461E-2</v>
      </c>
      <c r="AB141" s="30">
        <v>3.7651997218953862E-2</v>
      </c>
      <c r="AC141" s="30">
        <v>3.6705765460456542E-2</v>
      </c>
      <c r="AD141" s="30">
        <v>3.565267862662836E-2</v>
      </c>
      <c r="AE141" s="30">
        <v>3.4567080192757262E-2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0.16814544730225062</v>
      </c>
      <c r="D144" s="30">
        <v>0.16915387901047488</v>
      </c>
      <c r="E144" s="30">
        <v>0.1729189367021661</v>
      </c>
      <c r="F144" s="30">
        <v>0.16762326204970895</v>
      </c>
      <c r="G144" s="30">
        <v>0.16071727540050706</v>
      </c>
      <c r="H144" s="30">
        <v>0.16714213615769644</v>
      </c>
      <c r="I144" s="30">
        <v>0.17210141199951273</v>
      </c>
      <c r="J144" s="30">
        <v>0.1635358038286843</v>
      </c>
      <c r="K144" s="30">
        <v>0.17015128199693988</v>
      </c>
      <c r="L144" s="30">
        <v>0.17239789762229607</v>
      </c>
      <c r="M144" s="30">
        <v>0.17186542761897497</v>
      </c>
      <c r="N144" s="30">
        <v>0.17622198500708453</v>
      </c>
      <c r="O144" s="30">
        <v>0.17060648721302288</v>
      </c>
      <c r="P144" s="30">
        <v>0.16266669564524744</v>
      </c>
      <c r="Q144" s="30">
        <v>0.16912344019102149</v>
      </c>
      <c r="R144" s="30">
        <v>0.17484506104238406</v>
      </c>
      <c r="S144" s="30">
        <v>0.16619058949716486</v>
      </c>
      <c r="T144" s="30">
        <v>0.17416702840869963</v>
      </c>
      <c r="U144" s="30">
        <v>0.17646090133741574</v>
      </c>
      <c r="V144" s="30">
        <v>0.17640090104907033</v>
      </c>
      <c r="W144" s="30">
        <v>0.18056736369798629</v>
      </c>
      <c r="X144" s="30">
        <v>0.17439591812152511</v>
      </c>
      <c r="Y144" s="30">
        <v>0.16546979182559562</v>
      </c>
      <c r="Z144" s="30">
        <v>0.17195067415443438</v>
      </c>
      <c r="AA144" s="30">
        <v>0.17691692488591917</v>
      </c>
      <c r="AB144" s="30">
        <v>0.16798835761330236</v>
      </c>
      <c r="AC144" s="30">
        <v>0.17568425382627206</v>
      </c>
      <c r="AD144" s="30">
        <v>0.17813813801242964</v>
      </c>
      <c r="AE144" s="30">
        <v>0.17756426535080308</v>
      </c>
    </row>
    <row r="145" spans="1:31" x14ac:dyDescent="0.35">
      <c r="A145" s="28" t="s">
        <v>133</v>
      </c>
      <c r="B145" s="28" t="s">
        <v>77</v>
      </c>
      <c r="C145" s="30">
        <v>5.6866884082273458E-2</v>
      </c>
      <c r="D145" s="30">
        <v>5.6604011120862836E-2</v>
      </c>
      <c r="E145" s="30">
        <v>5.6053703323017748E-2</v>
      </c>
      <c r="F145" s="30">
        <v>5.5084049409349772E-2</v>
      </c>
      <c r="G145" s="30">
        <v>5.397267729307284E-2</v>
      </c>
      <c r="H145" s="30">
        <v>5.2767608252291119E-2</v>
      </c>
      <c r="I145" s="30">
        <v>5.2132826513183302E-2</v>
      </c>
      <c r="J145" s="30">
        <v>5.1268939068907261E-2</v>
      </c>
      <c r="K145" s="30">
        <v>5.1122300598769661E-2</v>
      </c>
      <c r="L145" s="30">
        <v>5.0534635824440684E-2</v>
      </c>
      <c r="M145" s="30">
        <v>4.9995878048739235E-2</v>
      </c>
      <c r="N145" s="30">
        <v>5.028661642724299E-2</v>
      </c>
      <c r="O145" s="30">
        <v>5.0518672718769399E-2</v>
      </c>
      <c r="P145" s="30">
        <v>5.0697070307770334E-2</v>
      </c>
      <c r="Q145" s="30">
        <v>5.0340143527575792E-2</v>
      </c>
      <c r="R145" s="30">
        <v>4.9317061941021631E-2</v>
      </c>
      <c r="S145" s="30">
        <v>4.8352450850610892E-2</v>
      </c>
      <c r="T145" s="30">
        <v>4.8064878006630084E-2</v>
      </c>
      <c r="U145" s="30">
        <v>4.7677193838082263E-2</v>
      </c>
      <c r="V145" s="30">
        <v>4.6952224470551522E-2</v>
      </c>
      <c r="W145" s="30">
        <v>4.6688930187383321E-2</v>
      </c>
      <c r="X145" s="30">
        <v>4.6287199753712406E-2</v>
      </c>
      <c r="Y145" s="30">
        <v>4.6174263469522199E-2</v>
      </c>
      <c r="Z145" s="30">
        <v>4.5297408691099876E-2</v>
      </c>
      <c r="AA145" s="30">
        <v>4.4630323735751085E-2</v>
      </c>
      <c r="AB145" s="30">
        <v>4.3073189118360555E-2</v>
      </c>
      <c r="AC145" s="30">
        <v>4.2035633837055622E-2</v>
      </c>
      <c r="AD145" s="30">
        <v>4.0659609357215763E-2</v>
      </c>
      <c r="AE145" s="30">
        <v>3.949202827054818E-2</v>
      </c>
    </row>
    <row r="146" spans="1:31" x14ac:dyDescent="0.35">
      <c r="A146" s="28" t="s">
        <v>133</v>
      </c>
      <c r="B146" s="28" t="s">
        <v>78</v>
      </c>
      <c r="C146" s="30">
        <v>4.8301891762344527E-2</v>
      </c>
      <c r="D146" s="30">
        <v>4.8073265941016366E-2</v>
      </c>
      <c r="E146" s="30">
        <v>4.761980991254048E-2</v>
      </c>
      <c r="F146" s="30">
        <v>4.6780743478380779E-2</v>
      </c>
      <c r="G146" s="30">
        <v>4.5871955498795101E-2</v>
      </c>
      <c r="H146" s="30">
        <v>4.4838188426414891E-2</v>
      </c>
      <c r="I146" s="30">
        <v>4.4278550097688031E-2</v>
      </c>
      <c r="J146" s="30">
        <v>4.3528978165391405E-2</v>
      </c>
      <c r="K146" s="30">
        <v>4.3432520133007337E-2</v>
      </c>
      <c r="L146" s="30">
        <v>4.2908008822607646E-2</v>
      </c>
      <c r="M146" s="30">
        <v>4.248398487243004E-2</v>
      </c>
      <c r="N146" s="30">
        <v>4.2722411707378102E-2</v>
      </c>
      <c r="O146" s="30">
        <v>4.293957840662882E-2</v>
      </c>
      <c r="P146" s="30">
        <v>4.3067361718710742E-2</v>
      </c>
      <c r="Q146" s="30">
        <v>4.2746536884319675E-2</v>
      </c>
      <c r="R146" s="30">
        <v>4.1918024079964665E-2</v>
      </c>
      <c r="S146" s="30">
        <v>4.1083243761337464E-2</v>
      </c>
      <c r="T146" s="30">
        <v>4.0816406147946384E-2</v>
      </c>
      <c r="U146" s="30">
        <v>4.0478550409647707E-2</v>
      </c>
      <c r="V146" s="30">
        <v>3.9871135587993517E-2</v>
      </c>
      <c r="W146" s="30">
        <v>3.9668159954191179E-2</v>
      </c>
      <c r="X146" s="30">
        <v>3.9309334763915037E-2</v>
      </c>
      <c r="Y146" s="30">
        <v>3.9224802426156412E-2</v>
      </c>
      <c r="Z146" s="30">
        <v>3.8469193993722818E-2</v>
      </c>
      <c r="AA146" s="30">
        <v>3.7912917912779599E-2</v>
      </c>
      <c r="AB146" s="30">
        <v>3.6592686243275517E-2</v>
      </c>
      <c r="AC146" s="30">
        <v>3.5723691665828464E-2</v>
      </c>
      <c r="AD146" s="30">
        <v>3.4516411323957503E-2</v>
      </c>
      <c r="AE146" s="30">
        <v>3.3521103038522834E-2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0.13534286866612538</v>
      </c>
      <c r="D149" s="30">
        <v>0.13514787235760131</v>
      </c>
      <c r="E149" s="30">
        <v>0.13869170851677259</v>
      </c>
      <c r="F149" s="30">
        <v>0.13972016318682445</v>
      </c>
      <c r="G149" s="30">
        <v>0.1343591609810936</v>
      </c>
      <c r="H149" s="30">
        <v>0.143459665418565</v>
      </c>
      <c r="I149" s="30">
        <v>0.14324319463039725</v>
      </c>
      <c r="J149" s="30">
        <v>0.13941783873239014</v>
      </c>
      <c r="K149" s="30">
        <v>0.13924784726620704</v>
      </c>
      <c r="L149" s="30">
        <v>0.14175280671058749</v>
      </c>
      <c r="M149" s="30">
        <v>0.13974814156357018</v>
      </c>
      <c r="N149" s="30">
        <v>0.14359946192043854</v>
      </c>
      <c r="O149" s="30">
        <v>0.14348357335504228</v>
      </c>
      <c r="P149" s="30">
        <v>0.13765367676411994</v>
      </c>
      <c r="Q149" s="30">
        <v>0.14598513430932675</v>
      </c>
      <c r="R149" s="30">
        <v>0.14689625420629851</v>
      </c>
      <c r="S149" s="30">
        <v>0.14159953302532702</v>
      </c>
      <c r="T149" s="30">
        <v>0.14294648019812753</v>
      </c>
      <c r="U149" s="30">
        <v>0.14590590648206092</v>
      </c>
      <c r="V149" s="30">
        <v>0.14385744774176476</v>
      </c>
      <c r="W149" s="30">
        <v>0.14786746676815582</v>
      </c>
      <c r="X149" s="30">
        <v>0.14715020487444311</v>
      </c>
      <c r="Y149" s="30">
        <v>0.14000731603170247</v>
      </c>
      <c r="Z149" s="30">
        <v>0.14863510514237657</v>
      </c>
      <c r="AA149" s="30">
        <v>0.14849043580021973</v>
      </c>
      <c r="AB149" s="30">
        <v>0.14375999282638457</v>
      </c>
      <c r="AC149" s="30">
        <v>0.14420056557568481</v>
      </c>
      <c r="AD149" s="30">
        <v>0.14772607452383379</v>
      </c>
      <c r="AE149" s="30">
        <v>0.14522793719891286</v>
      </c>
    </row>
    <row r="150" spans="1:31" x14ac:dyDescent="0.35">
      <c r="A150" s="28" t="s">
        <v>134</v>
      </c>
      <c r="B150" s="28" t="s">
        <v>77</v>
      </c>
      <c r="C150" s="30">
        <v>5.6166580304967212E-2</v>
      </c>
      <c r="D150" s="30">
        <v>5.7003547395656433E-2</v>
      </c>
      <c r="E150" s="30">
        <v>5.678052093920892E-2</v>
      </c>
      <c r="F150" s="30">
        <v>5.5863932208032777E-2</v>
      </c>
      <c r="G150" s="30">
        <v>5.494794410371092E-2</v>
      </c>
      <c r="H150" s="30">
        <v>5.3938228676967723E-2</v>
      </c>
      <c r="I150" s="30">
        <v>5.3324576087481028E-2</v>
      </c>
      <c r="J150" s="30">
        <v>5.2395885950198506E-2</v>
      </c>
      <c r="K150" s="30">
        <v>5.1593343964033846E-2</v>
      </c>
      <c r="L150" s="30">
        <v>5.0702095190792044E-2</v>
      </c>
      <c r="M150" s="30">
        <v>5.0149681182366859E-2</v>
      </c>
      <c r="N150" s="30">
        <v>5.0228215680719362E-2</v>
      </c>
      <c r="O150" s="30">
        <v>5.0435638434085404E-2</v>
      </c>
      <c r="P150" s="30">
        <v>5.0568410476815366E-2</v>
      </c>
      <c r="Q150" s="30">
        <v>5.0561515116479057E-2</v>
      </c>
      <c r="R150" s="30">
        <v>4.968039889815181E-2</v>
      </c>
      <c r="S150" s="30">
        <v>4.9128071900910113E-2</v>
      </c>
      <c r="T150" s="30">
        <v>4.8627473874222213E-2</v>
      </c>
      <c r="U150" s="30">
        <v>4.8281852635142605E-2</v>
      </c>
      <c r="V150" s="30">
        <v>4.7742499074895008E-2</v>
      </c>
      <c r="W150" s="30">
        <v>4.7373991647772618E-2</v>
      </c>
      <c r="X150" s="30">
        <v>4.7077282154838161E-2</v>
      </c>
      <c r="Y150" s="30">
        <v>4.6941971226765876E-2</v>
      </c>
      <c r="Z150" s="30">
        <v>4.6292508833182949E-2</v>
      </c>
      <c r="AA150" s="30">
        <v>4.5923932823542797E-2</v>
      </c>
      <c r="AB150" s="30">
        <v>4.4569781785786328E-2</v>
      </c>
      <c r="AC150" s="30">
        <v>4.3477207987070443E-2</v>
      </c>
      <c r="AD150" s="30">
        <v>4.2147516529196592E-2</v>
      </c>
      <c r="AE150" s="30">
        <v>4.0997633889080953E-2</v>
      </c>
    </row>
    <row r="151" spans="1:31" x14ac:dyDescent="0.35">
      <c r="A151" s="28" t="s">
        <v>134</v>
      </c>
      <c r="B151" s="28" t="s">
        <v>78</v>
      </c>
      <c r="C151" s="30">
        <v>4.7689637997083922E-2</v>
      </c>
      <c r="D151" s="30">
        <v>4.8433807337255892E-2</v>
      </c>
      <c r="E151" s="30">
        <v>4.8222446472549342E-2</v>
      </c>
      <c r="F151" s="30">
        <v>4.7446468739639418E-2</v>
      </c>
      <c r="G151" s="30">
        <v>4.6692198402707212E-2</v>
      </c>
      <c r="H151" s="30">
        <v>4.5839130608222839E-2</v>
      </c>
      <c r="I151" s="30">
        <v>4.5316567415223066E-2</v>
      </c>
      <c r="J151" s="30">
        <v>4.451341304594781E-2</v>
      </c>
      <c r="K151" s="30">
        <v>4.3817410894338493E-2</v>
      </c>
      <c r="L151" s="30">
        <v>4.3060740081486248E-2</v>
      </c>
      <c r="M151" s="30">
        <v>4.2570566901630948E-2</v>
      </c>
      <c r="N151" s="30">
        <v>4.2686713272786315E-2</v>
      </c>
      <c r="O151" s="30">
        <v>4.2849124557161944E-2</v>
      </c>
      <c r="P151" s="30">
        <v>4.2957978211161367E-2</v>
      </c>
      <c r="Q151" s="30">
        <v>4.2974362300373305E-2</v>
      </c>
      <c r="R151" s="30">
        <v>4.2188878115021922E-2</v>
      </c>
      <c r="S151" s="30">
        <v>4.1741808501977465E-2</v>
      </c>
      <c r="T151" s="30">
        <v>4.1302885030999312E-2</v>
      </c>
      <c r="U151" s="30">
        <v>4.098845429848981E-2</v>
      </c>
      <c r="V151" s="30">
        <v>4.0569953467075939E-2</v>
      </c>
      <c r="W151" s="30">
        <v>4.0231686983867504E-2</v>
      </c>
      <c r="X151" s="30">
        <v>3.997914548312019E-2</v>
      </c>
      <c r="Y151" s="30">
        <v>3.987173859190718E-2</v>
      </c>
      <c r="Z151" s="30">
        <v>3.9303527742711994E-2</v>
      </c>
      <c r="AA151" s="30">
        <v>3.9011421571482158E-2</v>
      </c>
      <c r="AB151" s="30">
        <v>3.7866873466030966E-2</v>
      </c>
      <c r="AC151" s="30">
        <v>3.6919381572196652E-2</v>
      </c>
      <c r="AD151" s="30">
        <v>3.5790589108921828E-2</v>
      </c>
      <c r="AE151" s="30">
        <v>3.4803665905222353E-2</v>
      </c>
    </row>
  </sheetData>
  <sheetProtection algorithmName="SHA-512" hashValue="qVBpVNWmm20S5er6HN3Y0XJN0F9VwrTTU97cs7J41V+5mR+j3o1yP6xHHXEWkeAnLbhbCCaETzjXKoI1O+Qa5Q==" saltValue="cFTPOFw6CYluS22QXcxH7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C3CD-FD59-4FD7-8EFC-FF75A2B0AAD3}">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77896.861560000005</v>
      </c>
      <c r="D6" s="24">
        <v>70245.547759999987</v>
      </c>
      <c r="E6" s="24">
        <v>67786.370309999998</v>
      </c>
      <c r="F6" s="24">
        <v>63271.96847018812</v>
      </c>
      <c r="G6" s="24">
        <v>55205.126110478821</v>
      </c>
      <c r="H6" s="24">
        <v>51536.627340048071</v>
      </c>
      <c r="I6" s="24">
        <v>49249.635880824702</v>
      </c>
      <c r="J6" s="24">
        <v>52418.043996114124</v>
      </c>
      <c r="K6" s="24">
        <v>42786.915445501538</v>
      </c>
      <c r="L6" s="24">
        <v>42417.192666856441</v>
      </c>
      <c r="M6" s="24">
        <v>39729.163320665088</v>
      </c>
      <c r="N6" s="24">
        <v>29561.26869185414</v>
      </c>
      <c r="O6" s="24">
        <v>31127.618445062522</v>
      </c>
      <c r="P6" s="24">
        <v>27090.448576681869</v>
      </c>
      <c r="Q6" s="24">
        <v>23523.667287028376</v>
      </c>
      <c r="R6" s="24">
        <v>23281.761890030648</v>
      </c>
      <c r="S6" s="24">
        <v>23792.372861082902</v>
      </c>
      <c r="T6" s="24">
        <v>23531.991766534098</v>
      </c>
      <c r="U6" s="24">
        <v>21716.963334355401</v>
      </c>
      <c r="V6" s="24">
        <v>21654.137990313699</v>
      </c>
      <c r="W6" s="24">
        <v>17918.9204723488</v>
      </c>
      <c r="X6" s="24">
        <v>12041.8846368902</v>
      </c>
      <c r="Y6" s="24">
        <v>8479.611039404479</v>
      </c>
      <c r="Z6" s="24">
        <v>7061.6182211092009</v>
      </c>
      <c r="AA6" s="24">
        <v>6660.0120727146195</v>
      </c>
      <c r="AB6" s="24">
        <v>6859.3112000000001</v>
      </c>
      <c r="AC6" s="24">
        <v>5535.3019781311996</v>
      </c>
      <c r="AD6" s="24">
        <v>4998.1848462365997</v>
      </c>
      <c r="AE6" s="24">
        <v>5112.6312604608001</v>
      </c>
    </row>
    <row r="7" spans="1:35" x14ac:dyDescent="0.35">
      <c r="A7" s="28" t="s">
        <v>40</v>
      </c>
      <c r="B7" s="28" t="s">
        <v>71</v>
      </c>
      <c r="C7" s="24">
        <v>27226.774999999991</v>
      </c>
      <c r="D7" s="24">
        <v>23275.644100000001</v>
      </c>
      <c r="E7" s="24">
        <v>24931.131000000005</v>
      </c>
      <c r="F7" s="24">
        <v>13600.71563555264</v>
      </c>
      <c r="G7" s="24">
        <v>13645.539123628538</v>
      </c>
      <c r="H7" s="24">
        <v>11509.922913999013</v>
      </c>
      <c r="I7" s="24">
        <v>1.8955553500000001E-3</v>
      </c>
      <c r="J7" s="24">
        <v>1.4462638789999999E-3</v>
      </c>
      <c r="K7" s="24">
        <v>1.2268640349999988E-3</v>
      </c>
      <c r="L7" s="24">
        <v>1.197175899999999E-3</v>
      </c>
      <c r="M7" s="24">
        <v>1.0653953349999998E-3</v>
      </c>
      <c r="N7" s="24">
        <v>1.0206150959999999E-3</v>
      </c>
      <c r="O7" s="24">
        <v>1.05562042E-3</v>
      </c>
      <c r="P7" s="24">
        <v>9.6441363999999995E-4</v>
      </c>
      <c r="Q7" s="24">
        <v>9.5912741399999991E-4</v>
      </c>
      <c r="R7" s="24">
        <v>9.343511699999999E-4</v>
      </c>
      <c r="S7" s="24">
        <v>8.1484646999999979E-4</v>
      </c>
      <c r="T7" s="24">
        <v>8.6955598499999893E-4</v>
      </c>
      <c r="U7" s="24">
        <v>7.5373388499999985E-4</v>
      </c>
      <c r="V7" s="24">
        <v>7.3510101000000001E-4</v>
      </c>
      <c r="W7" s="24">
        <v>8.5238523199999896E-4</v>
      </c>
      <c r="X7" s="24">
        <v>9.3331384999999895E-4</v>
      </c>
      <c r="Y7" s="24">
        <v>9.2777837199999979E-4</v>
      </c>
      <c r="Z7" s="24">
        <v>8.5943405499999887E-4</v>
      </c>
      <c r="AA7" s="24">
        <v>8.354129189999998E-4</v>
      </c>
      <c r="AB7" s="24">
        <v>9.3904021999999894E-4</v>
      </c>
      <c r="AC7" s="24">
        <v>3.5211310000000002E-4</v>
      </c>
      <c r="AD7" s="24">
        <v>0</v>
      </c>
      <c r="AE7" s="24">
        <v>0</v>
      </c>
    </row>
    <row r="8" spans="1:35" x14ac:dyDescent="0.35">
      <c r="A8" s="28" t="s">
        <v>40</v>
      </c>
      <c r="B8" s="28" t="s">
        <v>20</v>
      </c>
      <c r="C8" s="24">
        <v>2252.5066402009475</v>
      </c>
      <c r="D8" s="24">
        <v>2252.5066409998153</v>
      </c>
      <c r="E8" s="24">
        <v>1839.4827042315358</v>
      </c>
      <c r="F8" s="24">
        <v>3255.9812104478838</v>
      </c>
      <c r="G8" s="24">
        <v>4124.1013539636524</v>
      </c>
      <c r="H8" s="24">
        <v>3276.2427435085065</v>
      </c>
      <c r="I8" s="24">
        <v>3340.3798104528787</v>
      </c>
      <c r="J8" s="24">
        <v>3540.9254590900146</v>
      </c>
      <c r="K8" s="24">
        <v>2920.9040271022391</v>
      </c>
      <c r="L8" s="24">
        <v>3484.7208106836902</v>
      </c>
      <c r="M8" s="24">
        <v>4536.6799281566682</v>
      </c>
      <c r="N8" s="24">
        <v>5790.4244526866378</v>
      </c>
      <c r="O8" s="24">
        <v>6583.6874185067336</v>
      </c>
      <c r="P8" s="24">
        <v>6194.8106147800154</v>
      </c>
      <c r="Q8" s="24">
        <v>5015.9152676211224</v>
      </c>
      <c r="R8" s="24">
        <v>4509.7438540607609</v>
      </c>
      <c r="S8" s="24">
        <v>4208.3212668491151</v>
      </c>
      <c r="T8" s="24">
        <v>4247.7557934409569</v>
      </c>
      <c r="U8" s="24">
        <v>3636.4272620275574</v>
      </c>
      <c r="V8" s="24">
        <v>3795.5550663475547</v>
      </c>
      <c r="W8" s="24">
        <v>4080.5687119031077</v>
      </c>
      <c r="X8" s="24">
        <v>4447.7327212616347</v>
      </c>
      <c r="Y8" s="24">
        <v>2937.5708298684249</v>
      </c>
      <c r="Z8" s="24">
        <v>2818.8891722204858</v>
      </c>
      <c r="AA8" s="24">
        <v>1366.7752928372904</v>
      </c>
      <c r="AB8" s="24">
        <v>960.52404219990501</v>
      </c>
      <c r="AC8" s="24">
        <v>963.15569426224602</v>
      </c>
      <c r="AD8" s="24">
        <v>960.52408058260005</v>
      </c>
      <c r="AE8" s="24">
        <v>960.52407591852398</v>
      </c>
    </row>
    <row r="9" spans="1:35" x14ac:dyDescent="0.35">
      <c r="A9" s="28" t="s">
        <v>40</v>
      </c>
      <c r="B9" s="28" t="s">
        <v>32</v>
      </c>
      <c r="C9" s="24">
        <v>711.43588899999997</v>
      </c>
      <c r="D9" s="24">
        <v>720.78409499999998</v>
      </c>
      <c r="E9" s="24">
        <v>727.96836800000005</v>
      </c>
      <c r="F9" s="24">
        <v>241.62416999999988</v>
      </c>
      <c r="G9" s="24">
        <v>273.36218999999988</v>
      </c>
      <c r="H9" s="24">
        <v>274.3769299999999</v>
      </c>
      <c r="I9" s="24">
        <v>303.45567999999889</v>
      </c>
      <c r="J9" s="24">
        <v>346.21700999999894</v>
      </c>
      <c r="K9" s="24">
        <v>221.6235519999999</v>
      </c>
      <c r="L9" s="24">
        <v>220.20282999999989</v>
      </c>
      <c r="M9" s="24">
        <v>272.47205500000001</v>
      </c>
      <c r="N9" s="24">
        <v>745.00570500000003</v>
      </c>
      <c r="O9" s="24">
        <v>778.63274000000001</v>
      </c>
      <c r="P9" s="24">
        <v>1224.8582299999989</v>
      </c>
      <c r="Q9" s="24">
        <v>350.21028999999999</v>
      </c>
      <c r="R9" s="24">
        <v>412.39519000000001</v>
      </c>
      <c r="S9" s="24">
        <v>670.51403000000005</v>
      </c>
      <c r="T9" s="24">
        <v>679.13697999999897</v>
      </c>
      <c r="U9" s="24">
        <v>155.05286999999899</v>
      </c>
      <c r="V9" s="24">
        <v>176.7149</v>
      </c>
      <c r="W9" s="24">
        <v>231.72336000000001</v>
      </c>
      <c r="X9" s="24">
        <v>232.710679999999</v>
      </c>
      <c r="Y9" s="24">
        <v>221.05518999999899</v>
      </c>
      <c r="Z9" s="24">
        <v>215.90199999999999</v>
      </c>
      <c r="AA9" s="24">
        <v>190.19434999999999</v>
      </c>
      <c r="AB9" s="24">
        <v>0</v>
      </c>
      <c r="AC9" s="24">
        <v>0</v>
      </c>
      <c r="AD9" s="24">
        <v>0</v>
      </c>
      <c r="AE9" s="24">
        <v>0</v>
      </c>
    </row>
    <row r="10" spans="1:35" x14ac:dyDescent="0.35">
      <c r="A10" s="28" t="s">
        <v>40</v>
      </c>
      <c r="B10" s="28" t="s">
        <v>66</v>
      </c>
      <c r="C10" s="24">
        <v>61.671121474890498</v>
      </c>
      <c r="D10" s="24">
        <v>25.079317865746102</v>
      </c>
      <c r="E10" s="24">
        <v>109.96361002273568</v>
      </c>
      <c r="F10" s="24">
        <v>293.24799096193965</v>
      </c>
      <c r="G10" s="24">
        <v>259.74988726788325</v>
      </c>
      <c r="H10" s="24">
        <v>269.05804739533136</v>
      </c>
      <c r="I10" s="24">
        <v>230.67526297873846</v>
      </c>
      <c r="J10" s="24">
        <v>367.7483611067853</v>
      </c>
      <c r="K10" s="24">
        <v>114.421262617274</v>
      </c>
      <c r="L10" s="24">
        <v>266.26806789821637</v>
      </c>
      <c r="M10" s="24">
        <v>464.19825684153193</v>
      </c>
      <c r="N10" s="24">
        <v>1367.5597427206417</v>
      </c>
      <c r="O10" s="24">
        <v>1078.4336511429444</v>
      </c>
      <c r="P10" s="24">
        <v>1398.1048088641451</v>
      </c>
      <c r="Q10" s="24">
        <v>1168.1267375057507</v>
      </c>
      <c r="R10" s="24">
        <v>1526.9400935325157</v>
      </c>
      <c r="S10" s="24">
        <v>3183.3523509361621</v>
      </c>
      <c r="T10" s="24">
        <v>2620.7316032934991</v>
      </c>
      <c r="U10" s="24">
        <v>5082.0822133290521</v>
      </c>
      <c r="V10" s="24">
        <v>6790.4143647237142</v>
      </c>
      <c r="W10" s="24">
        <v>6801.0362208784418</v>
      </c>
      <c r="X10" s="24">
        <v>7903.8735071159908</v>
      </c>
      <c r="Y10" s="24">
        <v>12182.302401276234</v>
      </c>
      <c r="Z10" s="24">
        <v>8496.1531297127567</v>
      </c>
      <c r="AA10" s="24">
        <v>9173.9278233114364</v>
      </c>
      <c r="AB10" s="24">
        <v>14203.024372636497</v>
      </c>
      <c r="AC10" s="24">
        <v>14547.456353454538</v>
      </c>
      <c r="AD10" s="24">
        <v>17215.515874248904</v>
      </c>
      <c r="AE10" s="24">
        <v>17941.100190750003</v>
      </c>
    </row>
    <row r="11" spans="1:35" x14ac:dyDescent="0.35">
      <c r="A11" s="28" t="s">
        <v>40</v>
      </c>
      <c r="B11" s="28" t="s">
        <v>65</v>
      </c>
      <c r="C11" s="24">
        <v>13497.297494999999</v>
      </c>
      <c r="D11" s="24">
        <v>14194.009992999994</v>
      </c>
      <c r="E11" s="24">
        <v>13162.259611999989</v>
      </c>
      <c r="F11" s="24">
        <v>15515.455139999998</v>
      </c>
      <c r="G11" s="24">
        <v>15652.392246999998</v>
      </c>
      <c r="H11" s="24">
        <v>14782.246528</v>
      </c>
      <c r="I11" s="24">
        <v>16909.70239599999</v>
      </c>
      <c r="J11" s="24">
        <v>18662.872889999988</v>
      </c>
      <c r="K11" s="24">
        <v>16103.215757999997</v>
      </c>
      <c r="L11" s="24">
        <v>15317.516979999995</v>
      </c>
      <c r="M11" s="24">
        <v>15565.805889999998</v>
      </c>
      <c r="N11" s="24">
        <v>14902.620540999997</v>
      </c>
      <c r="O11" s="24">
        <v>16614.137078999996</v>
      </c>
      <c r="P11" s="24">
        <v>16901.330559999999</v>
      </c>
      <c r="Q11" s="24">
        <v>16064.19246</v>
      </c>
      <c r="R11" s="24">
        <v>15945.210154999997</v>
      </c>
      <c r="S11" s="24">
        <v>17724.151150999991</v>
      </c>
      <c r="T11" s="24">
        <v>16242.864005999998</v>
      </c>
      <c r="U11" s="24">
        <v>14852.431349999999</v>
      </c>
      <c r="V11" s="24">
        <v>14134.054412</v>
      </c>
      <c r="W11" s="24">
        <v>13793.523000999996</v>
      </c>
      <c r="X11" s="24">
        <v>15482.424146999998</v>
      </c>
      <c r="Y11" s="24">
        <v>15535.377538999997</v>
      </c>
      <c r="Z11" s="24">
        <v>14802.865389999999</v>
      </c>
      <c r="AA11" s="24">
        <v>15575.981104999997</v>
      </c>
      <c r="AB11" s="24">
        <v>18151.031509999997</v>
      </c>
      <c r="AC11" s="24">
        <v>15985.097023999997</v>
      </c>
      <c r="AD11" s="24">
        <v>14402.555445999998</v>
      </c>
      <c r="AE11" s="24">
        <v>14187.659287999999</v>
      </c>
    </row>
    <row r="12" spans="1:35" x14ac:dyDescent="0.35">
      <c r="A12" s="28" t="s">
        <v>40</v>
      </c>
      <c r="B12" s="28" t="s">
        <v>69</v>
      </c>
      <c r="C12" s="24">
        <v>46731.433140549932</v>
      </c>
      <c r="D12" s="24">
        <v>52968.307170078355</v>
      </c>
      <c r="E12" s="24">
        <v>53252.785242152378</v>
      </c>
      <c r="F12" s="24">
        <v>66257.10149825082</v>
      </c>
      <c r="G12" s="24">
        <v>72200.927495010197</v>
      </c>
      <c r="H12" s="24">
        <v>76604.147620633419</v>
      </c>
      <c r="I12" s="24">
        <v>88073.855393715014</v>
      </c>
      <c r="J12" s="24">
        <v>89609.978537196468</v>
      </c>
      <c r="K12" s="24">
        <v>95211.611452476616</v>
      </c>
      <c r="L12" s="24">
        <v>96011.13084465357</v>
      </c>
      <c r="M12" s="24">
        <v>99158.20434738959</v>
      </c>
      <c r="N12" s="24">
        <v>104803.63454633724</v>
      </c>
      <c r="O12" s="24">
        <v>105863.91969502911</v>
      </c>
      <c r="P12" s="24">
        <v>115088.25691844255</v>
      </c>
      <c r="Q12" s="24">
        <v>120245.97136034341</v>
      </c>
      <c r="R12" s="24">
        <v>124553.52795265196</v>
      </c>
      <c r="S12" s="24">
        <v>127084.28538674583</v>
      </c>
      <c r="T12" s="24">
        <v>128301.53299929306</v>
      </c>
      <c r="U12" s="24">
        <v>127232.76155106486</v>
      </c>
      <c r="V12" s="24">
        <v>124027.0666909866</v>
      </c>
      <c r="W12" s="24">
        <v>125286.84909517053</v>
      </c>
      <c r="X12" s="24">
        <v>125548.77339563397</v>
      </c>
      <c r="Y12" s="24">
        <v>133703.73487902642</v>
      </c>
      <c r="Z12" s="24">
        <v>138322.12124649686</v>
      </c>
      <c r="AA12" s="24">
        <v>144571.4736658762</v>
      </c>
      <c r="AB12" s="24">
        <v>147539.01212819701</v>
      </c>
      <c r="AC12" s="24">
        <v>149887.07201821223</v>
      </c>
      <c r="AD12" s="24">
        <v>150244.73929067512</v>
      </c>
      <c r="AE12" s="24">
        <v>151778.8903888122</v>
      </c>
    </row>
    <row r="13" spans="1:35" x14ac:dyDescent="0.35">
      <c r="A13" s="28" t="s">
        <v>40</v>
      </c>
      <c r="B13" s="28" t="s">
        <v>68</v>
      </c>
      <c r="C13" s="24">
        <v>14501.045965133999</v>
      </c>
      <c r="D13" s="24">
        <v>17775.90400837655</v>
      </c>
      <c r="E13" s="24">
        <v>18048.211385598752</v>
      </c>
      <c r="F13" s="24">
        <v>17335.49800285781</v>
      </c>
      <c r="G13" s="24">
        <v>18246.391509559118</v>
      </c>
      <c r="H13" s="24">
        <v>19347.22981213099</v>
      </c>
      <c r="I13" s="24">
        <v>20064.495413778215</v>
      </c>
      <c r="J13" s="24">
        <v>18291.321571618493</v>
      </c>
      <c r="K13" s="24">
        <v>26691.064252560587</v>
      </c>
      <c r="L13" s="24">
        <v>27929.164511181785</v>
      </c>
      <c r="M13" s="24">
        <v>29597.330399658644</v>
      </c>
      <c r="N13" s="24">
        <v>35923.396554950785</v>
      </c>
      <c r="O13" s="24">
        <v>36121.897478337989</v>
      </c>
      <c r="P13" s="24">
        <v>35377.425483063736</v>
      </c>
      <c r="Q13" s="24">
        <v>37358.391165421497</v>
      </c>
      <c r="R13" s="24">
        <v>37694.197824076298</v>
      </c>
      <c r="S13" s="24">
        <v>43211.242878970348</v>
      </c>
      <c r="T13" s="24">
        <v>45694.755211757649</v>
      </c>
      <c r="U13" s="24">
        <v>51033.109115125386</v>
      </c>
      <c r="V13" s="24">
        <v>56365.080710763774</v>
      </c>
      <c r="W13" s="24">
        <v>64256.133469692926</v>
      </c>
      <c r="X13" s="24">
        <v>75055.563389982621</v>
      </c>
      <c r="Y13" s="24">
        <v>73666.25488151527</v>
      </c>
      <c r="Z13" s="24">
        <v>76199.217160649263</v>
      </c>
      <c r="AA13" s="24">
        <v>75596.039745542963</v>
      </c>
      <c r="AB13" s="24">
        <v>79204.312128217309</v>
      </c>
      <c r="AC13" s="24">
        <v>80542.353841112577</v>
      </c>
      <c r="AD13" s="24">
        <v>80704.378224165412</v>
      </c>
      <c r="AE13" s="24">
        <v>81200.05664842081</v>
      </c>
    </row>
    <row r="14" spans="1:35" x14ac:dyDescent="0.35">
      <c r="A14" s="28" t="s">
        <v>40</v>
      </c>
      <c r="B14" s="28" t="s">
        <v>36</v>
      </c>
      <c r="C14" s="24">
        <v>137.470292092401</v>
      </c>
      <c r="D14" s="24">
        <v>215.429609806466</v>
      </c>
      <c r="E14" s="24">
        <v>247.10864044594899</v>
      </c>
      <c r="F14" s="24">
        <v>292.78909771543096</v>
      </c>
      <c r="G14" s="24">
        <v>275.29920260499784</v>
      </c>
      <c r="H14" s="24">
        <v>283.79099808398888</v>
      </c>
      <c r="I14" s="24">
        <v>283.62935487239287</v>
      </c>
      <c r="J14" s="24">
        <v>267.32918618789091</v>
      </c>
      <c r="K14" s="24">
        <v>248.29319431411389</v>
      </c>
      <c r="L14" s="24">
        <v>257.34008139302489</v>
      </c>
      <c r="M14" s="24">
        <v>245.73973082028994</v>
      </c>
      <c r="N14" s="24">
        <v>986.74862832617998</v>
      </c>
      <c r="O14" s="24">
        <v>1080.5299386072602</v>
      </c>
      <c r="P14" s="24">
        <v>1065.0190234278398</v>
      </c>
      <c r="Q14" s="24">
        <v>1490.661239094359</v>
      </c>
      <c r="R14" s="24">
        <v>1499.8004063312599</v>
      </c>
      <c r="S14" s="24">
        <v>1973.90406032641</v>
      </c>
      <c r="T14" s="24">
        <v>1965.32114246776</v>
      </c>
      <c r="U14" s="24">
        <v>3110.2658327290701</v>
      </c>
      <c r="V14" s="24">
        <v>3074.4702407834397</v>
      </c>
      <c r="W14" s="24">
        <v>4397.1635888942192</v>
      </c>
      <c r="X14" s="24">
        <v>4522.4522852216505</v>
      </c>
      <c r="Y14" s="24">
        <v>4384.8519024796406</v>
      </c>
      <c r="Z14" s="24">
        <v>5438.1387107096298</v>
      </c>
      <c r="AA14" s="24">
        <v>5370.9792733248505</v>
      </c>
      <c r="AB14" s="24">
        <v>6678.0808771515995</v>
      </c>
      <c r="AC14" s="24">
        <v>6746.4038267595506</v>
      </c>
      <c r="AD14" s="24">
        <v>7625.2517432834802</v>
      </c>
      <c r="AE14" s="24">
        <v>7410.1761419287986</v>
      </c>
      <c r="AH14" s="27"/>
      <c r="AI14" s="27"/>
    </row>
    <row r="15" spans="1:35" x14ac:dyDescent="0.35">
      <c r="A15" s="28" t="s">
        <v>40</v>
      </c>
      <c r="B15" s="28" t="s">
        <v>73</v>
      </c>
      <c r="C15" s="24">
        <v>286.97414200000003</v>
      </c>
      <c r="D15" s="24">
        <v>430.66799900000001</v>
      </c>
      <c r="E15" s="24">
        <v>547.24891559881098</v>
      </c>
      <c r="F15" s="24">
        <v>1317.0524243184152</v>
      </c>
      <c r="G15" s="24">
        <v>4928.3981081434022</v>
      </c>
      <c r="H15" s="24">
        <v>4850.6616552829628</v>
      </c>
      <c r="I15" s="24">
        <v>5536.2884369057547</v>
      </c>
      <c r="J15" s="24">
        <v>5757.8983977303942</v>
      </c>
      <c r="K15" s="24">
        <v>8940.4588355302658</v>
      </c>
      <c r="L15" s="24">
        <v>10032.02457448562</v>
      </c>
      <c r="M15" s="24">
        <v>10114.289397235912</v>
      </c>
      <c r="N15" s="24">
        <v>13499.093923200009</v>
      </c>
      <c r="O15" s="24">
        <v>13321.515609264921</v>
      </c>
      <c r="P15" s="24">
        <v>13361.537565667808</v>
      </c>
      <c r="Q15" s="24">
        <v>14535.94352911691</v>
      </c>
      <c r="R15" s="24">
        <v>13969.755559934052</v>
      </c>
      <c r="S15" s="24">
        <v>16733.794278275818</v>
      </c>
      <c r="T15" s="24">
        <v>16666.36650090028</v>
      </c>
      <c r="U15" s="24">
        <v>17874.509465337633</v>
      </c>
      <c r="V15" s="24">
        <v>17693.995977409159</v>
      </c>
      <c r="W15" s="24">
        <v>21293.678907057711</v>
      </c>
      <c r="X15" s="24">
        <v>24268.191239960721</v>
      </c>
      <c r="Y15" s="24">
        <v>22889.11734291229</v>
      </c>
      <c r="Z15" s="24">
        <v>24772.183405269123</v>
      </c>
      <c r="AA15" s="24">
        <v>23807.493469184203</v>
      </c>
      <c r="AB15" s="24">
        <v>22588.190010668917</v>
      </c>
      <c r="AC15" s="24">
        <v>22126.759573701016</v>
      </c>
      <c r="AD15" s="24">
        <v>22568.758839836348</v>
      </c>
      <c r="AE15" s="24">
        <v>21838.398001424932</v>
      </c>
      <c r="AH15" s="27"/>
      <c r="AI15" s="27"/>
    </row>
    <row r="16" spans="1:35" x14ac:dyDescent="0.35">
      <c r="A16" s="28" t="s">
        <v>40</v>
      </c>
      <c r="B16" s="28" t="s">
        <v>56</v>
      </c>
      <c r="C16" s="24">
        <v>39.973099187999999</v>
      </c>
      <c r="D16" s="24">
        <v>120.42342384999991</v>
      </c>
      <c r="E16" s="24">
        <v>302.08974736999983</v>
      </c>
      <c r="F16" s="24">
        <v>616.47246034999887</v>
      </c>
      <c r="G16" s="24">
        <v>934.8739789</v>
      </c>
      <c r="H16" s="24">
        <v>1308.210848299999</v>
      </c>
      <c r="I16" s="24">
        <v>1691.0590639999998</v>
      </c>
      <c r="J16" s="24">
        <v>2049.9266199999988</v>
      </c>
      <c r="K16" s="24">
        <v>2452.2146135999988</v>
      </c>
      <c r="L16" s="24">
        <v>2834.2799800000003</v>
      </c>
      <c r="M16" s="24">
        <v>3179.9149710000002</v>
      </c>
      <c r="N16" s="24">
        <v>3619.0971019999993</v>
      </c>
      <c r="O16" s="24">
        <v>4036.2779299999966</v>
      </c>
      <c r="P16" s="24">
        <v>4372.9582849999988</v>
      </c>
      <c r="Q16" s="24">
        <v>5048.5672525</v>
      </c>
      <c r="R16" s="24">
        <v>5242.1102169999995</v>
      </c>
      <c r="S16" s="24">
        <v>5100.423906</v>
      </c>
      <c r="T16" s="24">
        <v>5290.8611729999993</v>
      </c>
      <c r="U16" s="24">
        <v>5606.281704</v>
      </c>
      <c r="V16" s="24">
        <v>5739.958243</v>
      </c>
      <c r="W16" s="24">
        <v>6044.7850599999992</v>
      </c>
      <c r="X16" s="24">
        <v>6041.2730190000011</v>
      </c>
      <c r="Y16" s="24">
        <v>5581.8852770000003</v>
      </c>
      <c r="Z16" s="24">
        <v>6183.9577490000001</v>
      </c>
      <c r="AA16" s="24">
        <v>6096.9701479999976</v>
      </c>
      <c r="AB16" s="24">
        <v>5634.8668900000002</v>
      </c>
      <c r="AC16" s="24">
        <v>5574.4186660000005</v>
      </c>
      <c r="AD16" s="24">
        <v>5437.0002029999978</v>
      </c>
      <c r="AE16" s="24">
        <v>5177.6736139999994</v>
      </c>
      <c r="AH16" s="27"/>
      <c r="AI16" s="27"/>
    </row>
    <row r="17" spans="1:35" x14ac:dyDescent="0.35">
      <c r="A17" s="31" t="s">
        <v>138</v>
      </c>
      <c r="B17" s="31"/>
      <c r="C17" s="32">
        <v>182879.02681135977</v>
      </c>
      <c r="D17" s="32">
        <v>181457.78308532047</v>
      </c>
      <c r="E17" s="32">
        <v>179858.1722320054</v>
      </c>
      <c r="F17" s="32">
        <v>179771.5921182592</v>
      </c>
      <c r="G17" s="32">
        <v>179607.58991690821</v>
      </c>
      <c r="H17" s="32">
        <v>177599.85193571533</v>
      </c>
      <c r="I17" s="32">
        <v>178172.20173330486</v>
      </c>
      <c r="J17" s="32">
        <v>183237.10927138975</v>
      </c>
      <c r="K17" s="32">
        <v>184049.75697712228</v>
      </c>
      <c r="L17" s="32">
        <v>185646.1979084496</v>
      </c>
      <c r="M17" s="32">
        <v>189323.85526310687</v>
      </c>
      <c r="N17" s="32">
        <v>193093.91125516454</v>
      </c>
      <c r="O17" s="32">
        <v>198168.32756269971</v>
      </c>
      <c r="P17" s="32">
        <v>203275.23615624596</v>
      </c>
      <c r="Q17" s="32">
        <v>203726.47552704756</v>
      </c>
      <c r="R17" s="32">
        <v>207923.77789370331</v>
      </c>
      <c r="S17" s="32">
        <v>219874.2407404308</v>
      </c>
      <c r="T17" s="32">
        <v>221318.76922987524</v>
      </c>
      <c r="U17" s="32">
        <v>223708.82844963614</v>
      </c>
      <c r="V17" s="32">
        <v>226943.02487023635</v>
      </c>
      <c r="W17" s="32">
        <v>232368.75518337902</v>
      </c>
      <c r="X17" s="32">
        <v>240712.96341119826</v>
      </c>
      <c r="Y17" s="32">
        <v>246725.90768786921</v>
      </c>
      <c r="Z17" s="32">
        <v>247916.76717962261</v>
      </c>
      <c r="AA17" s="32">
        <v>253134.40489069541</v>
      </c>
      <c r="AB17" s="32">
        <v>266917.21632029093</v>
      </c>
      <c r="AC17" s="32">
        <v>267460.4372612859</v>
      </c>
      <c r="AD17" s="32">
        <v>268525.89776190865</v>
      </c>
      <c r="AE17" s="32">
        <v>271180.86185236234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43551.890300000006</v>
      </c>
      <c r="D20" s="24">
        <v>38312.080999999998</v>
      </c>
      <c r="E20" s="24">
        <v>34354.936700000006</v>
      </c>
      <c r="F20" s="24">
        <v>36954.776459999986</v>
      </c>
      <c r="G20" s="24">
        <v>30108.442395300801</v>
      </c>
      <c r="H20" s="24">
        <v>26837.118258429895</v>
      </c>
      <c r="I20" s="24">
        <v>26611.299061673271</v>
      </c>
      <c r="J20" s="24">
        <v>28636.122609336318</v>
      </c>
      <c r="K20" s="24">
        <v>19750.82139583676</v>
      </c>
      <c r="L20" s="24">
        <v>20062.942011336061</v>
      </c>
      <c r="M20" s="24">
        <v>18450.2252234847</v>
      </c>
      <c r="N20" s="24">
        <v>7578.4272665937997</v>
      </c>
      <c r="O20" s="24">
        <v>9972.4122235817395</v>
      </c>
      <c r="P20" s="24">
        <v>8327.4357580888391</v>
      </c>
      <c r="Q20" s="24">
        <v>5210.1223</v>
      </c>
      <c r="R20" s="24">
        <v>6599.2671</v>
      </c>
      <c r="S20" s="24">
        <v>7129.5498000000007</v>
      </c>
      <c r="T20" s="24">
        <v>6956.625</v>
      </c>
      <c r="U20" s="24">
        <v>6404.8765999999996</v>
      </c>
      <c r="V20" s="24">
        <v>5672.3438000000006</v>
      </c>
      <c r="W20" s="24">
        <v>3250.0295640369</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33.648937790457403</v>
      </c>
      <c r="D22" s="24">
        <v>33.648938808572403</v>
      </c>
      <c r="E22" s="24">
        <v>101.22333201398199</v>
      </c>
      <c r="F22" s="24">
        <v>257.79757368118197</v>
      </c>
      <c r="G22" s="24">
        <v>398.19928510937461</v>
      </c>
      <c r="H22" s="24">
        <v>197.38885477920351</v>
      </c>
      <c r="I22" s="24">
        <v>227.29102712233001</v>
      </c>
      <c r="J22" s="24">
        <v>402.19421813830269</v>
      </c>
      <c r="K22" s="24">
        <v>166.85588731208301</v>
      </c>
      <c r="L22" s="24">
        <v>379.97289088251796</v>
      </c>
      <c r="M22" s="24">
        <v>622.39894171655703</v>
      </c>
      <c r="N22" s="24">
        <v>1186.3996839399001</v>
      </c>
      <c r="O22" s="24">
        <v>1211.3924970469802</v>
      </c>
      <c r="P22" s="24">
        <v>1415.6916070100301</v>
      </c>
      <c r="Q22" s="24">
        <v>1058.0747040117601</v>
      </c>
      <c r="R22" s="24">
        <v>928.03082797396598</v>
      </c>
      <c r="S22" s="24">
        <v>1274.5192029437401</v>
      </c>
      <c r="T22" s="24">
        <v>1442.586817411011</v>
      </c>
      <c r="U22" s="24">
        <v>1326.27866446128</v>
      </c>
      <c r="V22" s="24">
        <v>1222.0639902547639</v>
      </c>
      <c r="W22" s="24">
        <v>1260.6952907079101</v>
      </c>
      <c r="X22" s="24">
        <v>1436.59077801334</v>
      </c>
      <c r="Y22" s="24">
        <v>42.05921812447</v>
      </c>
      <c r="Z22" s="24">
        <v>1.3984229E-4</v>
      </c>
      <c r="AA22" s="24">
        <v>1.4290121999999901E-4</v>
      </c>
      <c r="AB22" s="24">
        <v>1.5068361000000001E-4</v>
      </c>
      <c r="AC22" s="24">
        <v>1.4825672999999999E-4</v>
      </c>
      <c r="AD22" s="24">
        <v>1.4795767E-4</v>
      </c>
      <c r="AE22" s="24">
        <v>1.4504245E-4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1.8568902700000001E-5</v>
      </c>
      <c r="D24" s="24">
        <v>1.9488032899999999E-5</v>
      </c>
      <c r="E24" s="24">
        <v>14.053632575224201</v>
      </c>
      <c r="F24" s="24">
        <v>60.027940609244595</v>
      </c>
      <c r="G24" s="24">
        <v>10.9300835579236</v>
      </c>
      <c r="H24" s="24">
        <v>21.925715647400601</v>
      </c>
      <c r="I24" s="24">
        <v>14.902513487704399</v>
      </c>
      <c r="J24" s="24">
        <v>35.243955062485085</v>
      </c>
      <c r="K24" s="24">
        <v>1.0513100963555999</v>
      </c>
      <c r="L24" s="24">
        <v>10.5196409604808</v>
      </c>
      <c r="M24" s="24">
        <v>0.59138926283890003</v>
      </c>
      <c r="N24" s="24">
        <v>267.43583820545103</v>
      </c>
      <c r="O24" s="24">
        <v>125.53359698230891</v>
      </c>
      <c r="P24" s="24">
        <v>334.77735863732795</v>
      </c>
      <c r="Q24" s="24">
        <v>283.943935180484</v>
      </c>
      <c r="R24" s="24">
        <v>397.28044070585696</v>
      </c>
      <c r="S24" s="24">
        <v>1081.0606075316889</v>
      </c>
      <c r="T24" s="24">
        <v>930.123271982559</v>
      </c>
      <c r="U24" s="24">
        <v>1954.4044275591548</v>
      </c>
      <c r="V24" s="24">
        <v>2826.6512184592998</v>
      </c>
      <c r="W24" s="24">
        <v>1667.4825338850899</v>
      </c>
      <c r="X24" s="24">
        <v>2166.9757042925648</v>
      </c>
      <c r="Y24" s="24">
        <v>4703.4166123534806</v>
      </c>
      <c r="Z24" s="24">
        <v>2623.6906163661697</v>
      </c>
      <c r="AA24" s="24">
        <v>2636.9855069890345</v>
      </c>
      <c r="AB24" s="24">
        <v>3910.9843996898603</v>
      </c>
      <c r="AC24" s="24">
        <v>5044.5114939485102</v>
      </c>
      <c r="AD24" s="24">
        <v>5469.2625933272302</v>
      </c>
      <c r="AE24" s="24">
        <v>5091.4069269254305</v>
      </c>
    </row>
    <row r="25" spans="1:35" s="27" customFormat="1" x14ac:dyDescent="0.35">
      <c r="A25" s="28" t="s">
        <v>130</v>
      </c>
      <c r="B25" s="28" t="s">
        <v>65</v>
      </c>
      <c r="C25" s="24">
        <v>2171.3090450000004</v>
      </c>
      <c r="D25" s="24">
        <v>2320.3985239999988</v>
      </c>
      <c r="E25" s="24">
        <v>2164.105959</v>
      </c>
      <c r="F25" s="24">
        <v>2938.1224540000003</v>
      </c>
      <c r="G25" s="24">
        <v>2830.2504100000001</v>
      </c>
      <c r="H25" s="24">
        <v>2775.4242199999999</v>
      </c>
      <c r="I25" s="24">
        <v>2944.9073959999996</v>
      </c>
      <c r="J25" s="24">
        <v>3816.9824799999997</v>
      </c>
      <c r="K25" s="24">
        <v>2967.1879099999996</v>
      </c>
      <c r="L25" s="24">
        <v>2744.0743559999992</v>
      </c>
      <c r="M25" s="24">
        <v>2898.3608650000001</v>
      </c>
      <c r="N25" s="24">
        <v>2874.2581259999988</v>
      </c>
      <c r="O25" s="24">
        <v>3405.6666949999999</v>
      </c>
      <c r="P25" s="24">
        <v>3687.7363299999997</v>
      </c>
      <c r="Q25" s="24">
        <v>3621.4324900000001</v>
      </c>
      <c r="R25" s="24">
        <v>3395.6857649999993</v>
      </c>
      <c r="S25" s="24">
        <v>4537.1011449999987</v>
      </c>
      <c r="T25" s="24">
        <v>3934.1497259999987</v>
      </c>
      <c r="U25" s="24">
        <v>3653.8930800000003</v>
      </c>
      <c r="V25" s="24">
        <v>3438.0927220000003</v>
      </c>
      <c r="W25" s="24">
        <v>3170.90717</v>
      </c>
      <c r="X25" s="24">
        <v>3823.5325540000003</v>
      </c>
      <c r="Y25" s="24">
        <v>3656.3737599999986</v>
      </c>
      <c r="Z25" s="24">
        <v>3799.28631</v>
      </c>
      <c r="AA25" s="24">
        <v>3859.8609049999986</v>
      </c>
      <c r="AB25" s="24">
        <v>4649.6786749999992</v>
      </c>
      <c r="AC25" s="24">
        <v>3739.7180199999993</v>
      </c>
      <c r="AD25" s="24">
        <v>3430.0282100000004</v>
      </c>
      <c r="AE25" s="24">
        <v>3085.1675579999992</v>
      </c>
    </row>
    <row r="26" spans="1:35" s="27" customFormat="1" x14ac:dyDescent="0.35">
      <c r="A26" s="28" t="s">
        <v>130</v>
      </c>
      <c r="B26" s="28" t="s">
        <v>69</v>
      </c>
      <c r="C26" s="24">
        <v>9715.6728207653105</v>
      </c>
      <c r="D26" s="24">
        <v>11217.420922318159</v>
      </c>
      <c r="E26" s="24">
        <v>14611.33512540025</v>
      </c>
      <c r="F26" s="24">
        <v>19654.670972866719</v>
      </c>
      <c r="G26" s="24">
        <v>21848.095917064787</v>
      </c>
      <c r="H26" s="24">
        <v>24289.481949943507</v>
      </c>
      <c r="I26" s="24">
        <v>27017.85729903213</v>
      </c>
      <c r="J26" s="24">
        <v>24711.700960552578</v>
      </c>
      <c r="K26" s="24">
        <v>27247.378489304356</v>
      </c>
      <c r="L26" s="24">
        <v>29156.493560286999</v>
      </c>
      <c r="M26" s="24">
        <v>30231.646605649319</v>
      </c>
      <c r="N26" s="24">
        <v>37418.182420803765</v>
      </c>
      <c r="O26" s="24">
        <v>36158.00069403067</v>
      </c>
      <c r="P26" s="24">
        <v>38147.562334333466</v>
      </c>
      <c r="Q26" s="24">
        <v>40211.362315656843</v>
      </c>
      <c r="R26" s="24">
        <v>40526.765041780374</v>
      </c>
      <c r="S26" s="24">
        <v>35378.628674988438</v>
      </c>
      <c r="T26" s="24">
        <v>34649.007155895219</v>
      </c>
      <c r="U26" s="24">
        <v>36821.705139942438</v>
      </c>
      <c r="V26" s="24">
        <v>36135.855055752771</v>
      </c>
      <c r="W26" s="24">
        <v>39968.110655844735</v>
      </c>
      <c r="X26" s="24">
        <v>39247.891511931208</v>
      </c>
      <c r="Y26" s="24">
        <v>40307.766936369786</v>
      </c>
      <c r="Z26" s="24">
        <v>42198.30058658588</v>
      </c>
      <c r="AA26" s="24">
        <v>44576.448804027299</v>
      </c>
      <c r="AB26" s="24">
        <v>42950.959456586388</v>
      </c>
      <c r="AC26" s="24">
        <v>44021.789802947555</v>
      </c>
      <c r="AD26" s="24">
        <v>45429.282563979104</v>
      </c>
      <c r="AE26" s="24">
        <v>47016.98575029584</v>
      </c>
    </row>
    <row r="27" spans="1:35" s="27" customFormat="1" x14ac:dyDescent="0.35">
      <c r="A27" s="28" t="s">
        <v>130</v>
      </c>
      <c r="B27" s="28" t="s">
        <v>68</v>
      </c>
      <c r="C27" s="24">
        <v>5342.811072315355</v>
      </c>
      <c r="D27" s="24">
        <v>6499.589611440183</v>
      </c>
      <c r="E27" s="24">
        <v>6543.0170857888797</v>
      </c>
      <c r="F27" s="24">
        <v>6299.1522075793191</v>
      </c>
      <c r="G27" s="24">
        <v>7263.5630266427488</v>
      </c>
      <c r="H27" s="24">
        <v>7851.9790730522118</v>
      </c>
      <c r="I27" s="24">
        <v>7892.0006062676566</v>
      </c>
      <c r="J27" s="24">
        <v>7686.6506956469075</v>
      </c>
      <c r="K27" s="24">
        <v>15409.641046728304</v>
      </c>
      <c r="L27" s="24">
        <v>16292.823301085371</v>
      </c>
      <c r="M27" s="24">
        <v>16596.462637796707</v>
      </c>
      <c r="N27" s="24">
        <v>17919.413303377103</v>
      </c>
      <c r="O27" s="24">
        <v>18114.470957270838</v>
      </c>
      <c r="P27" s="24">
        <v>17349.553418448751</v>
      </c>
      <c r="Q27" s="24">
        <v>18638.088945714982</v>
      </c>
      <c r="R27" s="24">
        <v>19022.658943112754</v>
      </c>
      <c r="S27" s="24">
        <v>22404.896355178775</v>
      </c>
      <c r="T27" s="24">
        <v>24059.234110351295</v>
      </c>
      <c r="U27" s="24">
        <v>27216.897608759144</v>
      </c>
      <c r="V27" s="24">
        <v>30198.707818354662</v>
      </c>
      <c r="W27" s="24">
        <v>35013.006639898224</v>
      </c>
      <c r="X27" s="24">
        <v>39898.481670425339</v>
      </c>
      <c r="Y27" s="24">
        <v>39005.60136046417</v>
      </c>
      <c r="Z27" s="24">
        <v>41937.549835044912</v>
      </c>
      <c r="AA27" s="24">
        <v>41851.687097633105</v>
      </c>
      <c r="AB27" s="24">
        <v>41783.494224913084</v>
      </c>
      <c r="AC27" s="24">
        <v>41775.474260997449</v>
      </c>
      <c r="AD27" s="24">
        <v>43199.388673226647</v>
      </c>
      <c r="AE27" s="24">
        <v>41750.957586727862</v>
      </c>
    </row>
    <row r="28" spans="1:35" s="27" customFormat="1" x14ac:dyDescent="0.35">
      <c r="A28" s="28" t="s">
        <v>130</v>
      </c>
      <c r="B28" s="28" t="s">
        <v>36</v>
      </c>
      <c r="C28" s="24">
        <v>3.7592017999999998E-5</v>
      </c>
      <c r="D28" s="24">
        <v>5.4099100000000005E-5</v>
      </c>
      <c r="E28" s="24">
        <v>5.4539239999999997E-5</v>
      </c>
      <c r="F28" s="24">
        <v>7.75908049999998E-5</v>
      </c>
      <c r="G28" s="24">
        <v>8.6259249999999992E-5</v>
      </c>
      <c r="H28" s="24">
        <v>9.3266690000000005E-5</v>
      </c>
      <c r="I28" s="24">
        <v>1.2722435000000001E-4</v>
      </c>
      <c r="J28" s="24">
        <v>1.3960717999999999E-4</v>
      </c>
      <c r="K28" s="24">
        <v>6.0229928399999902E-4</v>
      </c>
      <c r="L28" s="24">
        <v>6.3646108500000004E-4</v>
      </c>
      <c r="M28" s="24">
        <v>6.4684218999999904E-4</v>
      </c>
      <c r="N28" s="24">
        <v>1.1463013899999999E-3</v>
      </c>
      <c r="O28" s="24">
        <v>1.1216421800000001E-3</v>
      </c>
      <c r="P28" s="24">
        <v>1.1797356000000001E-3</v>
      </c>
      <c r="Q28" s="24">
        <v>1.3851741599999988E-3</v>
      </c>
      <c r="R28" s="24">
        <v>1.3229863900000001E-3</v>
      </c>
      <c r="S28" s="24">
        <v>1.3700998600000001E-3</v>
      </c>
      <c r="T28" s="24">
        <v>1.3437929999999998E-3</v>
      </c>
      <c r="U28" s="24">
        <v>1065.1303651526</v>
      </c>
      <c r="V28" s="24">
        <v>1058.1835027973</v>
      </c>
      <c r="W28" s="24">
        <v>2253.8185000000003</v>
      </c>
      <c r="X28" s="24">
        <v>2238.4508000000001</v>
      </c>
      <c r="Y28" s="24">
        <v>2163.768</v>
      </c>
      <c r="Z28" s="24">
        <v>3163.6864999999998</v>
      </c>
      <c r="AA28" s="24">
        <v>3144.5652</v>
      </c>
      <c r="AB28" s="24">
        <v>3082.2784999999999</v>
      </c>
      <c r="AC28" s="24">
        <v>3032.7078000000001</v>
      </c>
      <c r="AD28" s="24">
        <v>3110.0415000000003</v>
      </c>
      <c r="AE28" s="24">
        <v>3051.9422999999997</v>
      </c>
    </row>
    <row r="29" spans="1:35" s="27" customFormat="1" x14ac:dyDescent="0.35">
      <c r="A29" s="28" t="s">
        <v>130</v>
      </c>
      <c r="B29" s="28" t="s">
        <v>73</v>
      </c>
      <c r="C29" s="24">
        <v>71.109681999999992</v>
      </c>
      <c r="D29" s="24">
        <v>125.75027900000001</v>
      </c>
      <c r="E29" s="24">
        <v>169.75716342234398</v>
      </c>
      <c r="F29" s="24">
        <v>925.10688704846893</v>
      </c>
      <c r="G29" s="24">
        <v>4517.6984831836035</v>
      </c>
      <c r="H29" s="24">
        <v>4352.5973993426687</v>
      </c>
      <c r="I29" s="24">
        <v>4982.8770187041036</v>
      </c>
      <c r="J29" s="24">
        <v>5238.3698556937497</v>
      </c>
      <c r="K29" s="24">
        <v>8457.5591172661807</v>
      </c>
      <c r="L29" s="24">
        <v>9485.8486619853193</v>
      </c>
      <c r="M29" s="24">
        <v>9565.8071098979744</v>
      </c>
      <c r="N29" s="24">
        <v>10203.804552257739</v>
      </c>
      <c r="O29" s="24">
        <v>9608.49399532588</v>
      </c>
      <c r="P29" s="24">
        <v>9717.5775429154892</v>
      </c>
      <c r="Q29" s="24">
        <v>10521.678816431249</v>
      </c>
      <c r="R29" s="24">
        <v>9985.5048308539517</v>
      </c>
      <c r="S29" s="24">
        <v>10376.187045990058</v>
      </c>
      <c r="T29" s="24">
        <v>10136.703705353799</v>
      </c>
      <c r="U29" s="24">
        <v>10760.6533912541</v>
      </c>
      <c r="V29" s="24">
        <v>10535.50552144695</v>
      </c>
      <c r="W29" s="24">
        <v>12234.643504234271</v>
      </c>
      <c r="X29" s="24">
        <v>12141.016258636251</v>
      </c>
      <c r="Y29" s="24">
        <v>11565.80310842869</v>
      </c>
      <c r="Z29" s="24">
        <v>12587.351403000299</v>
      </c>
      <c r="AA29" s="24">
        <v>12363.097600830401</v>
      </c>
      <c r="AB29" s="24">
        <v>12181.60512019919</v>
      </c>
      <c r="AC29" s="24">
        <v>11565.041642171849</v>
      </c>
      <c r="AD29" s="24">
        <v>12063.922790658038</v>
      </c>
      <c r="AE29" s="24">
        <v>11724.934983505602</v>
      </c>
    </row>
    <row r="30" spans="1:35" s="27" customFormat="1" x14ac:dyDescent="0.35">
      <c r="A30" s="28" t="s">
        <v>130</v>
      </c>
      <c r="B30" s="28" t="s">
        <v>56</v>
      </c>
      <c r="C30" s="24">
        <v>7.5146585999999997</v>
      </c>
      <c r="D30" s="24">
        <v>35.084638699999999</v>
      </c>
      <c r="E30" s="24">
        <v>92.631156999999902</v>
      </c>
      <c r="F30" s="24">
        <v>179.54911499999898</v>
      </c>
      <c r="G30" s="24">
        <v>282.14850000000001</v>
      </c>
      <c r="H30" s="24">
        <v>399.79327999999998</v>
      </c>
      <c r="I30" s="24">
        <v>517.17921999999999</v>
      </c>
      <c r="J30" s="24">
        <v>639.35855499999991</v>
      </c>
      <c r="K30" s="24">
        <v>768.89975000000004</v>
      </c>
      <c r="L30" s="24">
        <v>887.70064000000002</v>
      </c>
      <c r="M30" s="24">
        <v>1006.9459400000001</v>
      </c>
      <c r="N30" s="24">
        <v>1199.7219699999989</v>
      </c>
      <c r="O30" s="24">
        <v>1352.8984599999999</v>
      </c>
      <c r="P30" s="24">
        <v>1473.9029799999992</v>
      </c>
      <c r="Q30" s="24">
        <v>1690.11284</v>
      </c>
      <c r="R30" s="24">
        <v>1751.4005000000002</v>
      </c>
      <c r="S30" s="24">
        <v>1753.6802500000001</v>
      </c>
      <c r="T30" s="24">
        <v>1806.3995599999998</v>
      </c>
      <c r="U30" s="24">
        <v>1895.8073999999999</v>
      </c>
      <c r="V30" s="24">
        <v>1934.0853999999999</v>
      </c>
      <c r="W30" s="24">
        <v>2047.98362</v>
      </c>
      <c r="X30" s="24">
        <v>2125.9040300000001</v>
      </c>
      <c r="Y30" s="24">
        <v>2018.4929400000001</v>
      </c>
      <c r="Z30" s="24">
        <v>2254.5855200000001</v>
      </c>
      <c r="AA30" s="24">
        <v>2244.4168500000001</v>
      </c>
      <c r="AB30" s="24">
        <v>2163.4623000000001</v>
      </c>
      <c r="AC30" s="24">
        <v>2061.105</v>
      </c>
      <c r="AD30" s="24">
        <v>2111.6500999999998</v>
      </c>
      <c r="AE30" s="24">
        <v>1955.43245</v>
      </c>
    </row>
    <row r="31" spans="1:35" s="27" customFormat="1" x14ac:dyDescent="0.35">
      <c r="A31" s="31" t="s">
        <v>138</v>
      </c>
      <c r="B31" s="31"/>
      <c r="C31" s="32">
        <v>60815.332194440038</v>
      </c>
      <c r="D31" s="32">
        <v>58383.139016054949</v>
      </c>
      <c r="E31" s="32">
        <v>57788.671834778339</v>
      </c>
      <c r="F31" s="32">
        <v>66164.547608736451</v>
      </c>
      <c r="G31" s="32">
        <v>62459.481117675634</v>
      </c>
      <c r="H31" s="32">
        <v>61973.318071852227</v>
      </c>
      <c r="I31" s="32">
        <v>64708.257903583086</v>
      </c>
      <c r="J31" s="32">
        <v>65288.894918736594</v>
      </c>
      <c r="K31" s="32">
        <v>65542.936039277847</v>
      </c>
      <c r="L31" s="32">
        <v>68646.825760551423</v>
      </c>
      <c r="M31" s="32">
        <v>68799.685662910124</v>
      </c>
      <c r="N31" s="32">
        <v>67244.116638920023</v>
      </c>
      <c r="O31" s="32">
        <v>68987.47666391253</v>
      </c>
      <c r="P31" s="32">
        <v>69262.756806518417</v>
      </c>
      <c r="Q31" s="32">
        <v>69023.024690564082</v>
      </c>
      <c r="R31" s="32">
        <v>70869.688118572943</v>
      </c>
      <c r="S31" s="32">
        <v>71805.755785642643</v>
      </c>
      <c r="T31" s="32">
        <v>71971.726081640081</v>
      </c>
      <c r="U31" s="32">
        <v>77378.055520722017</v>
      </c>
      <c r="V31" s="32">
        <v>79493.714604821493</v>
      </c>
      <c r="W31" s="32">
        <v>84330.231854372862</v>
      </c>
      <c r="X31" s="32">
        <v>86573.472218662442</v>
      </c>
      <c r="Y31" s="32">
        <v>87715.217887311912</v>
      </c>
      <c r="Z31" s="32">
        <v>90558.82748783924</v>
      </c>
      <c r="AA31" s="32">
        <v>92924.982456550657</v>
      </c>
      <c r="AB31" s="32">
        <v>93295.11690687295</v>
      </c>
      <c r="AC31" s="32">
        <v>94581.493726150249</v>
      </c>
      <c r="AD31" s="32">
        <v>97527.962188490652</v>
      </c>
      <c r="AE31" s="32">
        <v>96944.517966991581</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34344.971259999998</v>
      </c>
      <c r="D34" s="24">
        <v>31933.466759999988</v>
      </c>
      <c r="E34" s="24">
        <v>33431.43361</v>
      </c>
      <c r="F34" s="24">
        <v>26317.192010188133</v>
      </c>
      <c r="G34" s="24">
        <v>25096.68371517802</v>
      </c>
      <c r="H34" s="24">
        <v>24699.509081618173</v>
      </c>
      <c r="I34" s="24">
        <v>22638.336819151431</v>
      </c>
      <c r="J34" s="24">
        <v>23781.921386777809</v>
      </c>
      <c r="K34" s="24">
        <v>23036.094049664782</v>
      </c>
      <c r="L34" s="24">
        <v>22354.25065552038</v>
      </c>
      <c r="M34" s="24">
        <v>21278.938097180388</v>
      </c>
      <c r="N34" s="24">
        <v>21982.84142526034</v>
      </c>
      <c r="O34" s="24">
        <v>21155.206221480785</v>
      </c>
      <c r="P34" s="24">
        <v>18763.01281859303</v>
      </c>
      <c r="Q34" s="24">
        <v>18313.544987028377</v>
      </c>
      <c r="R34" s="24">
        <v>16682.494790030647</v>
      </c>
      <c r="S34" s="24">
        <v>16662.823061082901</v>
      </c>
      <c r="T34" s="24">
        <v>16575.366766534098</v>
      </c>
      <c r="U34" s="24">
        <v>15312.0867343554</v>
      </c>
      <c r="V34" s="24">
        <v>15981.7941903137</v>
      </c>
      <c r="W34" s="24">
        <v>14668.8909083119</v>
      </c>
      <c r="X34" s="24">
        <v>12041.8846368902</v>
      </c>
      <c r="Y34" s="24">
        <v>8479.611039404479</v>
      </c>
      <c r="Z34" s="24">
        <v>7061.6182211092009</v>
      </c>
      <c r="AA34" s="24">
        <v>6660.0120727146195</v>
      </c>
      <c r="AB34" s="24">
        <v>6859.3112000000001</v>
      </c>
      <c r="AC34" s="24">
        <v>5535.3019781311996</v>
      </c>
      <c r="AD34" s="24">
        <v>4998.1848462365997</v>
      </c>
      <c r="AE34" s="24">
        <v>5112.6312604608001</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1104.025035272377</v>
      </c>
      <c r="D36" s="24">
        <v>1104.0250359028569</v>
      </c>
      <c r="E36" s="24">
        <v>1232.2761884977349</v>
      </c>
      <c r="F36" s="24">
        <v>2252.6103143168998</v>
      </c>
      <c r="G36" s="24">
        <v>2758.3345848362369</v>
      </c>
      <c r="H36" s="24">
        <v>2372.1016047492749</v>
      </c>
      <c r="I36" s="24">
        <v>2662.355297001629</v>
      </c>
      <c r="J36" s="24">
        <v>2689.2292895615269</v>
      </c>
      <c r="K36" s="24">
        <v>2304.5461895647732</v>
      </c>
      <c r="L36" s="24">
        <v>2655.2459627450698</v>
      </c>
      <c r="M36" s="24">
        <v>3237.9299312440166</v>
      </c>
      <c r="N36" s="24">
        <v>3612.89592830429</v>
      </c>
      <c r="O36" s="24">
        <v>4245.7000799050393</v>
      </c>
      <c r="P36" s="24">
        <v>3547.6543675918301</v>
      </c>
      <c r="Q36" s="24">
        <v>3235.4587266540502</v>
      </c>
      <c r="R36" s="24">
        <v>2697.5599373852101</v>
      </c>
      <c r="S36" s="24">
        <v>2933.8018776526901</v>
      </c>
      <c r="T36" s="24">
        <v>2805.1687878897901</v>
      </c>
      <c r="U36" s="24">
        <v>2310.1483953306597</v>
      </c>
      <c r="V36" s="24">
        <v>2573.4908761562842</v>
      </c>
      <c r="W36" s="24">
        <v>2819.8731373494497</v>
      </c>
      <c r="X36" s="24">
        <v>3011.1416490718802</v>
      </c>
      <c r="Y36" s="24">
        <v>2895.5112775430498</v>
      </c>
      <c r="Z36" s="24">
        <v>2818.8887162742958</v>
      </c>
      <c r="AA36" s="24">
        <v>1366.7748258434201</v>
      </c>
      <c r="AB36" s="24">
        <v>960.52354875900005</v>
      </c>
      <c r="AC36" s="24">
        <v>963.155209602166</v>
      </c>
      <c r="AD36" s="24">
        <v>960.52354559090008</v>
      </c>
      <c r="AE36" s="24">
        <v>960.52354577503399</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148.98006999999899</v>
      </c>
      <c r="J37" s="24">
        <v>145.60672</v>
      </c>
      <c r="K37" s="24">
        <v>130.53013999999999</v>
      </c>
      <c r="L37" s="24">
        <v>98.903120000000001</v>
      </c>
      <c r="M37" s="24">
        <v>99.131150000000005</v>
      </c>
      <c r="N37" s="24">
        <v>125.246605</v>
      </c>
      <c r="O37" s="24">
        <v>196.76517999999999</v>
      </c>
      <c r="P37" s="24">
        <v>158.26838999999899</v>
      </c>
      <c r="Q37" s="24">
        <v>140.14957999999999</v>
      </c>
      <c r="R37" s="24">
        <v>172.91425000000001</v>
      </c>
      <c r="S37" s="24">
        <v>188.24438000000001</v>
      </c>
      <c r="T37" s="24">
        <v>175.79405</v>
      </c>
      <c r="U37" s="24">
        <v>155.05286999999899</v>
      </c>
      <c r="V37" s="24">
        <v>176.7149</v>
      </c>
      <c r="W37" s="24">
        <v>231.72336000000001</v>
      </c>
      <c r="X37" s="24">
        <v>232.710679999999</v>
      </c>
      <c r="Y37" s="24">
        <v>221.05518999999899</v>
      </c>
      <c r="Z37" s="24">
        <v>215.90199999999999</v>
      </c>
      <c r="AA37" s="24">
        <v>190.19434999999999</v>
      </c>
      <c r="AB37" s="24">
        <v>0</v>
      </c>
      <c r="AC37" s="24">
        <v>0</v>
      </c>
      <c r="AD37" s="24">
        <v>0</v>
      </c>
      <c r="AE37" s="24">
        <v>0</v>
      </c>
    </row>
    <row r="38" spans="1:31" s="27" customFormat="1" x14ac:dyDescent="0.35">
      <c r="A38" s="28" t="s">
        <v>131</v>
      </c>
      <c r="B38" s="28" t="s">
        <v>66</v>
      </c>
      <c r="C38" s="24">
        <v>3.1190389199999992E-5</v>
      </c>
      <c r="D38" s="24">
        <v>3.2533302499999999E-5</v>
      </c>
      <c r="E38" s="24">
        <v>3.4840568599999968E-5</v>
      </c>
      <c r="F38" s="24">
        <v>105.664779577842</v>
      </c>
      <c r="G38" s="24">
        <v>53.168505826263491</v>
      </c>
      <c r="H38" s="24">
        <v>65.160993182255993</v>
      </c>
      <c r="I38" s="24">
        <v>121.651513310734</v>
      </c>
      <c r="J38" s="24">
        <v>200.36823715912601</v>
      </c>
      <c r="K38" s="24">
        <v>98.787969130200892</v>
      </c>
      <c r="L38" s="24">
        <v>181.68396946593688</v>
      </c>
      <c r="M38" s="24">
        <v>320.28830005703298</v>
      </c>
      <c r="N38" s="24">
        <v>583.43834137295005</v>
      </c>
      <c r="O38" s="24">
        <v>569.61962136597674</v>
      </c>
      <c r="P38" s="24">
        <v>404.00006741972999</v>
      </c>
      <c r="Q38" s="24">
        <v>386.22406380329301</v>
      </c>
      <c r="R38" s="24">
        <v>635.96736401952205</v>
      </c>
      <c r="S38" s="24">
        <v>961.99562474098911</v>
      </c>
      <c r="T38" s="24">
        <v>628.67739697345803</v>
      </c>
      <c r="U38" s="24">
        <v>1361.151638797284</v>
      </c>
      <c r="V38" s="24">
        <v>1631.2681264287999</v>
      </c>
      <c r="W38" s="24">
        <v>1901.783766898262</v>
      </c>
      <c r="X38" s="24">
        <v>2082.2341375393098</v>
      </c>
      <c r="Y38" s="24">
        <v>2019.5158360507298</v>
      </c>
      <c r="Z38" s="24">
        <v>2376.61000228681</v>
      </c>
      <c r="AA38" s="24">
        <v>2606.6056959266302</v>
      </c>
      <c r="AB38" s="24">
        <v>5023.4583516536695</v>
      </c>
      <c r="AC38" s="24">
        <v>4420.0552652096303</v>
      </c>
      <c r="AD38" s="24">
        <v>4397.9721077466256</v>
      </c>
      <c r="AE38" s="24">
        <v>4009.9514709128503</v>
      </c>
    </row>
    <row r="39" spans="1:31" s="27" customFormat="1" x14ac:dyDescent="0.35">
      <c r="A39" s="28" t="s">
        <v>131</v>
      </c>
      <c r="B39" s="28" t="s">
        <v>65</v>
      </c>
      <c r="C39" s="24">
        <v>698.90613000000008</v>
      </c>
      <c r="D39" s="24">
        <v>697.60457999999903</v>
      </c>
      <c r="E39" s="24">
        <v>700.33712999999898</v>
      </c>
      <c r="F39" s="24">
        <v>696.94407000000001</v>
      </c>
      <c r="G39" s="24">
        <v>695.66502999999898</v>
      </c>
      <c r="H39" s="24">
        <v>694.53155000000004</v>
      </c>
      <c r="I39" s="24">
        <v>696.30522999999994</v>
      </c>
      <c r="J39" s="24">
        <v>692.17000000000007</v>
      </c>
      <c r="K39" s="24">
        <v>692.17138999999997</v>
      </c>
      <c r="L39" s="24">
        <v>670.81020999999896</v>
      </c>
      <c r="M39" s="24">
        <v>694.01165000000003</v>
      </c>
      <c r="N39" s="24">
        <v>687.18993999999998</v>
      </c>
      <c r="O39" s="24">
        <v>687.30541999999991</v>
      </c>
      <c r="P39" s="24">
        <v>679.11007999999993</v>
      </c>
      <c r="Q39" s="24">
        <v>661.95101999999997</v>
      </c>
      <c r="R39" s="24">
        <v>662.21180999999899</v>
      </c>
      <c r="S39" s="24">
        <v>231.16936999999999</v>
      </c>
      <c r="T39" s="24">
        <v>237.72857999999999</v>
      </c>
      <c r="U39" s="24">
        <v>222.29855000000001</v>
      </c>
      <c r="V39" s="24">
        <v>213.12379999999999</v>
      </c>
      <c r="W39" s="24">
        <v>226.66522000000001</v>
      </c>
      <c r="X39" s="24">
        <v>0</v>
      </c>
      <c r="Y39" s="24">
        <v>0</v>
      </c>
      <c r="Z39" s="24">
        <v>0</v>
      </c>
      <c r="AA39" s="24">
        <v>0</v>
      </c>
      <c r="AB39" s="24">
        <v>0</v>
      </c>
      <c r="AC39" s="24">
        <v>0</v>
      </c>
      <c r="AD39" s="24">
        <v>0</v>
      </c>
      <c r="AE39" s="24">
        <v>0</v>
      </c>
    </row>
    <row r="40" spans="1:31" s="27" customFormat="1" x14ac:dyDescent="0.35">
      <c r="A40" s="28" t="s">
        <v>131</v>
      </c>
      <c r="B40" s="28" t="s">
        <v>69</v>
      </c>
      <c r="C40" s="24">
        <v>16415.500973949896</v>
      </c>
      <c r="D40" s="24">
        <v>17159.822435848917</v>
      </c>
      <c r="E40" s="24">
        <v>16085.370324834208</v>
      </c>
      <c r="F40" s="24">
        <v>18436.800095605558</v>
      </c>
      <c r="G40" s="24">
        <v>21573.769428867996</v>
      </c>
      <c r="H40" s="24">
        <v>21167.09291643633</v>
      </c>
      <c r="I40" s="24">
        <v>22830.162309415835</v>
      </c>
      <c r="J40" s="24">
        <v>25465.179533268674</v>
      </c>
      <c r="K40" s="24">
        <v>24955.271161615732</v>
      </c>
      <c r="L40" s="24">
        <v>25593.875336032488</v>
      </c>
      <c r="M40" s="24">
        <v>25240.306686797088</v>
      </c>
      <c r="N40" s="24">
        <v>25491.591629369188</v>
      </c>
      <c r="O40" s="24">
        <v>26543.228198111141</v>
      </c>
      <c r="P40" s="24">
        <v>30936.221071931945</v>
      </c>
      <c r="Q40" s="24">
        <v>30845.30280753152</v>
      </c>
      <c r="R40" s="24">
        <v>34167.920005660773</v>
      </c>
      <c r="S40" s="24">
        <v>37178.800011386607</v>
      </c>
      <c r="T40" s="24">
        <v>37035.205735389507</v>
      </c>
      <c r="U40" s="24">
        <v>37234.250229406338</v>
      </c>
      <c r="V40" s="24">
        <v>33764.602962322977</v>
      </c>
      <c r="W40" s="24">
        <v>34275.268768958056</v>
      </c>
      <c r="X40" s="24">
        <v>34411.838949863268</v>
      </c>
      <c r="Y40" s="24">
        <v>40004.627371995608</v>
      </c>
      <c r="Z40" s="24">
        <v>40454.606361975275</v>
      </c>
      <c r="AA40" s="24">
        <v>44422.866636823535</v>
      </c>
      <c r="AB40" s="24">
        <v>47264.98716132823</v>
      </c>
      <c r="AC40" s="24">
        <v>47495.562826304522</v>
      </c>
      <c r="AD40" s="24">
        <v>49033.968520443545</v>
      </c>
      <c r="AE40" s="24">
        <v>48963.356963586506</v>
      </c>
    </row>
    <row r="41" spans="1:31" s="27" customFormat="1" x14ac:dyDescent="0.35">
      <c r="A41" s="28" t="s">
        <v>131</v>
      </c>
      <c r="B41" s="28" t="s">
        <v>68</v>
      </c>
      <c r="C41" s="24">
        <v>5555.0961614509033</v>
      </c>
      <c r="D41" s="24">
        <v>7538.3545362470595</v>
      </c>
      <c r="E41" s="24">
        <v>7676.8638892026765</v>
      </c>
      <c r="F41" s="24">
        <v>7343.9754602129569</v>
      </c>
      <c r="G41" s="24">
        <v>7448.1630106743814</v>
      </c>
      <c r="H41" s="24">
        <v>7800.5688981796347</v>
      </c>
      <c r="I41" s="24">
        <v>7893.208431321088</v>
      </c>
      <c r="J41" s="24">
        <v>6593.1249735787478</v>
      </c>
      <c r="K41" s="24">
        <v>7142.0044006159387</v>
      </c>
      <c r="L41" s="24">
        <v>7427.2492646027285</v>
      </c>
      <c r="M41" s="24">
        <v>7687.464544704254</v>
      </c>
      <c r="N41" s="24">
        <v>8781.0143221062681</v>
      </c>
      <c r="O41" s="24">
        <v>9252.8108745138506</v>
      </c>
      <c r="P41" s="24">
        <v>9328.2006708132449</v>
      </c>
      <c r="Q41" s="24">
        <v>9710.9903646621915</v>
      </c>
      <c r="R41" s="24">
        <v>9435.6964727281902</v>
      </c>
      <c r="S41" s="24">
        <v>11339.107485865243</v>
      </c>
      <c r="T41" s="24">
        <v>12135.77497268673</v>
      </c>
      <c r="U41" s="24">
        <v>13206.129996788757</v>
      </c>
      <c r="V41" s="24">
        <v>15340.07828835325</v>
      </c>
      <c r="W41" s="24">
        <v>16766.726724248772</v>
      </c>
      <c r="X41" s="24">
        <v>23218.339089081688</v>
      </c>
      <c r="Y41" s="24">
        <v>22581.396660038863</v>
      </c>
      <c r="Z41" s="24">
        <v>22145.677799366487</v>
      </c>
      <c r="AA41" s="24">
        <v>21391.150331856363</v>
      </c>
      <c r="AB41" s="24">
        <v>22610.699567324897</v>
      </c>
      <c r="AC41" s="24">
        <v>23662.084672200075</v>
      </c>
      <c r="AD41" s="24">
        <v>22861.445804051284</v>
      </c>
      <c r="AE41" s="24">
        <v>22693.426975982737</v>
      </c>
    </row>
    <row r="42" spans="1:31" s="27" customFormat="1" x14ac:dyDescent="0.35">
      <c r="A42" s="28" t="s">
        <v>131</v>
      </c>
      <c r="B42" s="28" t="s">
        <v>36</v>
      </c>
      <c r="C42" s="24">
        <v>2.6531040999999999E-5</v>
      </c>
      <c r="D42" s="24">
        <v>22.144851186229999</v>
      </c>
      <c r="E42" s="24">
        <v>25.575524578488</v>
      </c>
      <c r="F42" s="24">
        <v>29.630328319493</v>
      </c>
      <c r="G42" s="24">
        <v>29.086823563286</v>
      </c>
      <c r="H42" s="24">
        <v>29.856358460200003</v>
      </c>
      <c r="I42" s="24">
        <v>29.811576350684</v>
      </c>
      <c r="J42" s="24">
        <v>28.257517086439897</v>
      </c>
      <c r="K42" s="24">
        <v>27.265473731</v>
      </c>
      <c r="L42" s="24">
        <v>27.885108058219902</v>
      </c>
      <c r="M42" s="24">
        <v>27.216321340119997</v>
      </c>
      <c r="N42" s="24">
        <v>688.40019199999995</v>
      </c>
      <c r="O42" s="24">
        <v>817.57737000000009</v>
      </c>
      <c r="P42" s="24">
        <v>834.40352699999994</v>
      </c>
      <c r="Q42" s="24">
        <v>830.72956699999997</v>
      </c>
      <c r="R42" s="24">
        <v>844.13542500000005</v>
      </c>
      <c r="S42" s="24">
        <v>1278.0058819999999</v>
      </c>
      <c r="T42" s="24">
        <v>1283.0644359999999</v>
      </c>
      <c r="U42" s="24">
        <v>1283.993195</v>
      </c>
      <c r="V42" s="24">
        <v>1273.4685999999999</v>
      </c>
      <c r="W42" s="24">
        <v>1295.4822999999999</v>
      </c>
      <c r="X42" s="24">
        <v>1490.1641</v>
      </c>
      <c r="Y42" s="24">
        <v>1485.4012</v>
      </c>
      <c r="Z42" s="24">
        <v>1487.0260000000001</v>
      </c>
      <c r="AA42" s="24">
        <v>1438.9426000000001</v>
      </c>
      <c r="AB42" s="24">
        <v>2866.9542999999999</v>
      </c>
      <c r="AC42" s="24">
        <v>3003.1300999999999</v>
      </c>
      <c r="AD42" s="24">
        <v>3787.1003000000001</v>
      </c>
      <c r="AE42" s="24">
        <v>3659.5632000000001</v>
      </c>
    </row>
    <row r="43" spans="1:31" s="27" customFormat="1" x14ac:dyDescent="0.35">
      <c r="A43" s="28" t="s">
        <v>131</v>
      </c>
      <c r="B43" s="28" t="s">
        <v>73</v>
      </c>
      <c r="C43" s="24">
        <v>215.86446000000001</v>
      </c>
      <c r="D43" s="24">
        <v>304.91771999999997</v>
      </c>
      <c r="E43" s="24">
        <v>377.49154796858795</v>
      </c>
      <c r="F43" s="24">
        <v>391.94528173165503</v>
      </c>
      <c r="G43" s="24">
        <v>410.69936350015598</v>
      </c>
      <c r="H43" s="24">
        <v>498.06394938670002</v>
      </c>
      <c r="I43" s="24">
        <v>553.4110928437899</v>
      </c>
      <c r="J43" s="24">
        <v>519.52820717648001</v>
      </c>
      <c r="K43" s="24">
        <v>482.89893899020996</v>
      </c>
      <c r="L43" s="24">
        <v>546.15315732880003</v>
      </c>
      <c r="M43" s="24">
        <v>515.80300912169002</v>
      </c>
      <c r="N43" s="24">
        <v>1203.4730400000001</v>
      </c>
      <c r="O43" s="24">
        <v>1672.2576599999902</v>
      </c>
      <c r="P43" s="24">
        <v>1652.1114</v>
      </c>
      <c r="Q43" s="24">
        <v>1732.7672400000001</v>
      </c>
      <c r="R43" s="24">
        <v>1724.7439299999999</v>
      </c>
      <c r="S43" s="24">
        <v>3123.21967</v>
      </c>
      <c r="T43" s="24">
        <v>3256.9057000000003</v>
      </c>
      <c r="U43" s="24">
        <v>3501.22687</v>
      </c>
      <c r="V43" s="24">
        <v>3647.8220000000001</v>
      </c>
      <c r="W43" s="24">
        <v>3892.9112500000001</v>
      </c>
      <c r="X43" s="24">
        <v>7162.6214500000006</v>
      </c>
      <c r="Y43" s="24">
        <v>6671.4891600000001</v>
      </c>
      <c r="Z43" s="24">
        <v>6872.4263799999999</v>
      </c>
      <c r="AA43" s="24">
        <v>6307.3272799999986</v>
      </c>
      <c r="AB43" s="24">
        <v>5357.7736099999902</v>
      </c>
      <c r="AC43" s="24">
        <v>5538.0784700000004</v>
      </c>
      <c r="AD43" s="24">
        <v>5243.5157300000001</v>
      </c>
      <c r="AE43" s="24">
        <v>4950.4741699999995</v>
      </c>
    </row>
    <row r="44" spans="1:31" s="27" customFormat="1" x14ac:dyDescent="0.35">
      <c r="A44" s="28" t="s">
        <v>131</v>
      </c>
      <c r="B44" s="28" t="s">
        <v>56</v>
      </c>
      <c r="C44" s="24">
        <v>10.4695795</v>
      </c>
      <c r="D44" s="24">
        <v>36.995584799999897</v>
      </c>
      <c r="E44" s="24">
        <v>81.500429999999994</v>
      </c>
      <c r="F44" s="24">
        <v>165.09269999999998</v>
      </c>
      <c r="G44" s="24">
        <v>247.51872</v>
      </c>
      <c r="H44" s="24">
        <v>342.47834999999998</v>
      </c>
      <c r="I44" s="24">
        <v>439.45204200000001</v>
      </c>
      <c r="J44" s="24">
        <v>525.96958599999994</v>
      </c>
      <c r="K44" s="24">
        <v>631.79380000000003</v>
      </c>
      <c r="L44" s="24">
        <v>744.86910999999998</v>
      </c>
      <c r="M44" s="24">
        <v>840.30512499999998</v>
      </c>
      <c r="N44" s="24">
        <v>908.72649999999999</v>
      </c>
      <c r="O44" s="24">
        <v>1006.337619999999</v>
      </c>
      <c r="P44" s="24">
        <v>1126.58365</v>
      </c>
      <c r="Q44" s="24">
        <v>1261.94903</v>
      </c>
      <c r="R44" s="24">
        <v>1307.3327300000001</v>
      </c>
      <c r="S44" s="24">
        <v>1215.87796</v>
      </c>
      <c r="T44" s="24">
        <v>1317.57239</v>
      </c>
      <c r="U44" s="24">
        <v>1356.74585</v>
      </c>
      <c r="V44" s="24">
        <v>1468.9274699999999</v>
      </c>
      <c r="W44" s="24">
        <v>1570.0924</v>
      </c>
      <c r="X44" s="24">
        <v>1475.52593</v>
      </c>
      <c r="Y44" s="24">
        <v>1383.7125000000001</v>
      </c>
      <c r="Z44" s="24">
        <v>1403.65551</v>
      </c>
      <c r="AA44" s="24">
        <v>1280.8556599999999</v>
      </c>
      <c r="AB44" s="24">
        <v>1072.8503600000001</v>
      </c>
      <c r="AC44" s="24">
        <v>1163.01881</v>
      </c>
      <c r="AD44" s="24">
        <v>841.16196999999897</v>
      </c>
      <c r="AE44" s="24">
        <v>869.09083599999997</v>
      </c>
    </row>
    <row r="45" spans="1:31" s="27" customFormat="1" x14ac:dyDescent="0.35">
      <c r="A45" s="31" t="s">
        <v>138</v>
      </c>
      <c r="B45" s="31"/>
      <c r="C45" s="32">
        <v>58155.615361863558</v>
      </c>
      <c r="D45" s="32">
        <v>58470.389150532123</v>
      </c>
      <c r="E45" s="32">
        <v>59200.000367375193</v>
      </c>
      <c r="F45" s="32">
        <v>55225.99073990139</v>
      </c>
      <c r="G45" s="32">
        <v>57698.588285382895</v>
      </c>
      <c r="H45" s="32">
        <v>56871.76905416567</v>
      </c>
      <c r="I45" s="32">
        <v>56990.999670200712</v>
      </c>
      <c r="J45" s="32">
        <v>59567.600140345887</v>
      </c>
      <c r="K45" s="32">
        <v>58359.405300591425</v>
      </c>
      <c r="L45" s="32">
        <v>58982.018518366604</v>
      </c>
      <c r="M45" s="32">
        <v>58558.070359982783</v>
      </c>
      <c r="N45" s="32">
        <v>61264.218191413034</v>
      </c>
      <c r="O45" s="32">
        <v>62650.635595376792</v>
      </c>
      <c r="P45" s="32">
        <v>63816.467466349779</v>
      </c>
      <c r="Q45" s="32">
        <v>63293.621549679432</v>
      </c>
      <c r="R45" s="32">
        <v>64454.764629824342</v>
      </c>
      <c r="S45" s="32">
        <v>69495.941810728429</v>
      </c>
      <c r="T45" s="32">
        <v>69593.716289473581</v>
      </c>
      <c r="U45" s="32">
        <v>69801.118414678436</v>
      </c>
      <c r="V45" s="32">
        <v>69681.073143575006</v>
      </c>
      <c r="W45" s="32">
        <v>70890.931885766433</v>
      </c>
      <c r="X45" s="32">
        <v>74998.149142446346</v>
      </c>
      <c r="Y45" s="32">
        <v>76201.717375032735</v>
      </c>
      <c r="Z45" s="32">
        <v>75073.303101012076</v>
      </c>
      <c r="AA45" s="32">
        <v>76637.603913164567</v>
      </c>
      <c r="AB45" s="32">
        <v>82718.979829065793</v>
      </c>
      <c r="AC45" s="32">
        <v>82076.159951447597</v>
      </c>
      <c r="AD45" s="32">
        <v>82252.094824068947</v>
      </c>
      <c r="AE45" s="32">
        <v>81739.890216717933</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27226.774999999991</v>
      </c>
      <c r="D49" s="24">
        <v>23275.644100000001</v>
      </c>
      <c r="E49" s="24">
        <v>24931.131000000005</v>
      </c>
      <c r="F49" s="24">
        <v>13600.71563555264</v>
      </c>
      <c r="G49" s="24">
        <v>13645.539123628538</v>
      </c>
      <c r="H49" s="24">
        <v>11509.922913999013</v>
      </c>
      <c r="I49" s="24">
        <v>1.8955553500000001E-3</v>
      </c>
      <c r="J49" s="24">
        <v>1.4462638789999999E-3</v>
      </c>
      <c r="K49" s="24">
        <v>1.2268640349999988E-3</v>
      </c>
      <c r="L49" s="24">
        <v>1.197175899999999E-3</v>
      </c>
      <c r="M49" s="24">
        <v>1.0653953349999998E-3</v>
      </c>
      <c r="N49" s="24">
        <v>1.0206150959999999E-3</v>
      </c>
      <c r="O49" s="24">
        <v>1.05562042E-3</v>
      </c>
      <c r="P49" s="24">
        <v>9.6441363999999995E-4</v>
      </c>
      <c r="Q49" s="24">
        <v>9.5912741399999991E-4</v>
      </c>
      <c r="R49" s="24">
        <v>9.343511699999999E-4</v>
      </c>
      <c r="S49" s="24">
        <v>8.1484646999999979E-4</v>
      </c>
      <c r="T49" s="24">
        <v>8.6955598499999893E-4</v>
      </c>
      <c r="U49" s="24">
        <v>7.5373388499999985E-4</v>
      </c>
      <c r="V49" s="24">
        <v>7.3510101000000001E-4</v>
      </c>
      <c r="W49" s="24">
        <v>8.5238523199999896E-4</v>
      </c>
      <c r="X49" s="24">
        <v>9.3331384999999895E-4</v>
      </c>
      <c r="Y49" s="24">
        <v>9.2777837199999979E-4</v>
      </c>
      <c r="Z49" s="24">
        <v>8.5943405499999887E-4</v>
      </c>
      <c r="AA49" s="24">
        <v>8.354129189999998E-4</v>
      </c>
      <c r="AB49" s="24">
        <v>9.3904021999999894E-4</v>
      </c>
      <c r="AC49" s="24">
        <v>3.5211310000000002E-4</v>
      </c>
      <c r="AD49" s="24">
        <v>0</v>
      </c>
      <c r="AE49" s="24">
        <v>0</v>
      </c>
    </row>
    <row r="50" spans="1:31" s="27" customFormat="1" x14ac:dyDescent="0.35">
      <c r="A50" s="28" t="s">
        <v>132</v>
      </c>
      <c r="B50" s="28" t="s">
        <v>20</v>
      </c>
      <c r="C50" s="24">
        <v>2.0498289999999901E-5</v>
      </c>
      <c r="D50" s="24">
        <v>2.0185189000000001E-5</v>
      </c>
      <c r="E50" s="24">
        <v>2.1166981E-5</v>
      </c>
      <c r="F50" s="24">
        <v>3.54372E-5</v>
      </c>
      <c r="G50" s="24">
        <v>3.6269899999999902E-5</v>
      </c>
      <c r="H50" s="24">
        <v>3.6106799999999998E-5</v>
      </c>
      <c r="I50" s="24">
        <v>3.5888554999999997E-5</v>
      </c>
      <c r="J50" s="24">
        <v>3.9158676000000003E-5</v>
      </c>
      <c r="K50" s="24">
        <v>3.8297819999999999E-5</v>
      </c>
      <c r="L50" s="24">
        <v>4.1351554999999901E-5</v>
      </c>
      <c r="M50" s="24">
        <v>4.7256762999999997E-5</v>
      </c>
      <c r="N50" s="24">
        <v>6.1693019999999995E-5</v>
      </c>
      <c r="O50" s="24">
        <v>6.2182815000000005E-5</v>
      </c>
      <c r="P50" s="24">
        <v>6.1018464999999901E-5</v>
      </c>
      <c r="Q50" s="24">
        <v>5.8724290000000002E-5</v>
      </c>
      <c r="R50" s="24">
        <v>5.9481309999999902E-5</v>
      </c>
      <c r="S50" s="24">
        <v>7.579865E-5</v>
      </c>
      <c r="T50" s="24">
        <v>7.6945966000000005E-5</v>
      </c>
      <c r="U50" s="24">
        <v>8.5438849999999996E-5</v>
      </c>
      <c r="V50" s="24">
        <v>8.4736070000000001E-5</v>
      </c>
      <c r="W50" s="24">
        <v>1.4187588E-4</v>
      </c>
      <c r="X50" s="24">
        <v>1.4849663E-4</v>
      </c>
      <c r="Y50" s="24">
        <v>1.8650085E-4</v>
      </c>
      <c r="Z50" s="24">
        <v>1.7577165E-4</v>
      </c>
      <c r="AA50" s="24">
        <v>1.8063962000000001E-4</v>
      </c>
      <c r="AB50" s="24">
        <v>1.90730089999999E-4</v>
      </c>
      <c r="AC50" s="24">
        <v>1.8743737999999999E-4</v>
      </c>
      <c r="AD50" s="24">
        <v>2.2636877999999901E-4</v>
      </c>
      <c r="AE50" s="24">
        <v>2.2660017999999899E-4</v>
      </c>
    </row>
    <row r="51" spans="1:31" s="27" customFormat="1" x14ac:dyDescent="0.35">
      <c r="A51" s="28" t="s">
        <v>132</v>
      </c>
      <c r="B51" s="28" t="s">
        <v>32</v>
      </c>
      <c r="C51" s="24">
        <v>11.004818999999999</v>
      </c>
      <c r="D51" s="24">
        <v>5.2753249999999996</v>
      </c>
      <c r="E51" s="24">
        <v>9.7676079999999992</v>
      </c>
      <c r="F51" s="24">
        <v>54.292853999999998</v>
      </c>
      <c r="G51" s="24">
        <v>54.87285</v>
      </c>
      <c r="H51" s="24">
        <v>53.938139999999997</v>
      </c>
      <c r="I51" s="24">
        <v>61.842819999999897</v>
      </c>
      <c r="J51" s="24">
        <v>93.535019999999903</v>
      </c>
      <c r="K51" s="24">
        <v>9.5202919999999995</v>
      </c>
      <c r="L51" s="24">
        <v>39.726590000000002</v>
      </c>
      <c r="M51" s="24">
        <v>76.446655000000007</v>
      </c>
      <c r="N51" s="24">
        <v>266.46692000000002</v>
      </c>
      <c r="O51" s="24">
        <v>210.57302999999999</v>
      </c>
      <c r="P51" s="24">
        <v>391.34570000000002</v>
      </c>
      <c r="Q51" s="24">
        <v>210.06071</v>
      </c>
      <c r="R51" s="24">
        <v>239.48094</v>
      </c>
      <c r="S51" s="24">
        <v>482.26965000000001</v>
      </c>
      <c r="T51" s="24">
        <v>503.342929999999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11.33861698036279</v>
      </c>
      <c r="D52" s="24">
        <v>0.31005805556349997</v>
      </c>
      <c r="E52" s="24">
        <v>9.6313376884176005</v>
      </c>
      <c r="F52" s="24">
        <v>34.701864160676301</v>
      </c>
      <c r="G52" s="24">
        <v>24.360127354553299</v>
      </c>
      <c r="H52" s="24">
        <v>55.717861518808498</v>
      </c>
      <c r="I52" s="24">
        <v>31.494222019692174</v>
      </c>
      <c r="J52" s="24">
        <v>57.463419948751088</v>
      </c>
      <c r="K52" s="24">
        <v>9.6003020078134984</v>
      </c>
      <c r="L52" s="24">
        <v>23.30289243473619</v>
      </c>
      <c r="M52" s="24">
        <v>35.371860893827396</v>
      </c>
      <c r="N52" s="24">
        <v>229.944220704884</v>
      </c>
      <c r="O52" s="24">
        <v>107.3147149293857</v>
      </c>
      <c r="P52" s="24">
        <v>262.93395959310703</v>
      </c>
      <c r="Q52" s="24">
        <v>255.53577150748686</v>
      </c>
      <c r="R52" s="24">
        <v>250.44887620273789</v>
      </c>
      <c r="S52" s="24">
        <v>434.68935316804601</v>
      </c>
      <c r="T52" s="24">
        <v>339.226909818617</v>
      </c>
      <c r="U52" s="24">
        <v>857.95910280892986</v>
      </c>
      <c r="V52" s="24">
        <v>1324.9914947469617</v>
      </c>
      <c r="W52" s="24">
        <v>2151.60916855391</v>
      </c>
      <c r="X52" s="24">
        <v>2378.5911946098881</v>
      </c>
      <c r="Y52" s="24">
        <v>3607.5448230126099</v>
      </c>
      <c r="Z52" s="24">
        <v>2689.4183085890891</v>
      </c>
      <c r="AA52" s="24">
        <v>3064.6933737613999</v>
      </c>
      <c r="AB52" s="24">
        <v>4396.60758149512</v>
      </c>
      <c r="AC52" s="24">
        <v>4287.8101777035999</v>
      </c>
      <c r="AD52" s="24">
        <v>6271.7785891663998</v>
      </c>
      <c r="AE52" s="24">
        <v>7868.6395817550401</v>
      </c>
    </row>
    <row r="53" spans="1:31" s="27" customFormat="1" x14ac:dyDescent="0.35">
      <c r="A53" s="28" t="s">
        <v>132</v>
      </c>
      <c r="B53" s="28" t="s">
        <v>65</v>
      </c>
      <c r="C53" s="24">
        <v>2781.7878799999999</v>
      </c>
      <c r="D53" s="24">
        <v>2809.5864389999988</v>
      </c>
      <c r="E53" s="24">
        <v>2554.86332299999</v>
      </c>
      <c r="F53" s="24">
        <v>3146.922775999999</v>
      </c>
      <c r="G53" s="24">
        <v>3233.1175369999996</v>
      </c>
      <c r="H53" s="24">
        <v>3056.177678</v>
      </c>
      <c r="I53" s="24">
        <v>3100.0385200000001</v>
      </c>
      <c r="J53" s="24">
        <v>3900.2806199999995</v>
      </c>
      <c r="K53" s="24">
        <v>3242.3047579999989</v>
      </c>
      <c r="L53" s="24">
        <v>2776.8053639999989</v>
      </c>
      <c r="M53" s="24">
        <v>2797.8442449999998</v>
      </c>
      <c r="N53" s="24">
        <v>2525.9762049999999</v>
      </c>
      <c r="O53" s="24">
        <v>3112.2363939999996</v>
      </c>
      <c r="P53" s="24">
        <v>3213.2564600000001</v>
      </c>
      <c r="Q53" s="24">
        <v>3047.1788700000002</v>
      </c>
      <c r="R53" s="24">
        <v>3064.8765399999997</v>
      </c>
      <c r="S53" s="24">
        <v>3871.4476859999986</v>
      </c>
      <c r="T53" s="24">
        <v>3217.690849999999</v>
      </c>
      <c r="U53" s="24">
        <v>2768.6830300000001</v>
      </c>
      <c r="V53" s="24">
        <v>2767.089739999999</v>
      </c>
      <c r="W53" s="24">
        <v>2512.7153009999997</v>
      </c>
      <c r="X53" s="24">
        <v>3091.3846229999999</v>
      </c>
      <c r="Y53" s="24">
        <v>3200.0350589999998</v>
      </c>
      <c r="Z53" s="24">
        <v>3026.8251600000003</v>
      </c>
      <c r="AA53" s="24">
        <v>3048.5656100000001</v>
      </c>
      <c r="AB53" s="24">
        <v>3841.9897149999993</v>
      </c>
      <c r="AC53" s="24">
        <v>3193.6710940000003</v>
      </c>
      <c r="AD53" s="24">
        <v>2736.6132559999978</v>
      </c>
      <c r="AE53" s="24">
        <v>2745.43588</v>
      </c>
    </row>
    <row r="54" spans="1:31" s="27" customFormat="1" x14ac:dyDescent="0.35">
      <c r="A54" s="28" t="s">
        <v>132</v>
      </c>
      <c r="B54" s="28" t="s">
        <v>69</v>
      </c>
      <c r="C54" s="24">
        <v>10730.788465433532</v>
      </c>
      <c r="D54" s="24">
        <v>13622.360906699882</v>
      </c>
      <c r="E54" s="24">
        <v>11509.58262098303</v>
      </c>
      <c r="F54" s="24">
        <v>14359.380309661759</v>
      </c>
      <c r="G54" s="24">
        <v>15043.322988616963</v>
      </c>
      <c r="H54" s="24">
        <v>16381.070436114869</v>
      </c>
      <c r="I54" s="24">
        <v>22113.358042968321</v>
      </c>
      <c r="J54" s="24">
        <v>22188.2640514384</v>
      </c>
      <c r="K54" s="24">
        <v>22658.976593044499</v>
      </c>
      <c r="L54" s="24">
        <v>21591.792130269147</v>
      </c>
      <c r="M54" s="24">
        <v>22909.966858792312</v>
      </c>
      <c r="N54" s="24">
        <v>20192.809461856334</v>
      </c>
      <c r="O54" s="24">
        <v>21816.816931347439</v>
      </c>
      <c r="P54" s="24">
        <v>25115.263423358672</v>
      </c>
      <c r="Q54" s="24">
        <v>26805.253543220093</v>
      </c>
      <c r="R54" s="24">
        <v>27361.646345808094</v>
      </c>
      <c r="S54" s="24">
        <v>32622.246552054763</v>
      </c>
      <c r="T54" s="24">
        <v>34189.884296455071</v>
      </c>
      <c r="U54" s="24">
        <v>31683.123393772454</v>
      </c>
      <c r="V54" s="24">
        <v>31191.441519369058</v>
      </c>
      <c r="W54" s="24">
        <v>28666.588565766102</v>
      </c>
      <c r="X54" s="24">
        <v>29457.65479063764</v>
      </c>
      <c r="Y54" s="24">
        <v>30535.32006188577</v>
      </c>
      <c r="Z54" s="24">
        <v>31293.786781562652</v>
      </c>
      <c r="AA54" s="24">
        <v>31140.201823073126</v>
      </c>
      <c r="AB54" s="24">
        <v>30401.782722040742</v>
      </c>
      <c r="AC54" s="24">
        <v>31181.137289244773</v>
      </c>
      <c r="AD54" s="24">
        <v>29526.573503270967</v>
      </c>
      <c r="AE54" s="24">
        <v>28538.122508710458</v>
      </c>
    </row>
    <row r="55" spans="1:31" s="27" customFormat="1" x14ac:dyDescent="0.35">
      <c r="A55" s="28" t="s">
        <v>132</v>
      </c>
      <c r="B55" s="28" t="s">
        <v>68</v>
      </c>
      <c r="C55" s="24">
        <v>2656.000969628531</v>
      </c>
      <c r="D55" s="24">
        <v>2636.7270545568663</v>
      </c>
      <c r="E55" s="24">
        <v>2729.7233016191853</v>
      </c>
      <c r="F55" s="24">
        <v>2624.9472573110938</v>
      </c>
      <c r="G55" s="24">
        <v>2493.1715502141656</v>
      </c>
      <c r="H55" s="24">
        <v>2628.4055433501835</v>
      </c>
      <c r="I55" s="24">
        <v>3180.0147664442729</v>
      </c>
      <c r="J55" s="24">
        <v>2966.3381183980082</v>
      </c>
      <c r="K55" s="24">
        <v>3050.1634847804135</v>
      </c>
      <c r="L55" s="24">
        <v>3110.1591283740177</v>
      </c>
      <c r="M55" s="24">
        <v>4003.2295062235589</v>
      </c>
      <c r="N55" s="24">
        <v>7916.9038757654898</v>
      </c>
      <c r="O55" s="24">
        <v>7510.2313537009804</v>
      </c>
      <c r="P55" s="24">
        <v>7466.0420073372989</v>
      </c>
      <c r="Q55" s="24">
        <v>7751.3743524029269</v>
      </c>
      <c r="R55" s="24">
        <v>7938.4768518764495</v>
      </c>
      <c r="S55" s="24">
        <v>7217.2659516452377</v>
      </c>
      <c r="T55" s="24">
        <v>7279.2877140593182</v>
      </c>
      <c r="U55" s="24">
        <v>7914.8475406320795</v>
      </c>
      <c r="V55" s="24">
        <v>8024.5378873698091</v>
      </c>
      <c r="W55" s="24">
        <v>9722.3865099999985</v>
      </c>
      <c r="X55" s="24">
        <v>9254.8464000000004</v>
      </c>
      <c r="Y55" s="24">
        <v>9060.2178099999983</v>
      </c>
      <c r="Z55" s="24">
        <v>9353.7814899999976</v>
      </c>
      <c r="AA55" s="24">
        <v>9515.3868500000008</v>
      </c>
      <c r="AB55" s="24">
        <v>12355.952763999998</v>
      </c>
      <c r="AC55" s="24">
        <v>12659.060459999999</v>
      </c>
      <c r="AD55" s="24">
        <v>12294.177769999998</v>
      </c>
      <c r="AE55" s="24">
        <v>14418.727399999998</v>
      </c>
    </row>
    <row r="56" spans="1:31" s="27" customFormat="1" x14ac:dyDescent="0.35">
      <c r="A56" s="28" t="s">
        <v>132</v>
      </c>
      <c r="B56" s="28" t="s">
        <v>36</v>
      </c>
      <c r="C56" s="24">
        <v>49.738173680179003</v>
      </c>
      <c r="D56" s="24">
        <v>106.33147794767999</v>
      </c>
      <c r="E56" s="24">
        <v>120.67854308154699</v>
      </c>
      <c r="F56" s="24">
        <v>163.97924487933497</v>
      </c>
      <c r="G56" s="24">
        <v>152.36946464648</v>
      </c>
      <c r="H56" s="24">
        <v>159.99729985992889</v>
      </c>
      <c r="I56" s="24">
        <v>159.9439810787639</v>
      </c>
      <c r="J56" s="24">
        <v>149.32857387231499</v>
      </c>
      <c r="K56" s="24">
        <v>136.69056986530998</v>
      </c>
      <c r="L56" s="24">
        <v>144.70689483757999</v>
      </c>
      <c r="M56" s="24">
        <v>139.78430403845991</v>
      </c>
      <c r="N56" s="24">
        <v>145.7181348535</v>
      </c>
      <c r="O56" s="24">
        <v>113.34446924299999</v>
      </c>
      <c r="P56" s="24">
        <v>101.84020268789999</v>
      </c>
      <c r="Q56" s="24">
        <v>116.0827966941</v>
      </c>
      <c r="R56" s="24">
        <v>116.75257492729999</v>
      </c>
      <c r="S56" s="24">
        <v>109.2148007908</v>
      </c>
      <c r="T56" s="24">
        <v>105.19396997529998</v>
      </c>
      <c r="U56" s="24">
        <v>117.5279042829</v>
      </c>
      <c r="V56" s="24">
        <v>110.05419893259999</v>
      </c>
      <c r="W56" s="24">
        <v>38.873646929499998</v>
      </c>
      <c r="X56" s="24">
        <v>2.2165143999999999E-3</v>
      </c>
      <c r="Y56" s="24">
        <v>2.3534605000000001E-3</v>
      </c>
      <c r="Z56" s="24">
        <v>2.5205559000000002E-3</v>
      </c>
      <c r="AA56" s="24">
        <v>2.3783707999999902E-3</v>
      </c>
      <c r="AB56" s="24">
        <v>2.5700808E-3</v>
      </c>
      <c r="AC56" s="24">
        <v>2.6847401000000002E-3</v>
      </c>
      <c r="AD56" s="24">
        <v>2.8675216999999999E-3</v>
      </c>
      <c r="AE56" s="24">
        <v>2.9718696999999901E-3</v>
      </c>
    </row>
    <row r="57" spans="1:31" s="27" customFormat="1" x14ac:dyDescent="0.35">
      <c r="A57" s="28" t="s">
        <v>132</v>
      </c>
      <c r="B57" s="28" t="s">
        <v>73</v>
      </c>
      <c r="C57" s="24">
        <v>0</v>
      </c>
      <c r="D57" s="24">
        <v>0</v>
      </c>
      <c r="E57" s="24">
        <v>5.4016632999999997E-5</v>
      </c>
      <c r="F57" s="24">
        <v>1.0297684E-4</v>
      </c>
      <c r="G57" s="24">
        <v>1.0090300999999999E-4</v>
      </c>
      <c r="H57" s="24">
        <v>1.2643719999999901E-4</v>
      </c>
      <c r="I57" s="24">
        <v>1.2263694999999999E-4</v>
      </c>
      <c r="J57" s="24">
        <v>1.2217551E-4</v>
      </c>
      <c r="K57" s="24">
        <v>1.4224043000000001E-4</v>
      </c>
      <c r="L57" s="24">
        <v>1.8075297999999999E-4</v>
      </c>
      <c r="M57" s="24">
        <v>2.2545597E-4</v>
      </c>
      <c r="N57" s="24">
        <v>1268.4535000000001</v>
      </c>
      <c r="O57" s="24">
        <v>1212.5676000000001</v>
      </c>
      <c r="P57" s="24">
        <v>1127.7711999999999</v>
      </c>
      <c r="Q57" s="24">
        <v>1403.2065</v>
      </c>
      <c r="R57" s="24">
        <v>1412.0785000000001</v>
      </c>
      <c r="S57" s="24">
        <v>2317.3854999999999</v>
      </c>
      <c r="T57" s="24">
        <v>2327.1815999999999</v>
      </c>
      <c r="U57" s="24">
        <v>2555.5762</v>
      </c>
      <c r="V57" s="24">
        <v>2447.0137</v>
      </c>
      <c r="W57" s="24">
        <v>4085.4702000000002</v>
      </c>
      <c r="X57" s="24">
        <v>3909.6615999999999</v>
      </c>
      <c r="Y57" s="24">
        <v>3610.8481000000002</v>
      </c>
      <c r="Z57" s="24">
        <v>4202.0015000000003</v>
      </c>
      <c r="AA57" s="24">
        <v>4109.0789999999997</v>
      </c>
      <c r="AB57" s="24">
        <v>4069.2629999999999</v>
      </c>
      <c r="AC57" s="24">
        <v>4063.6387</v>
      </c>
      <c r="AD57" s="24">
        <v>4231.0165999999999</v>
      </c>
      <c r="AE57" s="24">
        <v>4162.3446999999996</v>
      </c>
    </row>
    <row r="58" spans="1:31" s="27" customFormat="1" x14ac:dyDescent="0.35">
      <c r="A58" s="28" t="s">
        <v>132</v>
      </c>
      <c r="B58" s="28" t="s">
        <v>56</v>
      </c>
      <c r="C58" s="24">
        <v>7.7609105999999999</v>
      </c>
      <c r="D58" s="24">
        <v>19.469251999999997</v>
      </c>
      <c r="E58" s="24">
        <v>70.891804999999906</v>
      </c>
      <c r="F58" s="24">
        <v>187.81889999999999</v>
      </c>
      <c r="G58" s="24">
        <v>294.03053999999992</v>
      </c>
      <c r="H58" s="24">
        <v>422.96489999999898</v>
      </c>
      <c r="I58" s="24">
        <v>550.56009399999994</v>
      </c>
      <c r="J58" s="24">
        <v>662.68112999999903</v>
      </c>
      <c r="K58" s="24">
        <v>778.44872999999893</v>
      </c>
      <c r="L58" s="24">
        <v>884.39892999999995</v>
      </c>
      <c r="M58" s="24">
        <v>982.30276000000003</v>
      </c>
      <c r="N58" s="24">
        <v>1125.81492</v>
      </c>
      <c r="O58" s="24">
        <v>1257.677439999999</v>
      </c>
      <c r="P58" s="24">
        <v>1328.9610599999999</v>
      </c>
      <c r="Q58" s="24">
        <v>1612.2719</v>
      </c>
      <c r="R58" s="24">
        <v>1681.071739999999</v>
      </c>
      <c r="S58" s="24">
        <v>1629.8949700000001</v>
      </c>
      <c r="T58" s="24">
        <v>1660.72543</v>
      </c>
      <c r="U58" s="24">
        <v>1807.1695999999999</v>
      </c>
      <c r="V58" s="24">
        <v>1786.3422399999999</v>
      </c>
      <c r="W58" s="24">
        <v>1861.1125000000002</v>
      </c>
      <c r="X58" s="24">
        <v>1884.42922</v>
      </c>
      <c r="Y58" s="24">
        <v>1674.6333999999999</v>
      </c>
      <c r="Z58" s="24">
        <v>1957.9135500000002</v>
      </c>
      <c r="AA58" s="24">
        <v>1986.5836299999989</v>
      </c>
      <c r="AB58" s="24">
        <v>1899.2327</v>
      </c>
      <c r="AC58" s="24">
        <v>1866.9965</v>
      </c>
      <c r="AD58" s="24">
        <v>1964.1029799999999</v>
      </c>
      <c r="AE58" s="24">
        <v>1870.0322199999998</v>
      </c>
    </row>
    <row r="59" spans="1:31" s="27" customFormat="1" x14ac:dyDescent="0.35">
      <c r="A59" s="31" t="s">
        <v>138</v>
      </c>
      <c r="B59" s="31"/>
      <c r="C59" s="32">
        <v>43417.695771540712</v>
      </c>
      <c r="D59" s="32">
        <v>42349.903903497499</v>
      </c>
      <c r="E59" s="32">
        <v>41744.699212457599</v>
      </c>
      <c r="F59" s="32">
        <v>33820.960732123363</v>
      </c>
      <c r="G59" s="32">
        <v>34494.384213084122</v>
      </c>
      <c r="H59" s="32">
        <v>33685.232609089675</v>
      </c>
      <c r="I59" s="32">
        <v>28486.750302876193</v>
      </c>
      <c r="J59" s="32">
        <v>29205.882715207714</v>
      </c>
      <c r="K59" s="32">
        <v>28970.566694994577</v>
      </c>
      <c r="L59" s="32">
        <v>27541.787343605352</v>
      </c>
      <c r="M59" s="32">
        <v>29822.860238561792</v>
      </c>
      <c r="N59" s="32">
        <v>31132.101765634823</v>
      </c>
      <c r="O59" s="32">
        <v>32757.173541781038</v>
      </c>
      <c r="P59" s="32">
        <v>36448.842575721181</v>
      </c>
      <c r="Q59" s="32">
        <v>38069.404264982208</v>
      </c>
      <c r="R59" s="32">
        <v>38854.930547719763</v>
      </c>
      <c r="S59" s="32">
        <v>44627.920083513171</v>
      </c>
      <c r="T59" s="32">
        <v>45529.433646834957</v>
      </c>
      <c r="U59" s="32">
        <v>43224.613906386199</v>
      </c>
      <c r="V59" s="32">
        <v>43308.061461322905</v>
      </c>
      <c r="W59" s="32">
        <v>43053.30053958112</v>
      </c>
      <c r="X59" s="32">
        <v>44182.478090058008</v>
      </c>
      <c r="Y59" s="32">
        <v>46403.118868177597</v>
      </c>
      <c r="Z59" s="32">
        <v>46363.812775357437</v>
      </c>
      <c r="AA59" s="32">
        <v>46768.84867288707</v>
      </c>
      <c r="AB59" s="32">
        <v>50996.333912306174</v>
      </c>
      <c r="AC59" s="32">
        <v>51321.679560498851</v>
      </c>
      <c r="AD59" s="32">
        <v>50829.143344806143</v>
      </c>
      <c r="AE59" s="32">
        <v>53570.925597065674</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1114.832630227158</v>
      </c>
      <c r="D64" s="24">
        <v>1114.8326300146741</v>
      </c>
      <c r="E64" s="24">
        <v>505.983145657026</v>
      </c>
      <c r="F64" s="24">
        <v>745.57326989587</v>
      </c>
      <c r="G64" s="24">
        <v>967.56743058046402</v>
      </c>
      <c r="H64" s="24">
        <v>706.75223013177799</v>
      </c>
      <c r="I64" s="24">
        <v>450.73343024672903</v>
      </c>
      <c r="J64" s="24">
        <v>449.50189023931</v>
      </c>
      <c r="K64" s="24">
        <v>449.50188972662801</v>
      </c>
      <c r="L64" s="24">
        <v>449.50189151341601</v>
      </c>
      <c r="M64" s="24">
        <v>676.350982932374</v>
      </c>
      <c r="N64" s="24">
        <v>991.12874949209697</v>
      </c>
      <c r="O64" s="24">
        <v>1126.59475017106</v>
      </c>
      <c r="P64" s="24">
        <v>1231.46455007081</v>
      </c>
      <c r="Q64" s="24">
        <v>722.38174964340408</v>
      </c>
      <c r="R64" s="24">
        <v>884.15300034239408</v>
      </c>
      <c r="S64" s="24">
        <v>7.8634395E-5</v>
      </c>
      <c r="T64" s="24">
        <v>7.9433779999999997E-5</v>
      </c>
      <c r="U64" s="24">
        <v>7.9468344E-5</v>
      </c>
      <c r="V64" s="24">
        <v>7.8384119999999995E-5</v>
      </c>
      <c r="W64" s="24">
        <v>1.0106643499999999E-4</v>
      </c>
      <c r="X64" s="24">
        <v>1.0455983E-4</v>
      </c>
      <c r="Y64" s="24">
        <v>1.0641687500000001E-4</v>
      </c>
      <c r="Z64" s="24">
        <v>1.0086279E-4</v>
      </c>
      <c r="AA64" s="24">
        <v>1.0343261E-4</v>
      </c>
      <c r="AB64" s="24">
        <v>1.0616874E-4</v>
      </c>
      <c r="AC64" s="24">
        <v>1.0414962E-4</v>
      </c>
      <c r="AD64" s="24">
        <v>1.0412878E-4</v>
      </c>
      <c r="AE64" s="24">
        <v>1.0231876E-4</v>
      </c>
    </row>
    <row r="65" spans="1:31" s="27" customFormat="1" x14ac:dyDescent="0.35">
      <c r="A65" s="28" t="s">
        <v>133</v>
      </c>
      <c r="B65" s="28" t="s">
        <v>32</v>
      </c>
      <c r="C65" s="24">
        <v>663.31529999999998</v>
      </c>
      <c r="D65" s="24">
        <v>678.39300000000003</v>
      </c>
      <c r="E65" s="24">
        <v>644.48157000000003</v>
      </c>
      <c r="F65" s="24">
        <v>114.527306</v>
      </c>
      <c r="G65" s="24">
        <v>145.68532999999999</v>
      </c>
      <c r="H65" s="24">
        <v>147.63478000000001</v>
      </c>
      <c r="I65" s="24">
        <v>92.63279</v>
      </c>
      <c r="J65" s="24">
        <v>107.07526999999899</v>
      </c>
      <c r="K65" s="24">
        <v>81.573119999999903</v>
      </c>
      <c r="L65" s="24">
        <v>81.573119999999903</v>
      </c>
      <c r="M65" s="24">
        <v>96.89425</v>
      </c>
      <c r="N65" s="24">
        <v>353.29217999999997</v>
      </c>
      <c r="O65" s="24">
        <v>371.29453000000001</v>
      </c>
      <c r="P65" s="24">
        <v>675.24414000000002</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50.332442447859407</v>
      </c>
      <c r="D66" s="24">
        <v>24.769196171833102</v>
      </c>
      <c r="E66" s="24">
        <v>86.278592481217473</v>
      </c>
      <c r="F66" s="24">
        <v>92.853393818063282</v>
      </c>
      <c r="G66" s="24">
        <v>171.29115743233325</v>
      </c>
      <c r="H66" s="24">
        <v>126.25346317628234</v>
      </c>
      <c r="I66" s="24">
        <v>62.626998852775912</v>
      </c>
      <c r="J66" s="24">
        <v>74.672732295308577</v>
      </c>
      <c r="K66" s="24">
        <v>4.9816633611104022</v>
      </c>
      <c r="L66" s="24">
        <v>50.182399330758891</v>
      </c>
      <c r="M66" s="24">
        <v>105.41310262653892</v>
      </c>
      <c r="N66" s="24">
        <v>284.21089082976607</v>
      </c>
      <c r="O66" s="24">
        <v>275.96569377446042</v>
      </c>
      <c r="P66" s="24">
        <v>395.006143488823</v>
      </c>
      <c r="Q66" s="24">
        <v>236.67978841804305</v>
      </c>
      <c r="R66" s="24">
        <v>240.25948556886203</v>
      </c>
      <c r="S66" s="24">
        <v>701.5930003743099</v>
      </c>
      <c r="T66" s="24">
        <v>722.70399777223554</v>
      </c>
      <c r="U66" s="24">
        <v>891.42949020935976</v>
      </c>
      <c r="V66" s="24">
        <v>1003.694194767603</v>
      </c>
      <c r="W66" s="24">
        <v>1077.699905275299</v>
      </c>
      <c r="X66" s="24">
        <v>1276.0724378952491</v>
      </c>
      <c r="Y66" s="24">
        <v>1849.060578121539</v>
      </c>
      <c r="Z66" s="24">
        <v>801.72010725846997</v>
      </c>
      <c r="AA66" s="24">
        <v>863.90491993940998</v>
      </c>
      <c r="AB66" s="24">
        <v>871.05248937574993</v>
      </c>
      <c r="AC66" s="24">
        <v>793.19067794641421</v>
      </c>
      <c r="AD66" s="24">
        <v>1061.2197019061698</v>
      </c>
      <c r="AE66" s="24">
        <v>964.66314174429988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6776.074941473571</v>
      </c>
      <c r="D68" s="24">
        <v>7550.3727794413971</v>
      </c>
      <c r="E68" s="24">
        <v>6859.3420528807537</v>
      </c>
      <c r="F68" s="24">
        <v>9650.4510720163616</v>
      </c>
      <c r="G68" s="24">
        <v>9370.3696168542228</v>
      </c>
      <c r="H68" s="24">
        <v>10352.785397680636</v>
      </c>
      <c r="I68" s="24">
        <v>10340.236273144941</v>
      </c>
      <c r="J68" s="24">
        <v>11749.890823926522</v>
      </c>
      <c r="K68" s="24">
        <v>11523.558173328942</v>
      </c>
      <c r="L68" s="24">
        <v>11153.835564517276</v>
      </c>
      <c r="M68" s="24">
        <v>11793.050312782307</v>
      </c>
      <c r="N68" s="24">
        <v>12254.808569939652</v>
      </c>
      <c r="O68" s="24">
        <v>12063.711086215815</v>
      </c>
      <c r="P68" s="24">
        <v>11229.405793930986</v>
      </c>
      <c r="Q68" s="24">
        <v>12595.924971311881</v>
      </c>
      <c r="R68" s="24">
        <v>12371.167412620458</v>
      </c>
      <c r="S68" s="24">
        <v>11811.429996076522</v>
      </c>
      <c r="T68" s="24">
        <v>12382.327853369421</v>
      </c>
      <c r="U68" s="24">
        <v>11476.829752385738</v>
      </c>
      <c r="V68" s="24">
        <v>11987.716746672688</v>
      </c>
      <c r="W68" s="24">
        <v>12042.23065630525</v>
      </c>
      <c r="X68" s="24">
        <v>12196.691409056844</v>
      </c>
      <c r="Y68" s="24">
        <v>12262.538226243283</v>
      </c>
      <c r="Z68" s="24">
        <v>13801.952321788043</v>
      </c>
      <c r="AA68" s="24">
        <v>13515.692482129272</v>
      </c>
      <c r="AB68" s="24">
        <v>16055.695921728449</v>
      </c>
      <c r="AC68" s="24">
        <v>16432.197897239395</v>
      </c>
      <c r="AD68" s="24">
        <v>15774.008925267193</v>
      </c>
      <c r="AE68" s="24">
        <v>16377.716723628902</v>
      </c>
    </row>
    <row r="69" spans="1:31" s="27" customFormat="1" x14ac:dyDescent="0.35">
      <c r="A69" s="28" t="s">
        <v>133</v>
      </c>
      <c r="B69" s="28" t="s">
        <v>68</v>
      </c>
      <c r="C69" s="24">
        <v>947.13775871214136</v>
      </c>
      <c r="D69" s="24">
        <v>1101.2328006760329</v>
      </c>
      <c r="E69" s="24">
        <v>1098.6071023571203</v>
      </c>
      <c r="F69" s="24">
        <v>1067.4230666248343</v>
      </c>
      <c r="G69" s="24">
        <v>1041.493912382992</v>
      </c>
      <c r="H69" s="24">
        <v>1066.2762870617591</v>
      </c>
      <c r="I69" s="24">
        <v>1099.2715998763649</v>
      </c>
      <c r="J69" s="24">
        <v>1045.2077739984741</v>
      </c>
      <c r="K69" s="24">
        <v>1089.2553016809381</v>
      </c>
      <c r="L69" s="24">
        <v>1098.9327914485712</v>
      </c>
      <c r="M69" s="24">
        <v>1310.1736849416882</v>
      </c>
      <c r="N69" s="24">
        <v>1306.0650257046209</v>
      </c>
      <c r="O69" s="24">
        <v>1244.3842643633197</v>
      </c>
      <c r="P69" s="24">
        <v>1233.6293612366942</v>
      </c>
      <c r="Q69" s="24">
        <v>1257.9374760234027</v>
      </c>
      <c r="R69" s="24">
        <v>1297.3655301347058</v>
      </c>
      <c r="S69" s="24">
        <v>2249.9730607012452</v>
      </c>
      <c r="T69" s="24">
        <v>2220.4583877706241</v>
      </c>
      <c r="U69" s="24">
        <v>2695.2339360325132</v>
      </c>
      <c r="V69" s="24">
        <v>2801.7566464394745</v>
      </c>
      <c r="W69" s="24">
        <v>2754.013522121928</v>
      </c>
      <c r="X69" s="24">
        <v>2683.8961549291462</v>
      </c>
      <c r="Y69" s="24">
        <v>3019.0389851024661</v>
      </c>
      <c r="Z69" s="24">
        <v>2762.2079680600618</v>
      </c>
      <c r="AA69" s="24">
        <v>2837.8153993910282</v>
      </c>
      <c r="AB69" s="24">
        <v>2454.1655028121268</v>
      </c>
      <c r="AC69" s="24">
        <v>2445.7343779461949</v>
      </c>
      <c r="AD69" s="24">
        <v>2349.3659076095682</v>
      </c>
      <c r="AE69" s="24">
        <v>2336.944618854845</v>
      </c>
    </row>
    <row r="70" spans="1:31" s="27" customFormat="1" x14ac:dyDescent="0.35">
      <c r="A70" s="28" t="s">
        <v>133</v>
      </c>
      <c r="B70" s="28" t="s">
        <v>36</v>
      </c>
      <c r="C70" s="24">
        <v>87.732029138803995</v>
      </c>
      <c r="D70" s="24">
        <v>86.953189573360007</v>
      </c>
      <c r="E70" s="24">
        <v>100.85448174416599</v>
      </c>
      <c r="F70" s="24">
        <v>99.179403270899996</v>
      </c>
      <c r="G70" s="24">
        <v>93.842769006809888</v>
      </c>
      <c r="H70" s="24">
        <v>93.937186625149991</v>
      </c>
      <c r="I70" s="24">
        <v>93.873596869950006</v>
      </c>
      <c r="J70" s="24">
        <v>89.742872565190012</v>
      </c>
      <c r="K70" s="24">
        <v>84.336435693489889</v>
      </c>
      <c r="L70" s="24">
        <v>84.747313161630004</v>
      </c>
      <c r="M70" s="24">
        <v>78.738316366930007</v>
      </c>
      <c r="N70" s="24">
        <v>152.6289809999999</v>
      </c>
      <c r="O70" s="24">
        <v>149.60679999999991</v>
      </c>
      <c r="P70" s="24">
        <v>128.773923</v>
      </c>
      <c r="Q70" s="24">
        <v>543.84728999999902</v>
      </c>
      <c r="R70" s="24">
        <v>538.91088999999988</v>
      </c>
      <c r="S70" s="24">
        <v>586.68178399999999</v>
      </c>
      <c r="T70" s="24">
        <v>577.06117500000005</v>
      </c>
      <c r="U70" s="24">
        <v>643.61406999999997</v>
      </c>
      <c r="V70" s="24">
        <v>632.76361499999996</v>
      </c>
      <c r="W70" s="24">
        <v>808.98878000000002</v>
      </c>
      <c r="X70" s="24">
        <v>793.83483999999999</v>
      </c>
      <c r="Y70" s="24">
        <v>735.67998</v>
      </c>
      <c r="Z70" s="24">
        <v>787.42328499999996</v>
      </c>
      <c r="AA70" s="24">
        <v>787.46872700000006</v>
      </c>
      <c r="AB70" s="24">
        <v>728.84511200000009</v>
      </c>
      <c r="AC70" s="24">
        <v>710.56284700000003</v>
      </c>
      <c r="AD70" s="24">
        <v>728.10661000000005</v>
      </c>
      <c r="AE70" s="24">
        <v>698.66707599999984</v>
      </c>
    </row>
    <row r="71" spans="1:31" s="27" customFormat="1" x14ac:dyDescent="0.35">
      <c r="A71" s="28" t="s">
        <v>133</v>
      </c>
      <c r="B71" s="28" t="s">
        <v>73</v>
      </c>
      <c r="C71" s="24">
        <v>0</v>
      </c>
      <c r="D71" s="24">
        <v>0</v>
      </c>
      <c r="E71" s="24">
        <v>4.4899752999999998E-5</v>
      </c>
      <c r="F71" s="24">
        <v>4.5940672999999998E-5</v>
      </c>
      <c r="G71" s="24">
        <v>4.5110715000000003E-5</v>
      </c>
      <c r="H71" s="24">
        <v>5.3697284000000001E-5</v>
      </c>
      <c r="I71" s="24">
        <v>5.3370730000000003E-5</v>
      </c>
      <c r="J71" s="24">
        <v>5.4390347999999998E-5</v>
      </c>
      <c r="K71" s="24">
        <v>5.5212015E-5</v>
      </c>
      <c r="L71" s="24">
        <v>6.1203319999999999E-5</v>
      </c>
      <c r="M71" s="24">
        <v>6.3978079999999995E-5</v>
      </c>
      <c r="N71" s="24">
        <v>1.2609277E-4</v>
      </c>
      <c r="O71" s="24">
        <v>1.2312655000000001E-4</v>
      </c>
      <c r="P71" s="24">
        <v>1.2210785999999999E-4</v>
      </c>
      <c r="Q71" s="24">
        <v>1.4926416000000001E-4</v>
      </c>
      <c r="R71" s="24">
        <v>1.4753276E-4</v>
      </c>
      <c r="S71" s="24">
        <v>1.9338685999999999E-4</v>
      </c>
      <c r="T71" s="24">
        <v>1.9335665E-4</v>
      </c>
      <c r="U71" s="24">
        <v>2.0063513E-4</v>
      </c>
      <c r="V71" s="24">
        <v>2.0175031000000001E-4</v>
      </c>
      <c r="W71" s="24">
        <v>2.6562093999999998E-4</v>
      </c>
      <c r="X71" s="24">
        <v>2.5508017E-4</v>
      </c>
      <c r="Y71" s="24">
        <v>2.53841599999999E-4</v>
      </c>
      <c r="Z71" s="24">
        <v>3.5622695999999997E-4</v>
      </c>
      <c r="AA71" s="24">
        <v>3.5294539999999999E-4</v>
      </c>
      <c r="AB71" s="24">
        <v>3.4453004000000001E-4</v>
      </c>
      <c r="AC71" s="24">
        <v>3.5248077000000003E-4</v>
      </c>
      <c r="AD71" s="24">
        <v>3.5839336000000001E-4</v>
      </c>
      <c r="AE71" s="24">
        <v>3.6111712999999898E-4</v>
      </c>
    </row>
    <row r="72" spans="1:31" s="27" customFormat="1" x14ac:dyDescent="0.35">
      <c r="A72" s="28" t="s">
        <v>133</v>
      </c>
      <c r="B72" s="28" t="s">
        <v>56</v>
      </c>
      <c r="C72" s="24">
        <v>13.8650316</v>
      </c>
      <c r="D72" s="24">
        <v>26.927180499999999</v>
      </c>
      <c r="E72" s="24">
        <v>53.37867</v>
      </c>
      <c r="F72" s="24">
        <v>79.316956000000005</v>
      </c>
      <c r="G72" s="24">
        <v>103.12902</v>
      </c>
      <c r="H72" s="24">
        <v>131.36546099999998</v>
      </c>
      <c r="I72" s="24">
        <v>163.984183</v>
      </c>
      <c r="J72" s="24">
        <v>194.820065</v>
      </c>
      <c r="K72" s="24">
        <v>226.87167599999998</v>
      </c>
      <c r="L72" s="24">
        <v>260.50523499999997</v>
      </c>
      <c r="M72" s="24">
        <v>283.46987999999999</v>
      </c>
      <c r="N72" s="24">
        <v>314.77233999999999</v>
      </c>
      <c r="O72" s="24">
        <v>343.35023199999898</v>
      </c>
      <c r="P72" s="24">
        <v>362.02126299999998</v>
      </c>
      <c r="Q72" s="24">
        <v>389.70793300000003</v>
      </c>
      <c r="R72" s="24">
        <v>402.60768000000002</v>
      </c>
      <c r="S72" s="24">
        <v>405.49108999999999</v>
      </c>
      <c r="T72" s="24">
        <v>408.54859999999985</v>
      </c>
      <c r="U72" s="24">
        <v>436.44471399999998</v>
      </c>
      <c r="V72" s="24">
        <v>433.70895000000002</v>
      </c>
      <c r="W72" s="24">
        <v>451.71913000000001</v>
      </c>
      <c r="X72" s="24">
        <v>445.52806999999996</v>
      </c>
      <c r="Y72" s="24">
        <v>397.92316000000005</v>
      </c>
      <c r="Z72" s="24">
        <v>448.40761999999989</v>
      </c>
      <c r="AA72" s="24">
        <v>463.29589999999996</v>
      </c>
      <c r="AB72" s="24">
        <v>388.55838</v>
      </c>
      <c r="AC72" s="24">
        <v>381.27731499999999</v>
      </c>
      <c r="AD72" s="24">
        <v>407.36252399999898</v>
      </c>
      <c r="AE72" s="24">
        <v>372.68139000000002</v>
      </c>
    </row>
    <row r="73" spans="1:31" s="27" customFormat="1" x14ac:dyDescent="0.35">
      <c r="A73" s="31" t="s">
        <v>138</v>
      </c>
      <c r="B73" s="31"/>
      <c r="C73" s="32">
        <v>9551.6930728607294</v>
      </c>
      <c r="D73" s="32">
        <v>10469.600406303936</v>
      </c>
      <c r="E73" s="32">
        <v>9194.6924633761173</v>
      </c>
      <c r="F73" s="32">
        <v>11670.82810835513</v>
      </c>
      <c r="G73" s="32">
        <v>11696.407447250012</v>
      </c>
      <c r="H73" s="32">
        <v>12399.702158050455</v>
      </c>
      <c r="I73" s="32">
        <v>12045.50109212081</v>
      </c>
      <c r="J73" s="32">
        <v>13426.348490459613</v>
      </c>
      <c r="K73" s="32">
        <v>13148.870148097618</v>
      </c>
      <c r="L73" s="32">
        <v>12834.025766810022</v>
      </c>
      <c r="M73" s="32">
        <v>13981.882333282909</v>
      </c>
      <c r="N73" s="32">
        <v>15189.505415966138</v>
      </c>
      <c r="O73" s="32">
        <v>15081.950324524654</v>
      </c>
      <c r="P73" s="32">
        <v>14764.749988727312</v>
      </c>
      <c r="Q73" s="32">
        <v>14812.92398539673</v>
      </c>
      <c r="R73" s="32">
        <v>14792.94542866642</v>
      </c>
      <c r="S73" s="32">
        <v>14762.99613578647</v>
      </c>
      <c r="T73" s="32">
        <v>15325.490318346061</v>
      </c>
      <c r="U73" s="32">
        <v>15063.493258095956</v>
      </c>
      <c r="V73" s="32">
        <v>15793.167666263886</v>
      </c>
      <c r="W73" s="32">
        <v>15873.944184768912</v>
      </c>
      <c r="X73" s="32">
        <v>16156.660106441068</v>
      </c>
      <c r="Y73" s="32">
        <v>17130.637895884163</v>
      </c>
      <c r="Z73" s="32">
        <v>17365.880497969367</v>
      </c>
      <c r="AA73" s="32">
        <v>17217.412904892321</v>
      </c>
      <c r="AB73" s="32">
        <v>19380.914020085067</v>
      </c>
      <c r="AC73" s="32">
        <v>19671.123057281624</v>
      </c>
      <c r="AD73" s="32">
        <v>19184.594638911713</v>
      </c>
      <c r="AE73" s="32">
        <v>19679.324586546809</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1.6412665000000001E-5</v>
      </c>
      <c r="D78" s="24">
        <v>1.6088523E-5</v>
      </c>
      <c r="E78" s="24">
        <v>1.6895812000000001E-5</v>
      </c>
      <c r="F78" s="24">
        <v>1.7116731999999999E-5</v>
      </c>
      <c r="G78" s="24">
        <v>1.7167676999999999E-5</v>
      </c>
      <c r="H78" s="24">
        <v>1.7741449999999999E-5</v>
      </c>
      <c r="I78" s="24">
        <v>2.0193635999999899E-5</v>
      </c>
      <c r="J78" s="24">
        <v>2.1992199E-5</v>
      </c>
      <c r="K78" s="24">
        <v>2.2200934999999999E-5</v>
      </c>
      <c r="L78" s="24">
        <v>2.4191131000000001E-5</v>
      </c>
      <c r="M78" s="24">
        <v>2.5006956999999999E-5</v>
      </c>
      <c r="N78" s="24">
        <v>2.9257329999999899E-5</v>
      </c>
      <c r="O78" s="24">
        <v>2.9200839E-5</v>
      </c>
      <c r="P78" s="24">
        <v>2.9088880000000001E-5</v>
      </c>
      <c r="Q78" s="24">
        <v>2.8587618E-5</v>
      </c>
      <c r="R78" s="24">
        <v>2.8877879999999999E-5</v>
      </c>
      <c r="S78" s="24">
        <v>3.1819639999999999E-5</v>
      </c>
      <c r="T78" s="24">
        <v>3.1760409999999901E-5</v>
      </c>
      <c r="U78" s="24">
        <v>3.7328423999999999E-5</v>
      </c>
      <c r="V78" s="24">
        <v>3.6816315999999999E-5</v>
      </c>
      <c r="W78" s="24">
        <v>4.0903433000000002E-5</v>
      </c>
      <c r="X78" s="24">
        <v>4.1119954E-5</v>
      </c>
      <c r="Y78" s="24">
        <v>4.1283179999999997E-5</v>
      </c>
      <c r="Z78" s="24">
        <v>3.9469459999999901E-5</v>
      </c>
      <c r="AA78" s="24">
        <v>4.0020420000000002E-5</v>
      </c>
      <c r="AB78" s="24">
        <v>4.5858464999999999E-5</v>
      </c>
      <c r="AC78" s="24">
        <v>4.4816350000000003E-5</v>
      </c>
      <c r="AD78" s="24">
        <v>5.6536470000000001E-5</v>
      </c>
      <c r="AE78" s="24">
        <v>5.6182099999999999E-5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1.2287376400000001E-5</v>
      </c>
      <c r="D80" s="24">
        <v>1.161701409999999E-5</v>
      </c>
      <c r="E80" s="24">
        <v>1.2437307799999999E-5</v>
      </c>
      <c r="F80" s="24">
        <v>1.27961135E-5</v>
      </c>
      <c r="G80" s="24">
        <v>1.3096809600000001E-5</v>
      </c>
      <c r="H80" s="24">
        <v>1.3870583899999999E-5</v>
      </c>
      <c r="I80" s="24">
        <v>1.5307832E-5</v>
      </c>
      <c r="J80" s="24">
        <v>1.6641114500000002E-5</v>
      </c>
      <c r="K80" s="24">
        <v>1.8021793600000001E-5</v>
      </c>
      <c r="L80" s="24">
        <v>0.57916570630359998</v>
      </c>
      <c r="M80" s="24">
        <v>2.5336040012936998</v>
      </c>
      <c r="N80" s="24">
        <v>2.5304516075908001</v>
      </c>
      <c r="O80" s="24">
        <v>2.4090812700000001E-5</v>
      </c>
      <c r="P80" s="24">
        <v>1.3872797251569999</v>
      </c>
      <c r="Q80" s="24">
        <v>5.7431785964437996</v>
      </c>
      <c r="R80" s="24">
        <v>2.9839270355369902</v>
      </c>
      <c r="S80" s="24">
        <v>4.0137651211279906</v>
      </c>
      <c r="T80" s="24">
        <v>2.674662929999999E-5</v>
      </c>
      <c r="U80" s="24">
        <v>17.137553954323899</v>
      </c>
      <c r="V80" s="24">
        <v>3.8093303210499898</v>
      </c>
      <c r="W80" s="24">
        <v>2.4608462658819996</v>
      </c>
      <c r="X80" s="24">
        <v>3.2778979800000001E-5</v>
      </c>
      <c r="Y80" s="24">
        <v>2.7645517378750002</v>
      </c>
      <c r="Z80" s="24">
        <v>4.7140952122170008</v>
      </c>
      <c r="AA80" s="24">
        <v>1.7383266949609999</v>
      </c>
      <c r="AB80" s="24">
        <v>0.92155042209700011</v>
      </c>
      <c r="AC80" s="24">
        <v>1.888738646385</v>
      </c>
      <c r="AD80" s="24">
        <v>15.282882102477</v>
      </c>
      <c r="AE80" s="24">
        <v>6.4390694123840007</v>
      </c>
    </row>
    <row r="81" spans="1:35" s="27" customFormat="1" x14ac:dyDescent="0.35">
      <c r="A81" s="28" t="s">
        <v>134</v>
      </c>
      <c r="B81" s="28" t="s">
        <v>65</v>
      </c>
      <c r="C81" s="24">
        <v>7845.2944399999978</v>
      </c>
      <c r="D81" s="24">
        <v>8366.4204499999978</v>
      </c>
      <c r="E81" s="24">
        <v>7742.9531999999999</v>
      </c>
      <c r="F81" s="24">
        <v>8733.4658399999989</v>
      </c>
      <c r="G81" s="24">
        <v>8893.359269999999</v>
      </c>
      <c r="H81" s="24">
        <v>8256.1130799999992</v>
      </c>
      <c r="I81" s="24">
        <v>10168.451249999991</v>
      </c>
      <c r="J81" s="24">
        <v>10253.439789999989</v>
      </c>
      <c r="K81" s="24">
        <v>9201.5516999999982</v>
      </c>
      <c r="L81" s="24">
        <v>9125.8270499999981</v>
      </c>
      <c r="M81" s="24">
        <v>9175.5891299999985</v>
      </c>
      <c r="N81" s="24">
        <v>8815.1962699999985</v>
      </c>
      <c r="O81" s="24">
        <v>9408.9285699999964</v>
      </c>
      <c r="P81" s="24">
        <v>9321.2276899999979</v>
      </c>
      <c r="Q81" s="24">
        <v>8733.6300800000008</v>
      </c>
      <c r="R81" s="24">
        <v>8822.4360399999987</v>
      </c>
      <c r="S81" s="24">
        <v>9084.4329499999967</v>
      </c>
      <c r="T81" s="24">
        <v>8853.2948500000002</v>
      </c>
      <c r="U81" s="24">
        <v>8207.5566899999994</v>
      </c>
      <c r="V81" s="24">
        <v>7715.7481500000004</v>
      </c>
      <c r="W81" s="24">
        <v>7883.2353099999964</v>
      </c>
      <c r="X81" s="24">
        <v>8567.5069699999985</v>
      </c>
      <c r="Y81" s="24">
        <v>8678.9687199999989</v>
      </c>
      <c r="Z81" s="24">
        <v>7976.7539200000001</v>
      </c>
      <c r="AA81" s="24">
        <v>8667.5545899999979</v>
      </c>
      <c r="AB81" s="24">
        <v>9659.3631199999982</v>
      </c>
      <c r="AC81" s="24">
        <v>9051.7079099999974</v>
      </c>
      <c r="AD81" s="24">
        <v>8235.9139799999994</v>
      </c>
      <c r="AE81" s="24">
        <v>8357.0558500000006</v>
      </c>
    </row>
    <row r="82" spans="1:35" s="27" customFormat="1" x14ac:dyDescent="0.35">
      <c r="A82" s="28" t="s">
        <v>134</v>
      </c>
      <c r="B82" s="28" t="s">
        <v>69</v>
      </c>
      <c r="C82" s="24">
        <v>3093.3959389276288</v>
      </c>
      <c r="D82" s="24">
        <v>3418.33012577</v>
      </c>
      <c r="E82" s="24">
        <v>4187.1551180541383</v>
      </c>
      <c r="F82" s="24">
        <v>4155.7990481004153</v>
      </c>
      <c r="G82" s="24">
        <v>4365.3695436062299</v>
      </c>
      <c r="H82" s="24">
        <v>4413.7169204580769</v>
      </c>
      <c r="I82" s="24">
        <v>5772.2414691537797</v>
      </c>
      <c r="J82" s="24">
        <v>5494.9431680103007</v>
      </c>
      <c r="K82" s="24">
        <v>8826.427035183071</v>
      </c>
      <c r="L82" s="24">
        <v>8515.1342535476597</v>
      </c>
      <c r="M82" s="24">
        <v>8983.233883368559</v>
      </c>
      <c r="N82" s="24">
        <v>9446.2424643683044</v>
      </c>
      <c r="O82" s="24">
        <v>9282.1627853240552</v>
      </c>
      <c r="P82" s="24">
        <v>9659.8042948874809</v>
      </c>
      <c r="Q82" s="24">
        <v>9788.1277226230686</v>
      </c>
      <c r="R82" s="24">
        <v>10126.029146782248</v>
      </c>
      <c r="S82" s="24">
        <v>10093.180152239514</v>
      </c>
      <c r="T82" s="24">
        <v>10045.107958183848</v>
      </c>
      <c r="U82" s="24">
        <v>10016.853035557881</v>
      </c>
      <c r="V82" s="24">
        <v>10947.450406869099</v>
      </c>
      <c r="W82" s="24">
        <v>10334.650448296397</v>
      </c>
      <c r="X82" s="24">
        <v>10234.696734145</v>
      </c>
      <c r="Y82" s="24">
        <v>10593.482282532001</v>
      </c>
      <c r="Z82" s="24">
        <v>10573.475194584998</v>
      </c>
      <c r="AA82" s="24">
        <v>10916.263919822988</v>
      </c>
      <c r="AB82" s="24">
        <v>10865.5868665132</v>
      </c>
      <c r="AC82" s="24">
        <v>10756.384202476002</v>
      </c>
      <c r="AD82" s="24">
        <v>10480.905777714299</v>
      </c>
      <c r="AE82" s="24">
        <v>10882.7084425905</v>
      </c>
    </row>
    <row r="83" spans="1:35" s="27" customFormat="1" x14ac:dyDescent="0.35">
      <c r="A83" s="28" t="s">
        <v>134</v>
      </c>
      <c r="B83" s="28" t="s">
        <v>68</v>
      </c>
      <c r="C83" s="24">
        <v>3.0270699999999998E-6</v>
      </c>
      <c r="D83" s="24">
        <v>5.4564134000000003E-6</v>
      </c>
      <c r="E83" s="24">
        <v>6.6308908E-6</v>
      </c>
      <c r="F83" s="24">
        <v>1.1129605E-5</v>
      </c>
      <c r="G83" s="24">
        <v>9.6448279999999995E-6</v>
      </c>
      <c r="H83" s="24">
        <v>1.04872E-5</v>
      </c>
      <c r="I83" s="24">
        <v>9.8688340000000008E-6</v>
      </c>
      <c r="J83" s="24">
        <v>9.9963549999999999E-6</v>
      </c>
      <c r="K83" s="24">
        <v>1.8754992000000001E-5</v>
      </c>
      <c r="L83" s="24">
        <v>2.5671099999999999E-5</v>
      </c>
      <c r="M83" s="24">
        <v>2.5992435999999899E-5</v>
      </c>
      <c r="N83" s="24">
        <v>2.7997301E-5</v>
      </c>
      <c r="O83" s="24">
        <v>2.8489000999999899E-5</v>
      </c>
      <c r="P83" s="24">
        <v>2.5227748E-5</v>
      </c>
      <c r="Q83" s="24">
        <v>2.6617992E-5</v>
      </c>
      <c r="R83" s="24">
        <v>2.6224203E-5</v>
      </c>
      <c r="S83" s="24">
        <v>2.5579843999999999E-5</v>
      </c>
      <c r="T83" s="24">
        <v>2.6889686999999999E-5</v>
      </c>
      <c r="U83" s="24">
        <v>3.2912891999999999E-5</v>
      </c>
      <c r="V83" s="24">
        <v>7.0246580000000005E-5</v>
      </c>
      <c r="W83" s="24">
        <v>7.3423999999999994E-5</v>
      </c>
      <c r="X83" s="24">
        <v>7.5546450000000002E-5</v>
      </c>
      <c r="Y83" s="24">
        <v>6.5909769999999995E-5</v>
      </c>
      <c r="Z83" s="24">
        <v>6.8177803999999994E-5</v>
      </c>
      <c r="AA83" s="24">
        <v>6.6662469999999999E-5</v>
      </c>
      <c r="AB83" s="24">
        <v>6.9167196E-5</v>
      </c>
      <c r="AC83" s="24">
        <v>6.9968869999999998E-5</v>
      </c>
      <c r="AD83" s="24">
        <v>6.9277910000000004E-5</v>
      </c>
      <c r="AE83" s="24">
        <v>6.6855369999999995E-5</v>
      </c>
    </row>
    <row r="84" spans="1:35" s="27" customFormat="1" x14ac:dyDescent="0.35">
      <c r="A84" s="28" t="s">
        <v>134</v>
      </c>
      <c r="B84" s="28" t="s">
        <v>36</v>
      </c>
      <c r="C84" s="24">
        <v>2.5150359E-5</v>
      </c>
      <c r="D84" s="24">
        <v>3.7000096000000001E-5</v>
      </c>
      <c r="E84" s="24">
        <v>3.6502508E-5</v>
      </c>
      <c r="F84" s="24">
        <v>4.3654898000000002E-5</v>
      </c>
      <c r="G84" s="24">
        <v>5.9129172E-5</v>
      </c>
      <c r="H84" s="24">
        <v>5.9872019999999898E-5</v>
      </c>
      <c r="I84" s="24">
        <v>7.3348645000000001E-5</v>
      </c>
      <c r="J84" s="24">
        <v>8.3056766000000001E-5</v>
      </c>
      <c r="K84" s="24">
        <v>1.1272503E-4</v>
      </c>
      <c r="L84" s="24">
        <v>1.2887451000000001E-4</v>
      </c>
      <c r="M84" s="24">
        <v>1.42232589999999E-4</v>
      </c>
      <c r="N84" s="24">
        <v>1.7417128999999999E-4</v>
      </c>
      <c r="O84" s="24">
        <v>1.7772207999999901E-4</v>
      </c>
      <c r="P84" s="24">
        <v>1.9100433999999901E-4</v>
      </c>
      <c r="Q84" s="24">
        <v>2.002261E-4</v>
      </c>
      <c r="R84" s="24">
        <v>1.93417569999999E-4</v>
      </c>
      <c r="S84" s="24">
        <v>2.2343575E-4</v>
      </c>
      <c r="T84" s="24">
        <v>2.1769946E-4</v>
      </c>
      <c r="U84" s="24">
        <v>2.9829356999999998E-4</v>
      </c>
      <c r="V84" s="24">
        <v>3.2405353999999999E-4</v>
      </c>
      <c r="W84" s="24">
        <v>3.6196471999999999E-4</v>
      </c>
      <c r="X84" s="24">
        <v>3.2870725E-4</v>
      </c>
      <c r="Y84" s="24">
        <v>3.6901913999999998E-4</v>
      </c>
      <c r="Z84" s="24">
        <v>4.0515373000000001E-4</v>
      </c>
      <c r="AA84" s="24">
        <v>3.6795405E-4</v>
      </c>
      <c r="AB84" s="24">
        <v>3.9507080000000003E-4</v>
      </c>
      <c r="AC84" s="24">
        <v>3.9501944999999899E-4</v>
      </c>
      <c r="AD84" s="24">
        <v>4.6576178E-4</v>
      </c>
      <c r="AE84" s="24">
        <v>5.9405910000000001E-4</v>
      </c>
    </row>
    <row r="85" spans="1:35" s="27" customFormat="1" x14ac:dyDescent="0.35">
      <c r="A85" s="28" t="s">
        <v>134</v>
      </c>
      <c r="B85" s="28" t="s">
        <v>73</v>
      </c>
      <c r="C85" s="24">
        <v>0</v>
      </c>
      <c r="D85" s="24">
        <v>0</v>
      </c>
      <c r="E85" s="24">
        <v>1.05291493E-4</v>
      </c>
      <c r="F85" s="24">
        <v>1.0662077799999999E-4</v>
      </c>
      <c r="G85" s="24">
        <v>1.154459169999999E-4</v>
      </c>
      <c r="H85" s="24">
        <v>1.2641911E-4</v>
      </c>
      <c r="I85" s="24">
        <v>1.4935018000000001E-4</v>
      </c>
      <c r="J85" s="24">
        <v>1.5829430599999998E-4</v>
      </c>
      <c r="K85" s="24">
        <v>5.8182142999999898E-4</v>
      </c>
      <c r="L85" s="24">
        <v>2.2513215200000002E-2</v>
      </c>
      <c r="M85" s="24">
        <v>32.678988782200001</v>
      </c>
      <c r="N85" s="24">
        <v>823.36270484950001</v>
      </c>
      <c r="O85" s="24">
        <v>828.19623081250006</v>
      </c>
      <c r="P85" s="24">
        <v>864.07730064445991</v>
      </c>
      <c r="Q85" s="24">
        <v>878.29082342150002</v>
      </c>
      <c r="R85" s="24">
        <v>847.42815154734001</v>
      </c>
      <c r="S85" s="24">
        <v>917.00186889890006</v>
      </c>
      <c r="T85" s="24">
        <v>945.57530218983004</v>
      </c>
      <c r="U85" s="24">
        <v>1057.0528034484</v>
      </c>
      <c r="V85" s="24">
        <v>1063.6545542118999</v>
      </c>
      <c r="W85" s="24">
        <v>1080.6536872025001</v>
      </c>
      <c r="X85" s="24">
        <v>1054.8916762443</v>
      </c>
      <c r="Y85" s="24">
        <v>1040.9767206420001</v>
      </c>
      <c r="Z85" s="24">
        <v>1110.4037660418601</v>
      </c>
      <c r="AA85" s="24">
        <v>1027.9892354084</v>
      </c>
      <c r="AB85" s="24">
        <v>979.54793593969998</v>
      </c>
      <c r="AC85" s="24">
        <v>960.0004090484</v>
      </c>
      <c r="AD85" s="24">
        <v>1030.30336078495</v>
      </c>
      <c r="AE85" s="24">
        <v>1000.6437868022</v>
      </c>
    </row>
    <row r="86" spans="1:35" s="27" customFormat="1" x14ac:dyDescent="0.35">
      <c r="A86" s="28" t="s">
        <v>134</v>
      </c>
      <c r="B86" s="28" t="s">
        <v>56</v>
      </c>
      <c r="C86" s="24">
        <v>0.362918888</v>
      </c>
      <c r="D86" s="24">
        <v>1.9467678500000001</v>
      </c>
      <c r="E86" s="24">
        <v>3.6876853699999899</v>
      </c>
      <c r="F86" s="24">
        <v>4.6947893499999998</v>
      </c>
      <c r="G86" s="24">
        <v>8.0471988999999891</v>
      </c>
      <c r="H86" s="24">
        <v>11.6088573</v>
      </c>
      <c r="I86" s="24">
        <v>19.883524999999999</v>
      </c>
      <c r="J86" s="24">
        <v>27.097284000000002</v>
      </c>
      <c r="K86" s="24">
        <v>46.2006576</v>
      </c>
      <c r="L86" s="24">
        <v>56.806065000000004</v>
      </c>
      <c r="M86" s="24">
        <v>66.891266000000002</v>
      </c>
      <c r="N86" s="24">
        <v>70.061372000000006</v>
      </c>
      <c r="O86" s="24">
        <v>76.014178000000001</v>
      </c>
      <c r="P86" s="24">
        <v>81.489332000000005</v>
      </c>
      <c r="Q86" s="24">
        <v>94.525549499999997</v>
      </c>
      <c r="R86" s="24">
        <v>99.697566999999907</v>
      </c>
      <c r="S86" s="24">
        <v>95.479635999999999</v>
      </c>
      <c r="T86" s="24">
        <v>97.615192999999991</v>
      </c>
      <c r="U86" s="24">
        <v>110.11413999999999</v>
      </c>
      <c r="V86" s="24">
        <v>116.8941829999999</v>
      </c>
      <c r="W86" s="24">
        <v>113.87740999999889</v>
      </c>
      <c r="X86" s="24">
        <v>109.885769</v>
      </c>
      <c r="Y86" s="24">
        <v>107.123277</v>
      </c>
      <c r="Z86" s="24">
        <v>119.39554899999999</v>
      </c>
      <c r="AA86" s="24">
        <v>121.818107999999</v>
      </c>
      <c r="AB86" s="24">
        <v>110.7631499999998</v>
      </c>
      <c r="AC86" s="24">
        <v>102.021041</v>
      </c>
      <c r="AD86" s="24">
        <v>112.722629</v>
      </c>
      <c r="AE86" s="24">
        <v>110.4367179999999</v>
      </c>
      <c r="AH86" s="12"/>
      <c r="AI86" s="12"/>
    </row>
    <row r="87" spans="1:35" s="27" customFormat="1" x14ac:dyDescent="0.35">
      <c r="A87" s="31" t="s">
        <v>138</v>
      </c>
      <c r="B87" s="31"/>
      <c r="C87" s="32">
        <v>10938.690410654737</v>
      </c>
      <c r="D87" s="32">
        <v>11784.750608931949</v>
      </c>
      <c r="E87" s="32">
        <v>11930.108354018148</v>
      </c>
      <c r="F87" s="32">
        <v>12889.264929142866</v>
      </c>
      <c r="G87" s="32">
        <v>13258.728853515542</v>
      </c>
      <c r="H87" s="32">
        <v>12669.830042557309</v>
      </c>
      <c r="I87" s="32">
        <v>15940.692764524072</v>
      </c>
      <c r="J87" s="32">
        <v>15748.383006639959</v>
      </c>
      <c r="K87" s="32">
        <v>18027.97879416079</v>
      </c>
      <c r="L87" s="32">
        <v>17641.540519116192</v>
      </c>
      <c r="M87" s="32">
        <v>18161.356668369241</v>
      </c>
      <c r="N87" s="32">
        <v>18263.969243230524</v>
      </c>
      <c r="O87" s="32">
        <v>18691.091437104704</v>
      </c>
      <c r="P87" s="32">
        <v>18982.419318929267</v>
      </c>
      <c r="Q87" s="32">
        <v>18527.501036425121</v>
      </c>
      <c r="R87" s="32">
        <v>18951.449168919866</v>
      </c>
      <c r="S87" s="32">
        <v>19181.626924760123</v>
      </c>
      <c r="T87" s="32">
        <v>18898.402893580573</v>
      </c>
      <c r="U87" s="32">
        <v>18241.54734975352</v>
      </c>
      <c r="V87" s="32">
        <v>18667.007994253046</v>
      </c>
      <c r="W87" s="32">
        <v>18220.346718889708</v>
      </c>
      <c r="X87" s="32">
        <v>18802.203853590381</v>
      </c>
      <c r="Y87" s="32">
        <v>19275.215661462826</v>
      </c>
      <c r="Z87" s="32">
        <v>18554.943317444478</v>
      </c>
      <c r="AA87" s="32">
        <v>19585.556943200834</v>
      </c>
      <c r="AB87" s="32">
        <v>20525.871651960959</v>
      </c>
      <c r="AC87" s="32">
        <v>19809.980965907605</v>
      </c>
      <c r="AD87" s="32">
        <v>18732.102765631156</v>
      </c>
      <c r="AE87" s="32">
        <v>19246.203485040354</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168.95177972447499</v>
      </c>
      <c r="D92" s="24">
        <v>266.75764646866963</v>
      </c>
      <c r="E92" s="24">
        <v>304.17844091013001</v>
      </c>
      <c r="F92" s="24">
        <v>362.18115595691199</v>
      </c>
      <c r="G92" s="24">
        <v>339.55632287564498</v>
      </c>
      <c r="H92" s="24">
        <v>349.96529544226803</v>
      </c>
      <c r="I92" s="24">
        <v>351.05361316086402</v>
      </c>
      <c r="J92" s="24">
        <v>329.14204346904376</v>
      </c>
      <c r="K92" s="24">
        <v>306.82980393042999</v>
      </c>
      <c r="L92" s="24">
        <v>317.40868179735003</v>
      </c>
      <c r="M92" s="24">
        <v>304.07008059483002</v>
      </c>
      <c r="N92" s="24">
        <v>1175.3545207653899</v>
      </c>
      <c r="O92" s="24">
        <v>1283.15737428735</v>
      </c>
      <c r="P92" s="24">
        <v>1263.6472117264598</v>
      </c>
      <c r="Q92" s="24">
        <v>1765.9736761338202</v>
      </c>
      <c r="R92" s="24">
        <v>1775.5810192427498</v>
      </c>
      <c r="S92" s="24">
        <v>2337.52835691775</v>
      </c>
      <c r="T92" s="24">
        <v>2321.3585275671403</v>
      </c>
      <c r="U92" s="24">
        <v>3668.5976425003</v>
      </c>
      <c r="V92" s="24">
        <v>3634.5222962779389</v>
      </c>
      <c r="W92" s="24">
        <v>5205.3573331795988</v>
      </c>
      <c r="X92" s="24">
        <v>5361.4445791268008</v>
      </c>
      <c r="Y92" s="24">
        <v>5190.6111788687385</v>
      </c>
      <c r="Z92" s="24">
        <v>6459.1410353085002</v>
      </c>
      <c r="AA92" s="24">
        <v>6393.7716862984289</v>
      </c>
      <c r="AB92" s="24">
        <v>7911.7570435097405</v>
      </c>
      <c r="AC92" s="24">
        <v>8001.3066655978992</v>
      </c>
      <c r="AD92" s="24">
        <v>9022.885965715599</v>
      </c>
      <c r="AE92" s="24">
        <v>8772.7566453957606</v>
      </c>
      <c r="AF92" s="12"/>
      <c r="AG92" s="12"/>
      <c r="AH92" s="12"/>
      <c r="AI92" s="12"/>
    </row>
    <row r="93" spans="1:35" collapsed="1" x14ac:dyDescent="0.35">
      <c r="A93" s="28" t="s">
        <v>40</v>
      </c>
      <c r="B93" s="28" t="s">
        <v>72</v>
      </c>
      <c r="C93" s="24">
        <v>654.09195199999897</v>
      </c>
      <c r="D93" s="24">
        <v>1127.2277900000001</v>
      </c>
      <c r="E93" s="24">
        <v>1390.9047932085398</v>
      </c>
      <c r="F93" s="24">
        <v>3114.2047337532313</v>
      </c>
      <c r="G93" s="24">
        <v>6720.9750990021103</v>
      </c>
      <c r="H93" s="24">
        <v>7200.6136282427533</v>
      </c>
      <c r="I93" s="24">
        <v>8576.4604202895443</v>
      </c>
      <c r="J93" s="24">
        <v>8557.2278548011182</v>
      </c>
      <c r="K93" s="24">
        <v>12791.516295583398</v>
      </c>
      <c r="L93" s="24">
        <v>13678.901564265514</v>
      </c>
      <c r="M93" s="24">
        <v>14763.009749530689</v>
      </c>
      <c r="N93" s="24">
        <v>18708.351557022568</v>
      </c>
      <c r="O93" s="24">
        <v>19032.810844969456</v>
      </c>
      <c r="P93" s="24">
        <v>18749.182014281261</v>
      </c>
      <c r="Q93" s="24">
        <v>20607.160659034038</v>
      </c>
      <c r="R93" s="24">
        <v>19905.529117907528</v>
      </c>
      <c r="S93" s="24">
        <v>23405.634039638127</v>
      </c>
      <c r="T93" s="24">
        <v>23559.429053284632</v>
      </c>
      <c r="U93" s="24">
        <v>25099.0479434812</v>
      </c>
      <c r="V93" s="24">
        <v>25214.959836369497</v>
      </c>
      <c r="W93" s="24">
        <v>29070.368995406443</v>
      </c>
      <c r="X93" s="24">
        <v>33242.571714802973</v>
      </c>
      <c r="Y93" s="24">
        <v>30701.226950997738</v>
      </c>
      <c r="Z93" s="24">
        <v>33836.699311680262</v>
      </c>
      <c r="AA93" s="24">
        <v>33037.60277775857</v>
      </c>
      <c r="AB93" s="24">
        <v>30944.192841702839</v>
      </c>
      <c r="AC93" s="24">
        <v>30172.484302623285</v>
      </c>
      <c r="AD93" s="24">
        <v>30731.948604953523</v>
      </c>
      <c r="AE93" s="24">
        <v>29306.091732554491</v>
      </c>
    </row>
    <row r="94" spans="1:35" x14ac:dyDescent="0.35">
      <c r="A94" s="28" t="s">
        <v>40</v>
      </c>
      <c r="B94" s="28" t="s">
        <v>76</v>
      </c>
      <c r="C94" s="24">
        <v>47.977219314000003</v>
      </c>
      <c r="D94" s="24">
        <v>144.89698883</v>
      </c>
      <c r="E94" s="24">
        <v>362.2301339</v>
      </c>
      <c r="F94" s="24">
        <v>741.24053669999887</v>
      </c>
      <c r="G94" s="24">
        <v>1121.803195</v>
      </c>
      <c r="H94" s="24">
        <v>1569.093606299999</v>
      </c>
      <c r="I94" s="24">
        <v>2033.479927299999</v>
      </c>
      <c r="J94" s="24">
        <v>2456.5919024999985</v>
      </c>
      <c r="K94" s="24">
        <v>2944.1248460000002</v>
      </c>
      <c r="L94" s="24">
        <v>3400.9249079999995</v>
      </c>
      <c r="M94" s="24">
        <v>3826.2931239999989</v>
      </c>
      <c r="N94" s="24">
        <v>4336.4335190000002</v>
      </c>
      <c r="O94" s="24">
        <v>4842.2004819999993</v>
      </c>
      <c r="P94" s="24">
        <v>5253.036771</v>
      </c>
      <c r="Q94" s="24">
        <v>6056.1586660000003</v>
      </c>
      <c r="R94" s="24">
        <v>6290.6477240000004</v>
      </c>
      <c r="S94" s="24">
        <v>6132.3308105000006</v>
      </c>
      <c r="T94" s="24">
        <v>6353.5133779999996</v>
      </c>
      <c r="U94" s="24">
        <v>6715.037609</v>
      </c>
      <c r="V94" s="24">
        <v>6907.3020019999994</v>
      </c>
      <c r="W94" s="24">
        <v>7237.1904659999991</v>
      </c>
      <c r="X94" s="24">
        <v>7262.7724659999985</v>
      </c>
      <c r="Y94" s="24">
        <v>6691.6669860000002</v>
      </c>
      <c r="Z94" s="24">
        <v>7418.6812380000001</v>
      </c>
      <c r="AA94" s="24">
        <v>7335.809816</v>
      </c>
      <c r="AB94" s="24">
        <v>6749.5886169999994</v>
      </c>
      <c r="AC94" s="24">
        <v>6704.6926899999999</v>
      </c>
      <c r="AD94" s="24">
        <v>6510.5742929999997</v>
      </c>
      <c r="AE94" s="24">
        <v>6210.7356449999988</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4.46282879999999E-5</v>
      </c>
      <c r="D97" s="24">
        <v>6.4210015999999892E-5</v>
      </c>
      <c r="E97" s="24">
        <v>6.4672039999999901E-5</v>
      </c>
      <c r="F97" s="24">
        <v>9.2096395000000001E-5</v>
      </c>
      <c r="G97" s="24">
        <v>1.0232688E-4</v>
      </c>
      <c r="H97" s="24">
        <v>1.1063374999999999E-4</v>
      </c>
      <c r="I97" s="24">
        <v>1.5112922E-4</v>
      </c>
      <c r="J97" s="24">
        <v>1.6554438399999998E-4</v>
      </c>
      <c r="K97" s="24">
        <v>7.2286700000000008E-4</v>
      </c>
      <c r="L97" s="24">
        <v>7.6350474E-4</v>
      </c>
      <c r="M97" s="24">
        <v>7.7755497999999995E-4</v>
      </c>
      <c r="N97" s="24">
        <v>1.3625726E-3</v>
      </c>
      <c r="O97" s="24">
        <v>1.3338719200000002E-3</v>
      </c>
      <c r="P97" s="24">
        <v>1.4046562099999998E-3</v>
      </c>
      <c r="Q97" s="24">
        <v>1.6436730700000002E-3</v>
      </c>
      <c r="R97" s="24">
        <v>1.5720065499999999E-3</v>
      </c>
      <c r="S97" s="24">
        <v>1.6310043E-3</v>
      </c>
      <c r="T97" s="24">
        <v>1.5966896999999999E-3</v>
      </c>
      <c r="U97" s="24">
        <v>1253.0946454103</v>
      </c>
      <c r="V97" s="24">
        <v>1248.3750984017001</v>
      </c>
      <c r="W97" s="24">
        <v>2682.3679999999999</v>
      </c>
      <c r="X97" s="24">
        <v>2666.7151000000003</v>
      </c>
      <c r="Y97" s="24">
        <v>2577.1399000000001</v>
      </c>
      <c r="Z97" s="24">
        <v>3781.9634999999998</v>
      </c>
      <c r="AA97" s="24">
        <v>3768.6106</v>
      </c>
      <c r="AB97" s="24">
        <v>3672.8076000000001</v>
      </c>
      <c r="AC97" s="24">
        <v>3635.1045999999997</v>
      </c>
      <c r="AD97" s="24">
        <v>3706.2188999999998</v>
      </c>
      <c r="AE97" s="24">
        <v>3647.0221000000001</v>
      </c>
    </row>
    <row r="98" spans="1:31" x14ac:dyDescent="0.35">
      <c r="A98" s="28" t="s">
        <v>130</v>
      </c>
      <c r="B98" s="28" t="s">
        <v>72</v>
      </c>
      <c r="C98" s="24">
        <v>345.25241199999897</v>
      </c>
      <c r="D98" s="24">
        <v>687.94477000000006</v>
      </c>
      <c r="E98" s="24">
        <v>849.45043735305683</v>
      </c>
      <c r="F98" s="24">
        <v>2548.8900364739752</v>
      </c>
      <c r="G98" s="24">
        <v>6129.5850431450262</v>
      </c>
      <c r="H98" s="24">
        <v>6487.9797865349692</v>
      </c>
      <c r="I98" s="24">
        <v>7781.1149957685293</v>
      </c>
      <c r="J98" s="24">
        <v>7810.5778792318906</v>
      </c>
      <c r="K98" s="24">
        <v>12097.508166135249</v>
      </c>
      <c r="L98" s="24">
        <v>12893.958967476485</v>
      </c>
      <c r="M98" s="24">
        <v>13977.325727035981</v>
      </c>
      <c r="N98" s="24">
        <v>14490.513011625399</v>
      </c>
      <c r="O98" s="24">
        <v>14318.771334032879</v>
      </c>
      <c r="P98" s="24">
        <v>14112.0136600186</v>
      </c>
      <c r="Q98" s="24">
        <v>15525.623945543301</v>
      </c>
      <c r="R98" s="24">
        <v>14844.85065858266</v>
      </c>
      <c r="S98" s="24">
        <v>15386.0956619809</v>
      </c>
      <c r="T98" s="24">
        <v>15336.873654296898</v>
      </c>
      <c r="U98" s="24">
        <v>16161.5203157164</v>
      </c>
      <c r="V98" s="24">
        <v>16154.200336331198</v>
      </c>
      <c r="W98" s="24">
        <v>17681.598506796992</v>
      </c>
      <c r="X98" s="24">
        <v>17989.05564960105</v>
      </c>
      <c r="Y98" s="24">
        <v>16526.322433352238</v>
      </c>
      <c r="Z98" s="24">
        <v>18563.222751259444</v>
      </c>
      <c r="AA98" s="24">
        <v>18629.793382243442</v>
      </c>
      <c r="AB98" s="24">
        <v>17923.944647032848</v>
      </c>
      <c r="AC98" s="24">
        <v>16924.210989755546</v>
      </c>
      <c r="AD98" s="24">
        <v>17574.631791922686</v>
      </c>
      <c r="AE98" s="24">
        <v>16680.89352696724</v>
      </c>
    </row>
    <row r="99" spans="1:31" x14ac:dyDescent="0.35">
      <c r="A99" s="28" t="s">
        <v>130</v>
      </c>
      <c r="B99" s="28" t="s">
        <v>76</v>
      </c>
      <c r="C99" s="24">
        <v>9.0193764000000005</v>
      </c>
      <c r="D99" s="24">
        <v>42.290884300000002</v>
      </c>
      <c r="E99" s="24">
        <v>110.99842</v>
      </c>
      <c r="F99" s="24">
        <v>215.92289</v>
      </c>
      <c r="G99" s="24">
        <v>338.22467699999999</v>
      </c>
      <c r="H99" s="24">
        <v>479.84622000000002</v>
      </c>
      <c r="I99" s="24">
        <v>622.32880999999895</v>
      </c>
      <c r="J99" s="24">
        <v>765.79137999999898</v>
      </c>
      <c r="K99" s="24">
        <v>922.86240999999995</v>
      </c>
      <c r="L99" s="24">
        <v>1065.45173</v>
      </c>
      <c r="M99" s="24">
        <v>1211.9813200000001</v>
      </c>
      <c r="N99" s="24">
        <v>1436.5444399999999</v>
      </c>
      <c r="O99" s="24">
        <v>1623.79964</v>
      </c>
      <c r="P99" s="24">
        <v>1773.14833</v>
      </c>
      <c r="Q99" s="24">
        <v>2024.4226400000002</v>
      </c>
      <c r="R99" s="24">
        <v>2102.0968000000003</v>
      </c>
      <c r="S99" s="24">
        <v>2110.8244300000001</v>
      </c>
      <c r="T99" s="24">
        <v>2168.34917</v>
      </c>
      <c r="U99" s="24">
        <v>2269.1874800000001</v>
      </c>
      <c r="V99" s="24">
        <v>2328.1203599999999</v>
      </c>
      <c r="W99" s="24">
        <v>2451.3087500000001</v>
      </c>
      <c r="X99" s="24">
        <v>2551.66912</v>
      </c>
      <c r="Y99" s="24">
        <v>2422.5920799999999</v>
      </c>
      <c r="Z99" s="24">
        <v>2706.0384000000004</v>
      </c>
      <c r="AA99" s="24">
        <v>2701.9712</v>
      </c>
      <c r="AB99" s="24">
        <v>2588.5318799999991</v>
      </c>
      <c r="AC99" s="24">
        <v>2482.1527500000002</v>
      </c>
      <c r="AD99" s="24">
        <v>2526.1443600000002</v>
      </c>
      <c r="AE99" s="24">
        <v>2346.9836800000003</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3.1225859999999999E-5</v>
      </c>
      <c r="D102" s="24">
        <v>27.2405537562699</v>
      </c>
      <c r="E102" s="24">
        <v>31.57471919859</v>
      </c>
      <c r="F102" s="24">
        <v>36.625635230813003</v>
      </c>
      <c r="G102" s="24">
        <v>35.963431573746</v>
      </c>
      <c r="H102" s="24">
        <v>36.760933714914003</v>
      </c>
      <c r="I102" s="24">
        <v>36.804406786840005</v>
      </c>
      <c r="J102" s="24">
        <v>34.8858053193999</v>
      </c>
      <c r="K102" s="24">
        <v>33.661061213359993</v>
      </c>
      <c r="L102" s="24">
        <v>34.426040067450003</v>
      </c>
      <c r="M102" s="24">
        <v>33.699142716849998</v>
      </c>
      <c r="N102" s="24">
        <v>811.34629299999995</v>
      </c>
      <c r="O102" s="24">
        <v>963.340373</v>
      </c>
      <c r="P102" s="24">
        <v>983.1408899999999</v>
      </c>
      <c r="Q102" s="24">
        <v>979.481717</v>
      </c>
      <c r="R102" s="24">
        <v>994.04037799999992</v>
      </c>
      <c r="S102" s="24">
        <v>1509.081236</v>
      </c>
      <c r="T102" s="24">
        <v>1506.8284450000001</v>
      </c>
      <c r="U102" s="24">
        <v>1512.0745319999999</v>
      </c>
      <c r="V102" s="24">
        <v>1499.8607999999999</v>
      </c>
      <c r="W102" s="24">
        <v>1522.4344000000001</v>
      </c>
      <c r="X102" s="24">
        <v>1755.8148000000001</v>
      </c>
      <c r="Y102" s="24">
        <v>1746.9342999999999</v>
      </c>
      <c r="Z102" s="24">
        <v>1747.4375</v>
      </c>
      <c r="AA102" s="24">
        <v>1692.7943</v>
      </c>
      <c r="AB102" s="24">
        <v>3381.3371999999999</v>
      </c>
      <c r="AC102" s="24">
        <v>3524.6442999999999</v>
      </c>
      <c r="AD102" s="24">
        <v>4459.7934999999998</v>
      </c>
      <c r="AE102" s="24">
        <v>4300.9870000000001</v>
      </c>
    </row>
    <row r="103" spans="1:31" x14ac:dyDescent="0.35">
      <c r="A103" s="28" t="s">
        <v>131</v>
      </c>
      <c r="B103" s="28" t="s">
        <v>72</v>
      </c>
      <c r="C103" s="24">
        <v>308.83954</v>
      </c>
      <c r="D103" s="24">
        <v>439.28302000000002</v>
      </c>
      <c r="E103" s="24">
        <v>541.45410000366599</v>
      </c>
      <c r="F103" s="24">
        <v>565.31437725302999</v>
      </c>
      <c r="G103" s="24">
        <v>591.38972947648597</v>
      </c>
      <c r="H103" s="24">
        <v>712.63345905634901</v>
      </c>
      <c r="I103" s="24">
        <v>795.34501617046408</v>
      </c>
      <c r="J103" s="24">
        <v>746.64955880558</v>
      </c>
      <c r="K103" s="24">
        <v>694.00714890023994</v>
      </c>
      <c r="L103" s="24">
        <v>784.91415900089999</v>
      </c>
      <c r="M103" s="24">
        <v>744.46416248083995</v>
      </c>
      <c r="N103" s="24">
        <v>1598.53683</v>
      </c>
      <c r="O103" s="24">
        <v>2163.7737699999998</v>
      </c>
      <c r="P103" s="24">
        <v>2141.4940000000001</v>
      </c>
      <c r="Q103" s="24">
        <v>2239.7415000000001</v>
      </c>
      <c r="R103" s="24">
        <v>2229.6577599999991</v>
      </c>
      <c r="S103" s="24">
        <v>3982.7588000000001</v>
      </c>
      <c r="T103" s="24">
        <v>4114.2603399999998</v>
      </c>
      <c r="U103" s="24">
        <v>4439.5218999999997</v>
      </c>
      <c r="V103" s="24">
        <v>4644.4852999999994</v>
      </c>
      <c r="W103" s="24">
        <v>4945.6145999999999</v>
      </c>
      <c r="X103" s="24">
        <v>9034.4637999999995</v>
      </c>
      <c r="Y103" s="24">
        <v>8379.9233000000004</v>
      </c>
      <c r="Z103" s="24">
        <v>8634.8101599999991</v>
      </c>
      <c r="AA103" s="24">
        <v>7949.1323300000004</v>
      </c>
      <c r="AB103" s="24">
        <v>6751.7348999999995</v>
      </c>
      <c r="AC103" s="24">
        <v>6926.2236800000001</v>
      </c>
      <c r="AD103" s="24">
        <v>6623.1672199999903</v>
      </c>
      <c r="AE103" s="24">
        <v>6171.4620699999996</v>
      </c>
    </row>
    <row r="104" spans="1:31" x14ac:dyDescent="0.35">
      <c r="A104" s="28" t="s">
        <v>131</v>
      </c>
      <c r="B104" s="28" t="s">
        <v>76</v>
      </c>
      <c r="C104" s="24">
        <v>12.565984</v>
      </c>
      <c r="D104" s="24">
        <v>44.403496499999996</v>
      </c>
      <c r="E104" s="24">
        <v>97.819880000000012</v>
      </c>
      <c r="F104" s="24">
        <v>198.381305</v>
      </c>
      <c r="G104" s="24">
        <v>297.52983399999999</v>
      </c>
      <c r="H104" s="24">
        <v>410.37601000000001</v>
      </c>
      <c r="I104" s="24">
        <v>527.44687999999996</v>
      </c>
      <c r="J104" s="24">
        <v>631.28846999999996</v>
      </c>
      <c r="K104" s="24">
        <v>758.30265999999995</v>
      </c>
      <c r="L104" s="24">
        <v>894.01994999999897</v>
      </c>
      <c r="M104" s="24">
        <v>1011.22087</v>
      </c>
      <c r="N104" s="24">
        <v>1088.03271</v>
      </c>
      <c r="O104" s="24">
        <v>1207.8442600000001</v>
      </c>
      <c r="P104" s="24">
        <v>1352.1844000000001</v>
      </c>
      <c r="Q104" s="24">
        <v>1515.75252</v>
      </c>
      <c r="R104" s="24">
        <v>1567.97974</v>
      </c>
      <c r="S104" s="24">
        <v>1463.9610599999999</v>
      </c>
      <c r="T104" s="24">
        <v>1576.78125</v>
      </c>
      <c r="U104" s="24">
        <v>1628.4174799999998</v>
      </c>
      <c r="V104" s="24">
        <v>1765.6916299999989</v>
      </c>
      <c r="W104" s="24">
        <v>1881.854339999999</v>
      </c>
      <c r="X104" s="24">
        <v>1774.4544000000001</v>
      </c>
      <c r="Y104" s="24">
        <v>1660.71047</v>
      </c>
      <c r="Z104" s="24">
        <v>1681.4721199999999</v>
      </c>
      <c r="AA104" s="24">
        <v>1537.1800600000001</v>
      </c>
      <c r="AB104" s="24">
        <v>1292.4304999999999</v>
      </c>
      <c r="AC104" s="24">
        <v>1391.1438000000001</v>
      </c>
      <c r="AD104" s="24">
        <v>1013.29755</v>
      </c>
      <c r="AE104" s="24">
        <v>1039.412239999999</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60.945460820419996</v>
      </c>
      <c r="D107" s="24">
        <v>131.86243143989799</v>
      </c>
      <c r="E107" s="24">
        <v>148.39684502593602</v>
      </c>
      <c r="F107" s="24">
        <v>202.84427588462398</v>
      </c>
      <c r="G107" s="24">
        <v>188.00485013030502</v>
      </c>
      <c r="H107" s="24">
        <v>197.23235249537001</v>
      </c>
      <c r="I107" s="24">
        <v>198.050712468374</v>
      </c>
      <c r="J107" s="24">
        <v>183.7672497145</v>
      </c>
      <c r="K107" s="24">
        <v>168.75378159985999</v>
      </c>
      <c r="L107" s="24">
        <v>178.65047478535999</v>
      </c>
      <c r="M107" s="24">
        <v>173.16220527122999</v>
      </c>
      <c r="N107" s="24">
        <v>179.50163821160001</v>
      </c>
      <c r="O107" s="24">
        <v>139.73950040099999</v>
      </c>
      <c r="P107" s="24">
        <v>125.7285223344</v>
      </c>
      <c r="Q107" s="24">
        <v>143.31196005200002</v>
      </c>
      <c r="R107" s="24">
        <v>144.13886163940001</v>
      </c>
      <c r="S107" s="24">
        <v>134.83296304179999</v>
      </c>
      <c r="T107" s="24">
        <v>130.35920961139999</v>
      </c>
      <c r="U107" s="24">
        <v>144.6057843369</v>
      </c>
      <c r="V107" s="24">
        <v>136.33480122449899</v>
      </c>
      <c r="W107" s="24">
        <v>47.526457699399998</v>
      </c>
      <c r="X107" s="24">
        <v>2.6121476999999998E-3</v>
      </c>
      <c r="Y107" s="24">
        <v>2.7644809999999901E-3</v>
      </c>
      <c r="Z107" s="24">
        <v>2.9651899999999999E-3</v>
      </c>
      <c r="AA107" s="24">
        <v>2.802882E-3</v>
      </c>
      <c r="AB107" s="24">
        <v>3.0192589999999998E-3</v>
      </c>
      <c r="AC107" s="24">
        <v>3.1632584999999902E-3</v>
      </c>
      <c r="AD107" s="24">
        <v>3.3683581000000001E-3</v>
      </c>
      <c r="AE107" s="24">
        <v>3.4963714E-3</v>
      </c>
    </row>
    <row r="108" spans="1:31" x14ac:dyDescent="0.35">
      <c r="A108" s="28" t="s">
        <v>132</v>
      </c>
      <c r="B108" s="28" t="s">
        <v>72</v>
      </c>
      <c r="C108" s="24">
        <v>0</v>
      </c>
      <c r="D108" s="24">
        <v>0</v>
      </c>
      <c r="E108" s="24">
        <v>6.7635745000000003E-5</v>
      </c>
      <c r="F108" s="24">
        <v>1.2892641999999999E-4</v>
      </c>
      <c r="G108" s="24">
        <v>1.2599681000000001E-4</v>
      </c>
      <c r="H108" s="24">
        <v>1.5786116000000001E-4</v>
      </c>
      <c r="I108" s="24">
        <v>1.5393732000000001E-4</v>
      </c>
      <c r="J108" s="24">
        <v>1.5208031999999999E-4</v>
      </c>
      <c r="K108" s="24">
        <v>1.7839559999999999E-4</v>
      </c>
      <c r="L108" s="24">
        <v>2.2550316000000001E-4</v>
      </c>
      <c r="M108" s="24">
        <v>2.8287214999999998E-4</v>
      </c>
      <c r="N108" s="24">
        <v>1585.6677999999999</v>
      </c>
      <c r="O108" s="24">
        <v>1519.5807</v>
      </c>
      <c r="P108" s="24">
        <v>1410.4860000000001</v>
      </c>
      <c r="Q108" s="24">
        <v>1749.2638999999999</v>
      </c>
      <c r="R108" s="24">
        <v>1765.5536999999999</v>
      </c>
      <c r="S108" s="24">
        <v>2896.2764000000002</v>
      </c>
      <c r="T108" s="24">
        <v>2924.4</v>
      </c>
      <c r="U108" s="24">
        <v>3179.0473999999999</v>
      </c>
      <c r="V108" s="24">
        <v>3074.1902</v>
      </c>
      <c r="W108" s="24">
        <v>5091.4146000000001</v>
      </c>
      <c r="X108" s="24">
        <v>4902.5722999999998</v>
      </c>
      <c r="Y108" s="24">
        <v>4498.0649999999996</v>
      </c>
      <c r="Z108" s="24">
        <v>5257.6610000000001</v>
      </c>
      <c r="AA108" s="24">
        <v>5158.82</v>
      </c>
      <c r="AB108" s="24">
        <v>5058.9480000000003</v>
      </c>
      <c r="AC108" s="24">
        <v>5107.1787000000004</v>
      </c>
      <c r="AD108" s="24">
        <v>5261.14</v>
      </c>
      <c r="AE108" s="24">
        <v>5202.9309999999996</v>
      </c>
    </row>
    <row r="109" spans="1:31" x14ac:dyDescent="0.35">
      <c r="A109" s="28" t="s">
        <v>132</v>
      </c>
      <c r="B109" s="28" t="s">
        <v>76</v>
      </c>
      <c r="C109" s="24">
        <v>9.3149368999999993</v>
      </c>
      <c r="D109" s="24">
        <v>23.452759</v>
      </c>
      <c r="E109" s="24">
        <v>85.001980000000003</v>
      </c>
      <c r="F109" s="24">
        <v>225.88623599999889</v>
      </c>
      <c r="G109" s="24">
        <v>352.83517499999999</v>
      </c>
      <c r="H109" s="24">
        <v>507.27080599999897</v>
      </c>
      <c r="I109" s="24">
        <v>662.44721000000004</v>
      </c>
      <c r="J109" s="24">
        <v>793.73057999999992</v>
      </c>
      <c r="K109" s="24">
        <v>934.32346000000007</v>
      </c>
      <c r="L109" s="24">
        <v>1061.4888900000001</v>
      </c>
      <c r="M109" s="24">
        <v>1182.3576099999991</v>
      </c>
      <c r="N109" s="24">
        <v>1348.8861999999999</v>
      </c>
      <c r="O109" s="24">
        <v>1508.51027</v>
      </c>
      <c r="P109" s="24">
        <v>1595.0690099999999</v>
      </c>
      <c r="Q109" s="24">
        <v>1935.1094699999999</v>
      </c>
      <c r="R109" s="24">
        <v>2017.68552</v>
      </c>
      <c r="S109" s="24">
        <v>1956.2613799999999</v>
      </c>
      <c r="T109" s="24">
        <v>1999.3519999999999</v>
      </c>
      <c r="U109" s="24">
        <v>2162.9462000000003</v>
      </c>
      <c r="V109" s="24">
        <v>2150.5931399999999</v>
      </c>
      <c r="W109" s="24">
        <v>2227.21938</v>
      </c>
      <c r="X109" s="24">
        <v>2268.8242599999999</v>
      </c>
      <c r="Y109" s="24">
        <v>2002.8968</v>
      </c>
      <c r="Z109" s="24">
        <v>2349.9614000000001</v>
      </c>
      <c r="AA109" s="24">
        <v>2392.2006799999999</v>
      </c>
      <c r="AB109" s="24">
        <v>2271.7022999999999</v>
      </c>
      <c r="AC109" s="24">
        <v>2248.8942200000001</v>
      </c>
      <c r="AD109" s="24">
        <v>2349.3356199999998</v>
      </c>
      <c r="AE109" s="24">
        <v>2244.4830499999998</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108.00621345784299</v>
      </c>
      <c r="D112" s="24">
        <v>107.65455351220179</v>
      </c>
      <c r="E112" s="24">
        <v>124.20676906864999</v>
      </c>
      <c r="F112" s="24">
        <v>122.71110135751999</v>
      </c>
      <c r="G112" s="24">
        <v>115.58786929066999</v>
      </c>
      <c r="H112" s="24">
        <v>115.971828181604</v>
      </c>
      <c r="I112" s="24">
        <v>116.19825642574</v>
      </c>
      <c r="J112" s="24">
        <v>110.48872522559988</v>
      </c>
      <c r="K112" s="24">
        <v>104.41410555515</v>
      </c>
      <c r="L112" s="24">
        <v>104.33125186644999</v>
      </c>
      <c r="M112" s="24">
        <v>97.207787565219988</v>
      </c>
      <c r="N112" s="24">
        <v>184.50502199999988</v>
      </c>
      <c r="O112" s="24">
        <v>180.07595799999999</v>
      </c>
      <c r="P112" s="24">
        <v>154.77616999999992</v>
      </c>
      <c r="Q112" s="24">
        <v>643.17812000000004</v>
      </c>
      <c r="R112" s="24">
        <v>637.39997999999991</v>
      </c>
      <c r="S112" s="24">
        <v>693.61226399999998</v>
      </c>
      <c r="T112" s="24">
        <v>684.16902000000005</v>
      </c>
      <c r="U112" s="24">
        <v>758.82232999999997</v>
      </c>
      <c r="V112" s="24">
        <v>749.95121499999982</v>
      </c>
      <c r="W112" s="24">
        <v>953.02804999999898</v>
      </c>
      <c r="X112" s="24">
        <v>938.91167999999993</v>
      </c>
      <c r="Y112" s="24">
        <v>866.53377999999896</v>
      </c>
      <c r="Z112" s="24">
        <v>929.73659399999985</v>
      </c>
      <c r="AA112" s="24">
        <v>932.36354999999992</v>
      </c>
      <c r="AB112" s="24">
        <v>857.60876000000007</v>
      </c>
      <c r="AC112" s="24">
        <v>841.55413699999997</v>
      </c>
      <c r="AD112" s="24">
        <v>856.86964999999998</v>
      </c>
      <c r="AE112" s="24">
        <v>824.74334999999996</v>
      </c>
    </row>
    <row r="113" spans="1:31" x14ac:dyDescent="0.35">
      <c r="A113" s="28" t="s">
        <v>133</v>
      </c>
      <c r="B113" s="28" t="s">
        <v>72</v>
      </c>
      <c r="C113" s="24">
        <v>0</v>
      </c>
      <c r="D113" s="24">
        <v>0</v>
      </c>
      <c r="E113" s="24">
        <v>5.61551199999999E-5</v>
      </c>
      <c r="F113" s="24">
        <v>5.7532576E-5</v>
      </c>
      <c r="G113" s="24">
        <v>5.6321117999999899E-5</v>
      </c>
      <c r="H113" s="24">
        <v>6.7052500000000002E-5</v>
      </c>
      <c r="I113" s="24">
        <v>6.6959589999999994E-5</v>
      </c>
      <c r="J113" s="24">
        <v>6.774235E-5</v>
      </c>
      <c r="K113" s="24">
        <v>6.9225839999999898E-5</v>
      </c>
      <c r="L113" s="24">
        <v>7.6393669999999896E-5</v>
      </c>
      <c r="M113" s="24">
        <v>8.0016619999999895E-5</v>
      </c>
      <c r="N113" s="24">
        <v>1.5776911000000001E-4</v>
      </c>
      <c r="O113" s="24">
        <v>1.5387285000000001E-4</v>
      </c>
      <c r="P113" s="24">
        <v>1.5239712000000001E-4</v>
      </c>
      <c r="Q113" s="24">
        <v>1.8655664000000001E-4</v>
      </c>
      <c r="R113" s="24">
        <v>1.8446272999999999E-4</v>
      </c>
      <c r="S113" s="24">
        <v>2.4173662999999899E-4</v>
      </c>
      <c r="T113" s="24">
        <v>2.4257492999999901E-4</v>
      </c>
      <c r="U113" s="24">
        <v>2.498596E-4</v>
      </c>
      <c r="V113" s="24">
        <v>2.5315635E-4</v>
      </c>
      <c r="W113" s="24">
        <v>3.3105984999999999E-4</v>
      </c>
      <c r="X113" s="24">
        <v>3.1953145000000001E-4</v>
      </c>
      <c r="Y113" s="24">
        <v>3.1698419999999999E-4</v>
      </c>
      <c r="Z113" s="24">
        <v>4.4573672000000001E-4</v>
      </c>
      <c r="AA113" s="24">
        <v>4.4204492999999899E-4</v>
      </c>
      <c r="AB113" s="24">
        <v>4.2897159999999998E-4</v>
      </c>
      <c r="AC113" s="24">
        <v>4.4232924E-4</v>
      </c>
      <c r="AD113" s="24">
        <v>4.4626384999999998E-4</v>
      </c>
      <c r="AE113" s="24">
        <v>4.5186964999999998E-4</v>
      </c>
    </row>
    <row r="114" spans="1:31" x14ac:dyDescent="0.35">
      <c r="A114" s="28" t="s">
        <v>133</v>
      </c>
      <c r="B114" s="28" t="s">
        <v>76</v>
      </c>
      <c r="C114" s="24">
        <v>16.641333100000001</v>
      </c>
      <c r="D114" s="24">
        <v>32.400421999999999</v>
      </c>
      <c r="E114" s="24">
        <v>63.985681999999997</v>
      </c>
      <c r="F114" s="24">
        <v>95.386756999999989</v>
      </c>
      <c r="G114" s="24">
        <v>123.59177</v>
      </c>
      <c r="H114" s="24">
        <v>157.66977199999988</v>
      </c>
      <c r="I114" s="24">
        <v>197.28838599999989</v>
      </c>
      <c r="J114" s="24">
        <v>233.36197799999999</v>
      </c>
      <c r="K114" s="24">
        <v>273.02013399999998</v>
      </c>
      <c r="L114" s="24">
        <v>311.94797799999998</v>
      </c>
      <c r="M114" s="24">
        <v>340.23121299999997</v>
      </c>
      <c r="N114" s="24">
        <v>378.84637500000002</v>
      </c>
      <c r="O114" s="24">
        <v>411.05714</v>
      </c>
      <c r="P114" s="24">
        <v>434.51152000000002</v>
      </c>
      <c r="Q114" s="24">
        <v>467.74215000000004</v>
      </c>
      <c r="R114" s="24">
        <v>483.22489000000002</v>
      </c>
      <c r="S114" s="24">
        <v>486.68568999999991</v>
      </c>
      <c r="T114" s="24">
        <v>491.86605000000003</v>
      </c>
      <c r="U114" s="24">
        <v>522.32677999999999</v>
      </c>
      <c r="V114" s="24">
        <v>522.16242999999997</v>
      </c>
      <c r="W114" s="24">
        <v>540.56169999999997</v>
      </c>
      <c r="X114" s="24">
        <v>535.91169999999897</v>
      </c>
      <c r="Y114" s="24">
        <v>476.43022499999995</v>
      </c>
      <c r="Z114" s="24">
        <v>538.39426000000003</v>
      </c>
      <c r="AA114" s="24">
        <v>557.72586999999999</v>
      </c>
      <c r="AB114" s="24">
        <v>464.50315999999998</v>
      </c>
      <c r="AC114" s="24">
        <v>459.51963000000001</v>
      </c>
      <c r="AD114" s="24">
        <v>487.03561999999999</v>
      </c>
      <c r="AE114" s="24">
        <v>447.30637000000002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2.9592063999999999E-5</v>
      </c>
      <c r="D117" s="24">
        <v>4.3550283999999998E-5</v>
      </c>
      <c r="E117" s="24">
        <v>4.2944914000000001E-5</v>
      </c>
      <c r="F117" s="24">
        <v>5.1387559999999898E-5</v>
      </c>
      <c r="G117" s="24">
        <v>6.9554044000000006E-5</v>
      </c>
      <c r="H117" s="24">
        <v>7.0416630000000001E-5</v>
      </c>
      <c r="I117" s="24">
        <v>8.6350689999999897E-5</v>
      </c>
      <c r="J117" s="24">
        <v>9.7665159999999897E-5</v>
      </c>
      <c r="K117" s="24">
        <v>1.3269506000000001E-4</v>
      </c>
      <c r="L117" s="24">
        <v>1.5157334999999999E-4</v>
      </c>
      <c r="M117" s="24">
        <v>1.6748655E-4</v>
      </c>
      <c r="N117" s="24">
        <v>2.0498118999999999E-4</v>
      </c>
      <c r="O117" s="24">
        <v>2.0901443E-4</v>
      </c>
      <c r="P117" s="24">
        <v>2.2473584999999999E-4</v>
      </c>
      <c r="Q117" s="24">
        <v>2.3540875E-4</v>
      </c>
      <c r="R117" s="24">
        <v>2.275968E-4</v>
      </c>
      <c r="S117" s="24">
        <v>2.6287164999999998E-4</v>
      </c>
      <c r="T117" s="24">
        <v>2.5626604000000001E-4</v>
      </c>
      <c r="U117" s="24">
        <v>3.5075309999999898E-4</v>
      </c>
      <c r="V117" s="24">
        <v>3.8165173999999899E-4</v>
      </c>
      <c r="W117" s="24">
        <v>4.2548019999999898E-4</v>
      </c>
      <c r="X117" s="24">
        <v>3.869791E-4</v>
      </c>
      <c r="Y117" s="24">
        <v>4.3438774000000002E-4</v>
      </c>
      <c r="Z117" s="24">
        <v>4.7611849999999999E-4</v>
      </c>
      <c r="AA117" s="24">
        <v>4.3341642999999899E-4</v>
      </c>
      <c r="AB117" s="24">
        <v>4.6425074000000001E-4</v>
      </c>
      <c r="AC117" s="24">
        <v>4.6533940000000003E-4</v>
      </c>
      <c r="AD117" s="24">
        <v>5.4735750000000001E-4</v>
      </c>
      <c r="AE117" s="24">
        <v>6.9902435999999999E-4</v>
      </c>
    </row>
    <row r="118" spans="1:31" x14ac:dyDescent="0.35">
      <c r="A118" s="28" t="s">
        <v>134</v>
      </c>
      <c r="B118" s="28" t="s">
        <v>72</v>
      </c>
      <c r="C118" s="24">
        <v>0</v>
      </c>
      <c r="D118" s="24">
        <v>0</v>
      </c>
      <c r="E118" s="24">
        <v>1.32060952E-4</v>
      </c>
      <c r="F118" s="24">
        <v>1.3356722999999999E-4</v>
      </c>
      <c r="G118" s="24">
        <v>1.4406266999999979E-4</v>
      </c>
      <c r="H118" s="24">
        <v>1.5773777499999999E-4</v>
      </c>
      <c r="I118" s="24">
        <v>1.8745364000000001E-4</v>
      </c>
      <c r="J118" s="24">
        <v>1.96940976E-4</v>
      </c>
      <c r="K118" s="24">
        <v>7.3292646999999992E-4</v>
      </c>
      <c r="L118" s="24">
        <v>2.81358913E-2</v>
      </c>
      <c r="M118" s="24">
        <v>41.219497125099998</v>
      </c>
      <c r="N118" s="24">
        <v>1033.63375762806</v>
      </c>
      <c r="O118" s="24">
        <v>1030.68488706373</v>
      </c>
      <c r="P118" s="24">
        <v>1085.1882018655401</v>
      </c>
      <c r="Q118" s="24">
        <v>1092.5311269340998</v>
      </c>
      <c r="R118" s="24">
        <v>1065.4668148621399</v>
      </c>
      <c r="S118" s="24">
        <v>1140.5029359205998</v>
      </c>
      <c r="T118" s="24">
        <v>1183.8948164128001</v>
      </c>
      <c r="U118" s="24">
        <v>1318.9580779052001</v>
      </c>
      <c r="V118" s="24">
        <v>1342.08374688195</v>
      </c>
      <c r="W118" s="24">
        <v>1351.7409575495999</v>
      </c>
      <c r="X118" s="24">
        <v>1316.4796456704701</v>
      </c>
      <c r="Y118" s="24">
        <v>1296.9159006612999</v>
      </c>
      <c r="Z118" s="24">
        <v>1381.0049546840999</v>
      </c>
      <c r="AA118" s="24">
        <v>1299.8566234702</v>
      </c>
      <c r="AB118" s="24">
        <v>1209.5648656983901</v>
      </c>
      <c r="AC118" s="24">
        <v>1214.8704905385</v>
      </c>
      <c r="AD118" s="24">
        <v>1273.0091467669999</v>
      </c>
      <c r="AE118" s="24">
        <v>1250.8046837176</v>
      </c>
    </row>
    <row r="119" spans="1:31" x14ac:dyDescent="0.35">
      <c r="A119" s="28" t="s">
        <v>134</v>
      </c>
      <c r="B119" s="28" t="s">
        <v>76</v>
      </c>
      <c r="C119" s="24">
        <v>0.43558891399999999</v>
      </c>
      <c r="D119" s="24">
        <v>2.3494270300000002</v>
      </c>
      <c r="E119" s="24">
        <v>4.4241718999999993</v>
      </c>
      <c r="F119" s="24">
        <v>5.6633487000000002</v>
      </c>
      <c r="G119" s="24">
        <v>9.6217389999999998</v>
      </c>
      <c r="H119" s="24">
        <v>13.930798300000001</v>
      </c>
      <c r="I119" s="24">
        <v>23.968641299999998</v>
      </c>
      <c r="J119" s="24">
        <v>32.4194944999999</v>
      </c>
      <c r="K119" s="24">
        <v>55.616181999999988</v>
      </c>
      <c r="L119" s="24">
        <v>68.016360000000006</v>
      </c>
      <c r="M119" s="24">
        <v>80.502110999999999</v>
      </c>
      <c r="N119" s="24">
        <v>84.123794000000004</v>
      </c>
      <c r="O119" s="24">
        <v>90.989171999999996</v>
      </c>
      <c r="P119" s="24">
        <v>98.123511000000008</v>
      </c>
      <c r="Q119" s="24">
        <v>113.13188599999999</v>
      </c>
      <c r="R119" s="24">
        <v>119.6607739999999</v>
      </c>
      <c r="S119" s="24">
        <v>114.59825049999999</v>
      </c>
      <c r="T119" s="24">
        <v>117.1649079999999</v>
      </c>
      <c r="U119" s="24">
        <v>132.15966899999989</v>
      </c>
      <c r="V119" s="24">
        <v>140.734442</v>
      </c>
      <c r="W119" s="24">
        <v>136.246296</v>
      </c>
      <c r="X119" s="24">
        <v>131.91298599999899</v>
      </c>
      <c r="Y119" s="24">
        <v>129.03741099999991</v>
      </c>
      <c r="Z119" s="24">
        <v>142.81505799999999</v>
      </c>
      <c r="AA119" s="24">
        <v>146.73200599999902</v>
      </c>
      <c r="AB119" s="24">
        <v>132.42077699999999</v>
      </c>
      <c r="AC119" s="24">
        <v>122.98229000000001</v>
      </c>
      <c r="AD119" s="24">
        <v>134.761143</v>
      </c>
      <c r="AE119" s="24">
        <v>132.55030499999998</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19609.820524798753</v>
      </c>
      <c r="D124" s="24">
        <v>22593.02581538949</v>
      </c>
      <c r="E124" s="24">
        <v>25795.440529221392</v>
      </c>
      <c r="F124" s="24">
        <v>28515.647989408993</v>
      </c>
      <c r="G124" s="24">
        <v>30896.268913726803</v>
      </c>
      <c r="H124" s="24">
        <v>36193.482707354939</v>
      </c>
      <c r="I124" s="24">
        <v>39710.144623191954</v>
      </c>
      <c r="J124" s="24">
        <v>38725.984701624904</v>
      </c>
      <c r="K124" s="24">
        <v>43631.990621909186</v>
      </c>
      <c r="L124" s="24">
        <v>48413.251200431951</v>
      </c>
      <c r="M124" s="24">
        <v>52307.938097032616</v>
      </c>
      <c r="N124" s="24">
        <v>56014.182328491297</v>
      </c>
      <c r="O124" s="24">
        <v>58003.92001024339</v>
      </c>
      <c r="P124" s="24">
        <v>58926.417366580266</v>
      </c>
      <c r="Q124" s="24">
        <v>65866.101334952735</v>
      </c>
      <c r="R124" s="24">
        <v>68092.082337759988</v>
      </c>
      <c r="S124" s="24">
        <v>63807.389096906387</v>
      </c>
      <c r="T124" s="24">
        <v>69181.156659901229</v>
      </c>
      <c r="U124" s="24">
        <v>74209.076598701708</v>
      </c>
      <c r="V124" s="24">
        <v>78074.278965345511</v>
      </c>
      <c r="W124" s="24">
        <v>80449.260138346421</v>
      </c>
      <c r="X124" s="24">
        <v>80681.864023744085</v>
      </c>
      <c r="Y124" s="24">
        <v>80496.349668902156</v>
      </c>
      <c r="Z124" s="24">
        <v>88733.667211950335</v>
      </c>
      <c r="AA124" s="24">
        <v>91059.096006789143</v>
      </c>
      <c r="AB124" s="24">
        <v>84167.160307204715</v>
      </c>
      <c r="AC124" s="24">
        <v>90920.65386458888</v>
      </c>
      <c r="AD124" s="24">
        <v>97349.545013143375</v>
      </c>
      <c r="AE124" s="24">
        <v>101355.04649412778</v>
      </c>
    </row>
    <row r="125" spans="1:31" collapsed="1" x14ac:dyDescent="0.35">
      <c r="A125" s="28" t="s">
        <v>40</v>
      </c>
      <c r="B125" s="28" t="s">
        <v>77</v>
      </c>
      <c r="C125" s="24">
        <v>287.73691275426609</v>
      </c>
      <c r="D125" s="24">
        <v>515.40787073588285</v>
      </c>
      <c r="E125" s="24">
        <v>884.83406588973048</v>
      </c>
      <c r="F125" s="24">
        <v>1254.7849748144738</v>
      </c>
      <c r="G125" s="24">
        <v>1593.4650659952131</v>
      </c>
      <c r="H125" s="24">
        <v>1866.0164059986998</v>
      </c>
      <c r="I125" s="24">
        <v>2141.760206632694</v>
      </c>
      <c r="J125" s="24">
        <v>2361.8162965853339</v>
      </c>
      <c r="K125" s="24">
        <v>2552.4657322368294</v>
      </c>
      <c r="L125" s="24">
        <v>2810.5931129098599</v>
      </c>
      <c r="M125" s="24">
        <v>3083.7037668790745</v>
      </c>
      <c r="N125" s="24">
        <v>3382.269755081526</v>
      </c>
      <c r="O125" s="24">
        <v>3716.9767982453018</v>
      </c>
      <c r="P125" s="24">
        <v>3982.877085965144</v>
      </c>
      <c r="Q125" s="24">
        <v>4236.6884073985748</v>
      </c>
      <c r="R125" s="24">
        <v>4189.6005468433723</v>
      </c>
      <c r="S125" s="24">
        <v>4164.9550386451247</v>
      </c>
      <c r="T125" s="24">
        <v>4139.2710786534481</v>
      </c>
      <c r="U125" s="24">
        <v>4136.7706898771457</v>
      </c>
      <c r="V125" s="24">
        <v>4095.7536186569719</v>
      </c>
      <c r="W125" s="24">
        <v>4080.5611695041625</v>
      </c>
      <c r="X125" s="24">
        <v>4061.1181196429652</v>
      </c>
      <c r="Y125" s="24">
        <v>4052.4213580448532</v>
      </c>
      <c r="Z125" s="24">
        <v>4004.517632231526</v>
      </c>
      <c r="AA125" s="24">
        <v>3963.4951713576256</v>
      </c>
      <c r="AB125" s="24">
        <v>3836.8522372622392</v>
      </c>
      <c r="AC125" s="24">
        <v>3731.3040564041066</v>
      </c>
      <c r="AD125" s="24">
        <v>3603.5117044224648</v>
      </c>
      <c r="AE125" s="24">
        <v>3483.2237242953734</v>
      </c>
    </row>
    <row r="126" spans="1:31" collapsed="1" x14ac:dyDescent="0.35">
      <c r="A126" s="28" t="s">
        <v>40</v>
      </c>
      <c r="B126" s="28" t="s">
        <v>78</v>
      </c>
      <c r="C126" s="24">
        <v>244.39855218300195</v>
      </c>
      <c r="D126" s="24">
        <v>437.83511100160956</v>
      </c>
      <c r="E126" s="24">
        <v>751.51685023187736</v>
      </c>
      <c r="F126" s="24">
        <v>1066.2117721221434</v>
      </c>
      <c r="G126" s="24">
        <v>1353.535995967894</v>
      </c>
      <c r="H126" s="24">
        <v>1585.0053865919087</v>
      </c>
      <c r="I126" s="24">
        <v>1820.0294973418661</v>
      </c>
      <c r="J126" s="24">
        <v>2006.0316135415947</v>
      </c>
      <c r="K126" s="24">
        <v>2167.827870375686</v>
      </c>
      <c r="L126" s="24">
        <v>2387.2175252604402</v>
      </c>
      <c r="M126" s="24">
        <v>2618.8192551523357</v>
      </c>
      <c r="N126" s="24">
        <v>2873.0492508742686</v>
      </c>
      <c r="O126" s="24">
        <v>3158.6308122963815</v>
      </c>
      <c r="P126" s="24">
        <v>3383.0910177141354</v>
      </c>
      <c r="Q126" s="24">
        <v>3598.8653545999446</v>
      </c>
      <c r="R126" s="24">
        <v>3557.9991105661338</v>
      </c>
      <c r="S126" s="24">
        <v>3537.7465030085968</v>
      </c>
      <c r="T126" s="24">
        <v>3515.3024822125371</v>
      </c>
      <c r="U126" s="24">
        <v>3513.3349930000199</v>
      </c>
      <c r="V126" s="24">
        <v>3480.064449957843</v>
      </c>
      <c r="W126" s="24">
        <v>3466.5362884251758</v>
      </c>
      <c r="X126" s="24">
        <v>3449.386447727883</v>
      </c>
      <c r="Y126" s="24">
        <v>3443.129058732085</v>
      </c>
      <c r="Z126" s="24">
        <v>3400.9046564581881</v>
      </c>
      <c r="AA126" s="24">
        <v>3367.1337146603978</v>
      </c>
      <c r="AB126" s="24">
        <v>3259.9543613195342</v>
      </c>
      <c r="AC126" s="24">
        <v>3169.3735571215093</v>
      </c>
      <c r="AD126" s="24">
        <v>3061.4142901630357</v>
      </c>
      <c r="AE126" s="24">
        <v>2957.9154762473622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5840.3921095261285</v>
      </c>
      <c r="D129" s="24">
        <v>6848.5857851676201</v>
      </c>
      <c r="E129" s="24">
        <v>7568.6907309200897</v>
      </c>
      <c r="F129" s="24">
        <v>8523.6303782349605</v>
      </c>
      <c r="G129" s="24">
        <v>9260.6378658641006</v>
      </c>
      <c r="H129" s="24">
        <v>11220.51553852562</v>
      </c>
      <c r="I129" s="24">
        <v>12200.04355338293</v>
      </c>
      <c r="J129" s="24">
        <v>11840.568266161839</v>
      </c>
      <c r="K129" s="24">
        <v>13148.031712476379</v>
      </c>
      <c r="L129" s="24">
        <v>14967.899162005449</v>
      </c>
      <c r="M129" s="24">
        <v>16704.443926411892</v>
      </c>
      <c r="N129" s="24">
        <v>17428.944707672737</v>
      </c>
      <c r="O129" s="24">
        <v>18411.568835787592</v>
      </c>
      <c r="P129" s="24">
        <v>18706.437080883661</v>
      </c>
      <c r="Q129" s="24">
        <v>21549.80948255958</v>
      </c>
      <c r="R129" s="24">
        <v>22022.328899635671</v>
      </c>
      <c r="S129" s="24">
        <v>20511.78968151053</v>
      </c>
      <c r="T129" s="24">
        <v>21846.137956977469</v>
      </c>
      <c r="U129" s="24">
        <v>23896.48756332359</v>
      </c>
      <c r="V129" s="24">
        <v>25827.632976557081</v>
      </c>
      <c r="W129" s="24">
        <v>25866.633962248161</v>
      </c>
      <c r="X129" s="24">
        <v>26322.658967029471</v>
      </c>
      <c r="Y129" s="24">
        <v>26189.115850600429</v>
      </c>
      <c r="Z129" s="24">
        <v>29655.965120395271</v>
      </c>
      <c r="AA129" s="24">
        <v>30038.817272152271</v>
      </c>
      <c r="AB129" s="24">
        <v>27505.50493109665</v>
      </c>
      <c r="AC129" s="24">
        <v>29065.966556606851</v>
      </c>
      <c r="AD129" s="24">
        <v>31621.801150546489</v>
      </c>
      <c r="AE129" s="24">
        <v>33685.242024408151</v>
      </c>
    </row>
    <row r="130" spans="1:31" x14ac:dyDescent="0.35">
      <c r="A130" s="28" t="s">
        <v>130</v>
      </c>
      <c r="B130" s="28" t="s">
        <v>77</v>
      </c>
      <c r="C130" s="24">
        <v>100.58281710910751</v>
      </c>
      <c r="D130" s="24">
        <v>193.1589085588455</v>
      </c>
      <c r="E130" s="24">
        <v>291.10654456740201</v>
      </c>
      <c r="F130" s="24">
        <v>396.213918386459</v>
      </c>
      <c r="G130" s="24">
        <v>501.90241513395</v>
      </c>
      <c r="H130" s="24">
        <v>585.40249528884499</v>
      </c>
      <c r="I130" s="24">
        <v>672.77160983419003</v>
      </c>
      <c r="J130" s="24">
        <v>746.57528838014503</v>
      </c>
      <c r="K130" s="24">
        <v>809.24615791511496</v>
      </c>
      <c r="L130" s="24">
        <v>898.89602584434999</v>
      </c>
      <c r="M130" s="24">
        <v>990.65309636759503</v>
      </c>
      <c r="N130" s="24">
        <v>1097.5089204624849</v>
      </c>
      <c r="O130" s="24">
        <v>1203.957169733045</v>
      </c>
      <c r="P130" s="24">
        <v>1289.4710901718099</v>
      </c>
      <c r="Q130" s="24">
        <v>1377.5795031290049</v>
      </c>
      <c r="R130" s="24">
        <v>1364.1938231480101</v>
      </c>
      <c r="S130" s="24">
        <v>1359.3640117130249</v>
      </c>
      <c r="T130" s="24">
        <v>1353.4315302653301</v>
      </c>
      <c r="U130" s="24">
        <v>1358.2135330066651</v>
      </c>
      <c r="V130" s="24">
        <v>1347.5027647827701</v>
      </c>
      <c r="W130" s="24">
        <v>1347.997830696105</v>
      </c>
      <c r="X130" s="24">
        <v>1344.7628960542652</v>
      </c>
      <c r="Y130" s="24">
        <v>1341.927045290945</v>
      </c>
      <c r="Z130" s="24">
        <v>1330.3631493911698</v>
      </c>
      <c r="AA130" s="24">
        <v>1318.1665059661848</v>
      </c>
      <c r="AB130" s="24">
        <v>1275.3935429294099</v>
      </c>
      <c r="AC130" s="24">
        <v>1239.7391591472601</v>
      </c>
      <c r="AD130" s="24">
        <v>1196.3678171691849</v>
      </c>
      <c r="AE130" s="24">
        <v>1156.4911894207</v>
      </c>
    </row>
    <row r="131" spans="1:31" x14ac:dyDescent="0.35">
      <c r="A131" s="28" t="s">
        <v>130</v>
      </c>
      <c r="B131" s="28" t="s">
        <v>78</v>
      </c>
      <c r="C131" s="24">
        <v>85.410216801166499</v>
      </c>
      <c r="D131" s="24">
        <v>164.06932347488402</v>
      </c>
      <c r="E131" s="24">
        <v>247.29409481191601</v>
      </c>
      <c r="F131" s="24">
        <v>336.77311413288101</v>
      </c>
      <c r="G131" s="24">
        <v>426.51979870605453</v>
      </c>
      <c r="H131" s="24">
        <v>497.18382034683196</v>
      </c>
      <c r="I131" s="24">
        <v>571.82752171897505</v>
      </c>
      <c r="J131" s="24">
        <v>634.16396278381001</v>
      </c>
      <c r="K131" s="24">
        <v>687.24308460616999</v>
      </c>
      <c r="L131" s="24">
        <v>763.51792943573003</v>
      </c>
      <c r="M131" s="24">
        <v>841.06944710540506</v>
      </c>
      <c r="N131" s="24">
        <v>932.08545687674996</v>
      </c>
      <c r="O131" s="24">
        <v>1022.915764251705</v>
      </c>
      <c r="P131" s="24">
        <v>1095.5481060790999</v>
      </c>
      <c r="Q131" s="24">
        <v>1169.7831059408149</v>
      </c>
      <c r="R131" s="24">
        <v>1158.630858617305</v>
      </c>
      <c r="S131" s="24">
        <v>1154.235188848495</v>
      </c>
      <c r="T131" s="24">
        <v>1150.0294416389449</v>
      </c>
      <c r="U131" s="24">
        <v>1153.2682791213949</v>
      </c>
      <c r="V131" s="24">
        <v>1144.4845349683751</v>
      </c>
      <c r="W131" s="24">
        <v>1145.2489641780851</v>
      </c>
      <c r="X131" s="24">
        <v>1142.9919884948699</v>
      </c>
      <c r="Y131" s="24">
        <v>1140.5826252040849</v>
      </c>
      <c r="Z131" s="24">
        <v>1129.407562284465</v>
      </c>
      <c r="AA131" s="24">
        <v>1119.82276217651</v>
      </c>
      <c r="AB131" s="24">
        <v>1083.9476464576701</v>
      </c>
      <c r="AC131" s="24">
        <v>1053.3342291679351</v>
      </c>
      <c r="AD131" s="24">
        <v>1016.48851031494</v>
      </c>
      <c r="AE131" s="24">
        <v>981.96600183104999</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5969.3902084891197</v>
      </c>
      <c r="D134" s="24">
        <v>6978.0983621853293</v>
      </c>
      <c r="E134" s="24">
        <v>7706.5945134791709</v>
      </c>
      <c r="F134" s="24">
        <v>8304.5519187279006</v>
      </c>
      <c r="G134" s="24">
        <v>9311.8179760340699</v>
      </c>
      <c r="H134" s="24">
        <v>10739.56155344832</v>
      </c>
      <c r="I134" s="24">
        <v>11742.373032706892</v>
      </c>
      <c r="J134" s="24">
        <v>10679.37559169023</v>
      </c>
      <c r="K134" s="24">
        <v>12453.050436443789</v>
      </c>
      <c r="L134" s="24">
        <v>13739.22051775133</v>
      </c>
      <c r="M134" s="24">
        <v>15349.065650939579</v>
      </c>
      <c r="N134" s="24">
        <v>16175.815343390799</v>
      </c>
      <c r="O134" s="24">
        <v>16542.175996491191</v>
      </c>
      <c r="P134" s="24">
        <v>17496.420165388201</v>
      </c>
      <c r="Q134" s="24">
        <v>19379.26663198007</v>
      </c>
      <c r="R134" s="24">
        <v>20059.13190183089</v>
      </c>
      <c r="S134" s="24">
        <v>17627.639741902891</v>
      </c>
      <c r="T134" s="24">
        <v>19804.64101872551</v>
      </c>
      <c r="U134" s="24">
        <v>21119.9602723875</v>
      </c>
      <c r="V134" s="24">
        <v>22953.599527396949</v>
      </c>
      <c r="W134" s="24">
        <v>23292.484485983703</v>
      </c>
      <c r="X134" s="24">
        <v>23042.700561143702</v>
      </c>
      <c r="Y134" s="24">
        <v>23920.27058115472</v>
      </c>
      <c r="Z134" s="24">
        <v>26062.117362780271</v>
      </c>
      <c r="AA134" s="24">
        <v>26829.54028746931</v>
      </c>
      <c r="AB134" s="24">
        <v>23237.570748645579</v>
      </c>
      <c r="AC134" s="24">
        <v>26038.77737440604</v>
      </c>
      <c r="AD134" s="24">
        <v>27730.282477203909</v>
      </c>
      <c r="AE134" s="24">
        <v>29886.573220772021</v>
      </c>
    </row>
    <row r="135" spans="1:31" x14ac:dyDescent="0.35">
      <c r="A135" s="28" t="s">
        <v>131</v>
      </c>
      <c r="B135" s="28" t="s">
        <v>77</v>
      </c>
      <c r="C135" s="24">
        <v>56.242850093662497</v>
      </c>
      <c r="D135" s="24">
        <v>136.370387511432</v>
      </c>
      <c r="E135" s="24">
        <v>221.91403595638249</v>
      </c>
      <c r="F135" s="24">
        <v>314.59989267921446</v>
      </c>
      <c r="G135" s="24">
        <v>403.05946062421799</v>
      </c>
      <c r="H135" s="24">
        <v>466.63424376010846</v>
      </c>
      <c r="I135" s="24">
        <v>534.06534857475503</v>
      </c>
      <c r="J135" s="24">
        <v>596.54048186397495</v>
      </c>
      <c r="K135" s="24">
        <v>649.752934215545</v>
      </c>
      <c r="L135" s="24">
        <v>718.37751611900001</v>
      </c>
      <c r="M135" s="24">
        <v>792.88135350608502</v>
      </c>
      <c r="N135" s="24">
        <v>877.55771448755002</v>
      </c>
      <c r="O135" s="24">
        <v>964.18944078826496</v>
      </c>
      <c r="P135" s="24">
        <v>1032.56017232513</v>
      </c>
      <c r="Q135" s="24">
        <v>1100.2361424560499</v>
      </c>
      <c r="R135" s="24">
        <v>1082.6174977493249</v>
      </c>
      <c r="S135" s="24">
        <v>1073.4900666804299</v>
      </c>
      <c r="T135" s="24">
        <v>1066.27268629074</v>
      </c>
      <c r="U135" s="24">
        <v>1063.9109301872252</v>
      </c>
      <c r="V135" s="24">
        <v>1054.644392829895</v>
      </c>
      <c r="W135" s="24">
        <v>1049.15128923416</v>
      </c>
      <c r="X135" s="24">
        <v>1044.3507645454399</v>
      </c>
      <c r="Y135" s="24">
        <v>1042.7963181438399</v>
      </c>
      <c r="Z135" s="24">
        <v>1030.99485810852</v>
      </c>
      <c r="AA135" s="24">
        <v>1021.2672477951049</v>
      </c>
      <c r="AB135" s="24">
        <v>990.01691356277001</v>
      </c>
      <c r="AC135" s="24">
        <v>962.76025371551498</v>
      </c>
      <c r="AD135" s="24">
        <v>929.61482192993003</v>
      </c>
      <c r="AE135" s="24">
        <v>900.36011828708502</v>
      </c>
    </row>
    <row r="136" spans="1:31" x14ac:dyDescent="0.35">
      <c r="A136" s="28" t="s">
        <v>131</v>
      </c>
      <c r="B136" s="28" t="s">
        <v>78</v>
      </c>
      <c r="C136" s="24">
        <v>47.793100020885454</v>
      </c>
      <c r="D136" s="24">
        <v>115.9103081727025</v>
      </c>
      <c r="E136" s="24">
        <v>188.42778067016599</v>
      </c>
      <c r="F136" s="24">
        <v>267.36707398605301</v>
      </c>
      <c r="G136" s="24">
        <v>342.24955185556399</v>
      </c>
      <c r="H136" s="24">
        <v>396.50315398406946</v>
      </c>
      <c r="I136" s="24">
        <v>453.77135266113254</v>
      </c>
      <c r="J136" s="24">
        <v>506.84904228210002</v>
      </c>
      <c r="K136" s="24">
        <v>552.08166618347002</v>
      </c>
      <c r="L136" s="24">
        <v>610.43663561391509</v>
      </c>
      <c r="M136" s="24">
        <v>673.19479323577502</v>
      </c>
      <c r="N136" s="24">
        <v>745.04495789146006</v>
      </c>
      <c r="O136" s="24">
        <v>819.44777878952004</v>
      </c>
      <c r="P136" s="24">
        <v>877.23907796668993</v>
      </c>
      <c r="Q136" s="24">
        <v>934.64072244262502</v>
      </c>
      <c r="R136" s="24">
        <v>919.12829329490501</v>
      </c>
      <c r="S136" s="24">
        <v>912.27970465850501</v>
      </c>
      <c r="T136" s="24">
        <v>905.30950876998509</v>
      </c>
      <c r="U136" s="24">
        <v>903.59331521605998</v>
      </c>
      <c r="V136" s="24">
        <v>896.41867400360002</v>
      </c>
      <c r="W136" s="24">
        <v>891.54806703186</v>
      </c>
      <c r="X136" s="24">
        <v>886.766575282095</v>
      </c>
      <c r="Y136" s="24">
        <v>886.34667524766508</v>
      </c>
      <c r="Z136" s="24">
        <v>875.64146440505499</v>
      </c>
      <c r="AA136" s="24">
        <v>867.73913314819004</v>
      </c>
      <c r="AB136" s="24">
        <v>841.45093851470506</v>
      </c>
      <c r="AC136" s="24">
        <v>817.57811919021503</v>
      </c>
      <c r="AD136" s="24">
        <v>790.029704185485</v>
      </c>
      <c r="AE136" s="24">
        <v>765.08198606109499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4714.6600286831308</v>
      </c>
      <c r="D139" s="24">
        <v>5401.111898515127</v>
      </c>
      <c r="E139" s="24">
        <v>6729.5041696521403</v>
      </c>
      <c r="F139" s="24">
        <v>7622.35929129531</v>
      </c>
      <c r="G139" s="24">
        <v>8154.7270711943102</v>
      </c>
      <c r="H139" s="24">
        <v>9640.4108714234189</v>
      </c>
      <c r="I139" s="24">
        <v>10744.217408973491</v>
      </c>
      <c r="J139" s="24">
        <v>11140.377875394001</v>
      </c>
      <c r="K139" s="24">
        <v>12492.40512871707</v>
      </c>
      <c r="L139" s="24">
        <v>13821.87748025677</v>
      </c>
      <c r="M139" s="24">
        <v>14113.150520499141</v>
      </c>
      <c r="N139" s="24">
        <v>15787.111335841841</v>
      </c>
      <c r="O139" s="24">
        <v>16301.066191329861</v>
      </c>
      <c r="P139" s="24">
        <v>16086.168040095279</v>
      </c>
      <c r="Q139" s="24">
        <v>17792.752289108441</v>
      </c>
      <c r="R139" s="24">
        <v>18477.372846607381</v>
      </c>
      <c r="S139" s="24">
        <v>18243.154772918359</v>
      </c>
      <c r="T139" s="24">
        <v>19618.149999365342</v>
      </c>
      <c r="U139" s="24">
        <v>20981.14615760832</v>
      </c>
      <c r="V139" s="24">
        <v>20868.686725700791</v>
      </c>
      <c r="W139" s="24">
        <v>22468.509694389169</v>
      </c>
      <c r="X139" s="24">
        <v>22545.67317473275</v>
      </c>
      <c r="Y139" s="24">
        <v>21856.43981808185</v>
      </c>
      <c r="Z139" s="24">
        <v>23900.002845363957</v>
      </c>
      <c r="AA139" s="24">
        <v>24625.893553684262</v>
      </c>
      <c r="AB139" s="24">
        <v>24087.16738393471</v>
      </c>
      <c r="AC139" s="24">
        <v>25874.884569309961</v>
      </c>
      <c r="AD139" s="24">
        <v>27659.718210843759</v>
      </c>
      <c r="AE139" s="24">
        <v>27267.166559578342</v>
      </c>
    </row>
    <row r="140" spans="1:31" x14ac:dyDescent="0.35">
      <c r="A140" s="28" t="s">
        <v>132</v>
      </c>
      <c r="B140" s="28" t="s">
        <v>77</v>
      </c>
      <c r="C140" s="24">
        <v>63.706353758334998</v>
      </c>
      <c r="D140" s="24">
        <v>83.535371884822496</v>
      </c>
      <c r="E140" s="24">
        <v>232.43778735446901</v>
      </c>
      <c r="F140" s="24">
        <v>366.05255883312202</v>
      </c>
      <c r="G140" s="24">
        <v>485.67293929624554</v>
      </c>
      <c r="H140" s="24">
        <v>593.18143881654498</v>
      </c>
      <c r="I140" s="24">
        <v>693.28820276737008</v>
      </c>
      <c r="J140" s="24">
        <v>758.04535062694504</v>
      </c>
      <c r="K140" s="24">
        <v>813.39779290139495</v>
      </c>
      <c r="L140" s="24">
        <v>889.13376986312505</v>
      </c>
      <c r="M140" s="24">
        <v>969.78893636083501</v>
      </c>
      <c r="N140" s="24">
        <v>1045.6273289865248</v>
      </c>
      <c r="O140" s="24">
        <v>1156.33551260948</v>
      </c>
      <c r="P140" s="24">
        <v>1246.666709692475</v>
      </c>
      <c r="Q140" s="24">
        <v>1327.5945813293449</v>
      </c>
      <c r="R140" s="24">
        <v>1319.532170989035</v>
      </c>
      <c r="S140" s="24">
        <v>1315.5875199217751</v>
      </c>
      <c r="T140" s="24">
        <v>1305.81984352779</v>
      </c>
      <c r="U140" s="24">
        <v>1303.9338912486999</v>
      </c>
      <c r="V140" s="24">
        <v>1288.8103582194999</v>
      </c>
      <c r="W140" s="24">
        <v>1281.5177757132051</v>
      </c>
      <c r="X140" s="24">
        <v>1274.04557287788</v>
      </c>
      <c r="Y140" s="24">
        <v>1271.634345086095</v>
      </c>
      <c r="Z140" s="24">
        <v>1255.112791618345</v>
      </c>
      <c r="AA140" s="24">
        <v>1242.4704397201501</v>
      </c>
      <c r="AB140" s="24">
        <v>1204.1400572166401</v>
      </c>
      <c r="AC140" s="24">
        <v>1172.092659379955</v>
      </c>
      <c r="AD140" s="24">
        <v>1134.3676618776301</v>
      </c>
      <c r="AE140" s="24">
        <v>1095.50092767143</v>
      </c>
    </row>
    <row r="141" spans="1:31" x14ac:dyDescent="0.35">
      <c r="A141" s="28" t="s">
        <v>132</v>
      </c>
      <c r="B141" s="28" t="s">
        <v>78</v>
      </c>
      <c r="C141" s="24">
        <v>54.114773856163005</v>
      </c>
      <c r="D141" s="24">
        <v>70.931096943377995</v>
      </c>
      <c r="E141" s="24">
        <v>197.39531739783249</v>
      </c>
      <c r="F141" s="24">
        <v>310.970507808685</v>
      </c>
      <c r="G141" s="24">
        <v>412.38448505401601</v>
      </c>
      <c r="H141" s="24">
        <v>503.69507407379001</v>
      </c>
      <c r="I141" s="24">
        <v>589.17821201229003</v>
      </c>
      <c r="J141" s="24">
        <v>643.68784975862502</v>
      </c>
      <c r="K141" s="24">
        <v>690.57787186049995</v>
      </c>
      <c r="L141" s="24">
        <v>754.97223226737503</v>
      </c>
      <c r="M141" s="24">
        <v>823.87155947089002</v>
      </c>
      <c r="N141" s="24">
        <v>888.712026899335</v>
      </c>
      <c r="O141" s="24">
        <v>982.68795968627501</v>
      </c>
      <c r="P141" s="24">
        <v>1058.45718407249</v>
      </c>
      <c r="Q141" s="24">
        <v>1128.14845923805</v>
      </c>
      <c r="R141" s="24">
        <v>1120.552872969625</v>
      </c>
      <c r="S141" s="24">
        <v>1117.3367594003651</v>
      </c>
      <c r="T141" s="24">
        <v>1108.5959852523799</v>
      </c>
      <c r="U141" s="24">
        <v>1107.7797586278898</v>
      </c>
      <c r="V141" s="24">
        <v>1095.36265536165</v>
      </c>
      <c r="W141" s="24">
        <v>1088.313867519855</v>
      </c>
      <c r="X141" s="24">
        <v>1081.66408863163</v>
      </c>
      <c r="Y141" s="24">
        <v>1079.755548906325</v>
      </c>
      <c r="Z141" s="24">
        <v>1066.3239801836</v>
      </c>
      <c r="AA141" s="24">
        <v>1055.4156748886098</v>
      </c>
      <c r="AB141" s="24">
        <v>1022.5106196274751</v>
      </c>
      <c r="AC141" s="24">
        <v>995.36697982024998</v>
      </c>
      <c r="AD141" s="24">
        <v>963.56184230613496</v>
      </c>
      <c r="AE141" s="24">
        <v>930.01305094909503</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2818.5279799899808</v>
      </c>
      <c r="D144" s="24">
        <v>3066.2401536142593</v>
      </c>
      <c r="E144" s="24">
        <v>3432.4233504559288</v>
      </c>
      <c r="F144" s="24">
        <v>3643.8284178302579</v>
      </c>
      <c r="G144" s="24">
        <v>3713.135767305329</v>
      </c>
      <c r="H144" s="24">
        <v>4061.5736027173398</v>
      </c>
      <c r="I144" s="24">
        <v>4431.6913132446298</v>
      </c>
      <c r="J144" s="24">
        <v>4443.6233562296402</v>
      </c>
      <c r="K144" s="24">
        <v>4871.0817123822098</v>
      </c>
      <c r="L144" s="24">
        <v>5157.1547184982001</v>
      </c>
      <c r="M144" s="24">
        <v>5377.2638652783698</v>
      </c>
      <c r="N144" s="24">
        <v>5776.25359726431</v>
      </c>
      <c r="O144" s="24">
        <v>5841.5307030009299</v>
      </c>
      <c r="P144" s="24">
        <v>5728.6246211231191</v>
      </c>
      <c r="Q144" s="24">
        <v>6131.6550200377606</v>
      </c>
      <c r="R144" s="24">
        <v>6480.9676774729896</v>
      </c>
      <c r="S144" s="24">
        <v>6348.5891865822496</v>
      </c>
      <c r="T144" s="24">
        <v>6792.2711768255904</v>
      </c>
      <c r="U144" s="24">
        <v>7032.0583940591105</v>
      </c>
      <c r="V144" s="24">
        <v>7208.99990844289</v>
      </c>
      <c r="W144" s="24">
        <v>7534.4853990750498</v>
      </c>
      <c r="X144" s="24">
        <v>7444.1909712773895</v>
      </c>
      <c r="Y144" s="24">
        <v>7224.9321854178397</v>
      </c>
      <c r="Z144" s="24">
        <v>7683.4260370165402</v>
      </c>
      <c r="AA144" s="24">
        <v>8089.9369853931103</v>
      </c>
      <c r="AB144" s="24">
        <v>7867.0909950539008</v>
      </c>
      <c r="AC144" s="24">
        <v>8425.16739254614</v>
      </c>
      <c r="AD144" s="24">
        <v>8743.8600942044104</v>
      </c>
      <c r="AE144" s="24">
        <v>8910.1287648327489</v>
      </c>
    </row>
    <row r="145" spans="1:31" x14ac:dyDescent="0.35">
      <c r="A145" s="28" t="s">
        <v>133</v>
      </c>
      <c r="B145" s="28" t="s">
        <v>77</v>
      </c>
      <c r="C145" s="24">
        <v>59.529391595005499</v>
      </c>
      <c r="D145" s="24">
        <v>88.261502460539006</v>
      </c>
      <c r="E145" s="24">
        <v>118.534748483866</v>
      </c>
      <c r="F145" s="24">
        <v>149.73100545787798</v>
      </c>
      <c r="G145" s="24">
        <v>168.26975243377652</v>
      </c>
      <c r="H145" s="24">
        <v>181.06107205522048</v>
      </c>
      <c r="I145" s="24">
        <v>196.5109359779355</v>
      </c>
      <c r="J145" s="24">
        <v>211.08447593450501</v>
      </c>
      <c r="K145" s="24">
        <v>226.64744787740699</v>
      </c>
      <c r="L145" s="24">
        <v>245.11380401849701</v>
      </c>
      <c r="M145" s="24">
        <v>265.36232198524453</v>
      </c>
      <c r="N145" s="24">
        <v>289.723926787972</v>
      </c>
      <c r="O145" s="24">
        <v>313.5421214821335</v>
      </c>
      <c r="P145" s="24">
        <v>329.08279489898655</v>
      </c>
      <c r="Q145" s="24">
        <v>340.61268729972801</v>
      </c>
      <c r="R145" s="24">
        <v>333.34467414474454</v>
      </c>
      <c r="S145" s="24">
        <v>326.73994593477249</v>
      </c>
      <c r="T145" s="24">
        <v>324.24931996345504</v>
      </c>
      <c r="U145" s="24">
        <v>321.21632088041298</v>
      </c>
      <c r="V145" s="24">
        <v>315.75615108013147</v>
      </c>
      <c r="W145" s="24">
        <v>313.12659377479548</v>
      </c>
      <c r="X145" s="24">
        <v>309.49973145079599</v>
      </c>
      <c r="Y145" s="24">
        <v>307.61201974868749</v>
      </c>
      <c r="Z145" s="24">
        <v>300.77841750159848</v>
      </c>
      <c r="AA145" s="24">
        <v>295.09784279632549</v>
      </c>
      <c r="AB145" s="24">
        <v>283.63229843997948</v>
      </c>
      <c r="AC145" s="24">
        <v>275.47447321987153</v>
      </c>
      <c r="AD145" s="24">
        <v>264.92532877349845</v>
      </c>
      <c r="AE145" s="24">
        <v>255.38041375923152</v>
      </c>
    </row>
    <row r="146" spans="1:31" x14ac:dyDescent="0.35">
      <c r="A146" s="28" t="s">
        <v>133</v>
      </c>
      <c r="B146" s="28" t="s">
        <v>78</v>
      </c>
      <c r="C146" s="24">
        <v>50.563386334657501</v>
      </c>
      <c r="D146" s="24">
        <v>74.959682116508006</v>
      </c>
      <c r="E146" s="24">
        <v>100.69989770889251</v>
      </c>
      <c r="F146" s="24">
        <v>127.16072678375201</v>
      </c>
      <c r="G146" s="24">
        <v>143.01426170730551</v>
      </c>
      <c r="H146" s="24">
        <v>153.85291724204998</v>
      </c>
      <c r="I146" s="24">
        <v>166.90480653762799</v>
      </c>
      <c r="J146" s="24">
        <v>179.2175089025495</v>
      </c>
      <c r="K146" s="24">
        <v>192.55529832839952</v>
      </c>
      <c r="L146" s="24">
        <v>208.12152088928198</v>
      </c>
      <c r="M146" s="24">
        <v>225.49156676363901</v>
      </c>
      <c r="N146" s="24">
        <v>246.14312437629701</v>
      </c>
      <c r="O146" s="24">
        <v>266.50277579760552</v>
      </c>
      <c r="P146" s="24">
        <v>279.5571356940265</v>
      </c>
      <c r="Q146" s="24">
        <v>289.23264378356896</v>
      </c>
      <c r="R146" s="24">
        <v>283.33297904968248</v>
      </c>
      <c r="S146" s="24">
        <v>277.61854072046253</v>
      </c>
      <c r="T146" s="24">
        <v>275.35057792091351</v>
      </c>
      <c r="U146" s="24">
        <v>272.71678533172604</v>
      </c>
      <c r="V146" s="24">
        <v>268.13546012830699</v>
      </c>
      <c r="W146" s="24">
        <v>266.04070296573599</v>
      </c>
      <c r="X146" s="24">
        <v>262.84218137359602</v>
      </c>
      <c r="Y146" s="24">
        <v>261.31484926700551</v>
      </c>
      <c r="Z146" s="24">
        <v>255.43852565383901</v>
      </c>
      <c r="AA146" s="24">
        <v>250.6820330593585</v>
      </c>
      <c r="AB146" s="24">
        <v>240.95888690185501</v>
      </c>
      <c r="AC146" s="24">
        <v>234.11006912040699</v>
      </c>
      <c r="AD146" s="24">
        <v>224.89816706657402</v>
      </c>
      <c r="AE146" s="24">
        <v>216.76863758420902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266.85019811039433</v>
      </c>
      <c r="D149" s="24">
        <v>298.98961590715248</v>
      </c>
      <c r="E149" s="24">
        <v>358.22776471406394</v>
      </c>
      <c r="F149" s="24">
        <v>421.2779833205658</v>
      </c>
      <c r="G149" s="24">
        <v>455.95023332899768</v>
      </c>
      <c r="H149" s="24">
        <v>531.42114124023965</v>
      </c>
      <c r="I149" s="24">
        <v>591.81931488401199</v>
      </c>
      <c r="J149" s="24">
        <v>622.039612149194</v>
      </c>
      <c r="K149" s="24">
        <v>667.421631889737</v>
      </c>
      <c r="L149" s="24">
        <v>727.09932192020597</v>
      </c>
      <c r="M149" s="24">
        <v>764.01413390363598</v>
      </c>
      <c r="N149" s="24">
        <v>846.05734432161501</v>
      </c>
      <c r="O149" s="24">
        <v>907.578283633821</v>
      </c>
      <c r="P149" s="24">
        <v>908.76745909001397</v>
      </c>
      <c r="Q149" s="24">
        <v>1012.617911266881</v>
      </c>
      <c r="R149" s="24">
        <v>1052.2810122130679</v>
      </c>
      <c r="S149" s="24">
        <v>1076.2157139923559</v>
      </c>
      <c r="T149" s="24">
        <v>1119.956508007308</v>
      </c>
      <c r="U149" s="24">
        <v>1179.4242113231699</v>
      </c>
      <c r="V149" s="24">
        <v>1215.359827247803</v>
      </c>
      <c r="W149" s="24">
        <v>1287.146596650329</v>
      </c>
      <c r="X149" s="24">
        <v>1326.6403495607769</v>
      </c>
      <c r="Y149" s="24">
        <v>1305.5912336473079</v>
      </c>
      <c r="Z149" s="24">
        <v>1432.1558463942879</v>
      </c>
      <c r="AA149" s="24">
        <v>1474.9079080901911</v>
      </c>
      <c r="AB149" s="24">
        <v>1469.8262484738691</v>
      </c>
      <c r="AC149" s="24">
        <v>1515.8579717198859</v>
      </c>
      <c r="AD149" s="24">
        <v>1593.8830803448029</v>
      </c>
      <c r="AE149" s="24">
        <v>1605.9359245365258</v>
      </c>
    </row>
    <row r="150" spans="1:31" x14ac:dyDescent="0.35">
      <c r="A150" s="28" t="s">
        <v>134</v>
      </c>
      <c r="B150" s="28" t="s">
        <v>77</v>
      </c>
      <c r="C150" s="24">
        <v>7.6755001981555999</v>
      </c>
      <c r="D150" s="24">
        <v>14.081700320243801</v>
      </c>
      <c r="E150" s="24">
        <v>20.840949527610999</v>
      </c>
      <c r="F150" s="24">
        <v>28.187599457800349</v>
      </c>
      <c r="G150" s="24">
        <v>34.560498507022849</v>
      </c>
      <c r="H150" s="24">
        <v>39.737156077980949</v>
      </c>
      <c r="I150" s="24">
        <v>45.124109478443849</v>
      </c>
      <c r="J150" s="24">
        <v>49.570699779763807</v>
      </c>
      <c r="K150" s="24">
        <v>53.421399327367503</v>
      </c>
      <c r="L150" s="24">
        <v>59.071997064887995</v>
      </c>
      <c r="M150" s="24">
        <v>65.018058659315003</v>
      </c>
      <c r="N150" s="24">
        <v>71.851864356994497</v>
      </c>
      <c r="O150" s="24">
        <v>78.95255363237851</v>
      </c>
      <c r="P150" s="24">
        <v>85.096318876742998</v>
      </c>
      <c r="Q150" s="24">
        <v>90.665493184447001</v>
      </c>
      <c r="R150" s="24">
        <v>89.912380812257496</v>
      </c>
      <c r="S150" s="24">
        <v>89.773494395121489</v>
      </c>
      <c r="T150" s="24">
        <v>89.497698606133</v>
      </c>
      <c r="U150" s="24">
        <v>89.496014554142505</v>
      </c>
      <c r="V150" s="24">
        <v>89.039951744675506</v>
      </c>
      <c r="W150" s="24">
        <v>88.767680085896998</v>
      </c>
      <c r="X150" s="24">
        <v>88.459154714584002</v>
      </c>
      <c r="Y150" s="24">
        <v>88.451629775285497</v>
      </c>
      <c r="Z150" s="24">
        <v>87.268415611892507</v>
      </c>
      <c r="AA150" s="24">
        <v>86.493135079860494</v>
      </c>
      <c r="AB150" s="24">
        <v>83.669425113439502</v>
      </c>
      <c r="AC150" s="24">
        <v>81.237510941504993</v>
      </c>
      <c r="AD150" s="24">
        <v>78.236074672222003</v>
      </c>
      <c r="AE150" s="24">
        <v>75.49107515692701</v>
      </c>
    </row>
    <row r="151" spans="1:31" x14ac:dyDescent="0.35">
      <c r="A151" s="28" t="s">
        <v>134</v>
      </c>
      <c r="B151" s="28" t="s">
        <v>78</v>
      </c>
      <c r="C151" s="24">
        <v>6.5170751701295</v>
      </c>
      <c r="D151" s="24">
        <v>11.964700294137</v>
      </c>
      <c r="E151" s="24">
        <v>17.699759643070401</v>
      </c>
      <c r="F151" s="24">
        <v>23.940349410772303</v>
      </c>
      <c r="G151" s="24">
        <v>29.36789864495395</v>
      </c>
      <c r="H151" s="24">
        <v>33.770420945167501</v>
      </c>
      <c r="I151" s="24">
        <v>38.3476044118404</v>
      </c>
      <c r="J151" s="24">
        <v>42.113249814510304</v>
      </c>
      <c r="K151" s="24">
        <v>45.369949397146705</v>
      </c>
      <c r="L151" s="24">
        <v>50.169207054137999</v>
      </c>
      <c r="M151" s="24">
        <v>55.191888576626503</v>
      </c>
      <c r="N151" s="24">
        <v>61.063684830427</v>
      </c>
      <c r="O151" s="24">
        <v>67.07653377127599</v>
      </c>
      <c r="P151" s="24">
        <v>72.289513901829508</v>
      </c>
      <c r="Q151" s="24">
        <v>77.060423194885004</v>
      </c>
      <c r="R151" s="24">
        <v>76.3541066346165</v>
      </c>
      <c r="S151" s="24">
        <v>76.27630938076949</v>
      </c>
      <c r="T151" s="24">
        <v>76.016968630313499</v>
      </c>
      <c r="U151" s="24">
        <v>75.976854702949495</v>
      </c>
      <c r="V151" s="24">
        <v>75.663125495910492</v>
      </c>
      <c r="W151" s="24">
        <v>75.384686729639512</v>
      </c>
      <c r="X151" s="24">
        <v>75.121613945692502</v>
      </c>
      <c r="Y151" s="24">
        <v>75.129360107004501</v>
      </c>
      <c r="Z151" s="24">
        <v>74.093123931229002</v>
      </c>
      <c r="AA151" s="24">
        <v>73.474111387729494</v>
      </c>
      <c r="AB151" s="24">
        <v>71.086269817829006</v>
      </c>
      <c r="AC151" s="24">
        <v>68.984159822701997</v>
      </c>
      <c r="AD151" s="24">
        <v>66.436066289901504</v>
      </c>
      <c r="AE151" s="24">
        <v>64.085799821913</v>
      </c>
    </row>
  </sheetData>
  <sheetProtection algorithmName="SHA-512" hashValue="qwqiJQDUQ+6LH2kkI9iR8LLACWtVi9da+nhG9sfEONoBQQW+24BrWHQxQ0gJ4zXMVSZmwBehtWSelGtm+t++bQ==" saltValue="JfBqWBD4QpF0pGHmVYCbh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0F36A-4078-4DB1-87B0-96A9FB9B0133}">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8bE/WAm2H5978GT/mY9EeWhzOmRirZz7VeWcVTTqm/SzSZHE/MiHYjiME4ixYv186i71f4xcKrGYBeQgSsW9RA==" saltValue="/cEGWIUF7rARUEkbZ1yLL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F5BE-8128-4A8B-A701-B51411BB770F}">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12010.352482720999</v>
      </c>
      <c r="G6" s="24">
        <v>9906.2052274899997</v>
      </c>
      <c r="H6" s="24">
        <v>9647.882163364251</v>
      </c>
      <c r="I6" s="24">
        <v>9510.6258430355792</v>
      </c>
      <c r="J6" s="24">
        <v>9510.6247872515396</v>
      </c>
      <c r="K6" s="24">
        <v>7971.6928099791694</v>
      </c>
      <c r="L6" s="24">
        <v>7971.6928099715296</v>
      </c>
      <c r="M6" s="24">
        <v>7971.6928104325798</v>
      </c>
      <c r="N6" s="24">
        <v>5869.5267351367893</v>
      </c>
      <c r="O6" s="24">
        <v>5374.7041810852297</v>
      </c>
      <c r="P6" s="24">
        <v>5374.7041812531697</v>
      </c>
      <c r="Q6" s="24">
        <v>4992.1959759331803</v>
      </c>
      <c r="R6" s="24">
        <v>4621.4452581960604</v>
      </c>
      <c r="S6" s="24">
        <v>4621.4436559421001</v>
      </c>
      <c r="T6" s="24">
        <v>4621.4436559320202</v>
      </c>
      <c r="U6" s="24">
        <v>4621.4436559347505</v>
      </c>
      <c r="V6" s="24">
        <v>4621.443565937021</v>
      </c>
      <c r="W6" s="24">
        <v>3843.2877759253201</v>
      </c>
      <c r="X6" s="24">
        <v>2409.28777592407</v>
      </c>
      <c r="Y6" s="24">
        <v>1815.4399799999999</v>
      </c>
      <c r="Z6" s="24">
        <v>1573.84412</v>
      </c>
      <c r="AA6" s="24">
        <v>1573.84412</v>
      </c>
      <c r="AB6" s="24">
        <v>1573.84412</v>
      </c>
      <c r="AC6" s="24">
        <v>1266.0002147881</v>
      </c>
      <c r="AD6" s="24">
        <v>1266.0002148143999</v>
      </c>
      <c r="AE6" s="24">
        <v>1266.00021480032</v>
      </c>
    </row>
    <row r="7" spans="1:35" x14ac:dyDescent="0.35">
      <c r="A7" s="28" t="s">
        <v>40</v>
      </c>
      <c r="B7" s="28" t="s">
        <v>71</v>
      </c>
      <c r="C7" s="24">
        <v>4790</v>
      </c>
      <c r="D7" s="24">
        <v>4790</v>
      </c>
      <c r="E7" s="24">
        <v>4790</v>
      </c>
      <c r="F7" s="24">
        <v>2344.4972699999998</v>
      </c>
      <c r="G7" s="24">
        <v>2262.4241199999992</v>
      </c>
      <c r="H7" s="24">
        <v>1957.3382299999992</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6627.1952320997116</v>
      </c>
      <c r="T10" s="24">
        <v>6627.1952321107019</v>
      </c>
      <c r="U10" s="24">
        <v>7106.0862821726314</v>
      </c>
      <c r="V10" s="24">
        <v>6986.086282200502</v>
      </c>
      <c r="W10" s="24">
        <v>8407.1624654223633</v>
      </c>
      <c r="X10" s="24">
        <v>8447.7697154223642</v>
      </c>
      <c r="Y10" s="24">
        <v>10011.749155422362</v>
      </c>
      <c r="Z10" s="24">
        <v>10387.008855422362</v>
      </c>
      <c r="AA10" s="24">
        <v>10387.008855422362</v>
      </c>
      <c r="AB10" s="24">
        <v>12244.065955422362</v>
      </c>
      <c r="AC10" s="24">
        <v>11660.065955422362</v>
      </c>
      <c r="AD10" s="24">
        <v>12432.162175483027</v>
      </c>
      <c r="AE10" s="24">
        <v>12882.430077107418</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14364.252474902547</v>
      </c>
      <c r="D12" s="24">
        <v>16268.72651094781</v>
      </c>
      <c r="E12" s="24">
        <v>17984.857157283921</v>
      </c>
      <c r="F12" s="24">
        <v>22814.81422931152</v>
      </c>
      <c r="G12" s="24">
        <v>22865.786749313622</v>
      </c>
      <c r="H12" s="24">
        <v>23663.111369316921</v>
      </c>
      <c r="I12" s="24">
        <v>26603.054639320319</v>
      </c>
      <c r="J12" s="24">
        <v>28807.75700314367</v>
      </c>
      <c r="K12" s="24">
        <v>31368.479347154091</v>
      </c>
      <c r="L12" s="24">
        <v>31256.479451136947</v>
      </c>
      <c r="M12" s="24">
        <v>31719.766772897947</v>
      </c>
      <c r="N12" s="24">
        <v>36478.836069247518</v>
      </c>
      <c r="O12" s="24">
        <v>38254.922908459834</v>
      </c>
      <c r="P12" s="24">
        <v>39163.290108621011</v>
      </c>
      <c r="Q12" s="24">
        <v>39225.237552286366</v>
      </c>
      <c r="R12" s="24">
        <v>39294.890427827304</v>
      </c>
      <c r="S12" s="24">
        <v>42621.35963989795</v>
      </c>
      <c r="T12" s="24">
        <v>43482.437119185553</v>
      </c>
      <c r="U12" s="24">
        <v>43229.848245405636</v>
      </c>
      <c r="V12" s="24">
        <v>42695.559465786297</v>
      </c>
      <c r="W12" s="24">
        <v>45368.927867010323</v>
      </c>
      <c r="X12" s="24">
        <v>47800.903977575901</v>
      </c>
      <c r="Y12" s="24">
        <v>47434.984635800996</v>
      </c>
      <c r="Z12" s="24">
        <v>47078.466861603643</v>
      </c>
      <c r="AA12" s="24">
        <v>47535.353158340091</v>
      </c>
      <c r="AB12" s="24">
        <v>51021.476788654167</v>
      </c>
      <c r="AC12" s="24">
        <v>51952.280489114615</v>
      </c>
      <c r="AD12" s="24">
        <v>52763.519879688232</v>
      </c>
      <c r="AE12" s="24">
        <v>54355.939733419655</v>
      </c>
    </row>
    <row r="13" spans="1:35" x14ac:dyDescent="0.35">
      <c r="A13" s="28" t="s">
        <v>40</v>
      </c>
      <c r="B13" s="28" t="s">
        <v>68</v>
      </c>
      <c r="C13" s="24">
        <v>5599.9709892272858</v>
      </c>
      <c r="D13" s="24">
        <v>6959.1559867858805</v>
      </c>
      <c r="E13" s="24">
        <v>6959.1559867858805</v>
      </c>
      <c r="F13" s="24">
        <v>6959.1559867858805</v>
      </c>
      <c r="G13" s="24">
        <v>7470.0147167858804</v>
      </c>
      <c r="H13" s="24">
        <v>7470.0147167858804</v>
      </c>
      <c r="I13" s="24">
        <v>7674.1405214583801</v>
      </c>
      <c r="J13" s="24">
        <v>7925.8332139817594</v>
      </c>
      <c r="K13" s="24">
        <v>11152.108908129618</v>
      </c>
      <c r="L13" s="24">
        <v>11152.10914239484</v>
      </c>
      <c r="M13" s="24">
        <v>11723.698683506969</v>
      </c>
      <c r="N13" s="24">
        <v>14529.451909477799</v>
      </c>
      <c r="O13" s="24">
        <v>15176.983727342271</v>
      </c>
      <c r="P13" s="24">
        <v>15176.983727456676</v>
      </c>
      <c r="Q13" s="24">
        <v>15176.983727498007</v>
      </c>
      <c r="R13" s="24">
        <v>15193.262525185277</v>
      </c>
      <c r="S13" s="24">
        <v>19760.777219173833</v>
      </c>
      <c r="T13" s="24">
        <v>20375.807116504675</v>
      </c>
      <c r="U13" s="24">
        <v>22027.758886550819</v>
      </c>
      <c r="V13" s="24">
        <v>24317.098954503392</v>
      </c>
      <c r="W13" s="24">
        <v>27698.621945937612</v>
      </c>
      <c r="X13" s="24">
        <v>33878.433266109729</v>
      </c>
      <c r="Y13" s="24">
        <v>34283.351852262094</v>
      </c>
      <c r="Z13" s="24">
        <v>33864.73185722471</v>
      </c>
      <c r="AA13" s="24">
        <v>33769.42085660516</v>
      </c>
      <c r="AB13" s="24">
        <v>39631.708856090685</v>
      </c>
      <c r="AC13" s="24">
        <v>39521.308854632407</v>
      </c>
      <c r="AD13" s="24">
        <v>38788.50885181818</v>
      </c>
      <c r="AE13" s="24">
        <v>39383.18102928593</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600.33014857626597</v>
      </c>
      <c r="K14" s="24">
        <v>600.33035812842604</v>
      </c>
      <c r="L14" s="24">
        <v>570.33035830507606</v>
      </c>
      <c r="M14" s="24">
        <v>570.33035841333594</v>
      </c>
      <c r="N14" s="24">
        <v>1108.6496987791661</v>
      </c>
      <c r="O14" s="24">
        <v>1151.5168390552701</v>
      </c>
      <c r="P14" s="24">
        <v>1126.5168391013901</v>
      </c>
      <c r="Q14" s="24">
        <v>1443.5122727517</v>
      </c>
      <c r="R14" s="24">
        <v>1443.5122728940601</v>
      </c>
      <c r="S14" s="24">
        <v>1881.14156481182</v>
      </c>
      <c r="T14" s="24">
        <v>1881.14156500538</v>
      </c>
      <c r="U14" s="24">
        <v>2755.5466033113298</v>
      </c>
      <c r="V14" s="24">
        <v>2735.54660353599</v>
      </c>
      <c r="W14" s="24">
        <v>3359.1093093176801</v>
      </c>
      <c r="X14" s="24">
        <v>3239.1175020227097</v>
      </c>
      <c r="Y14" s="24">
        <v>3239.11750213801</v>
      </c>
      <c r="Z14" s="24">
        <v>3601.3792648988001</v>
      </c>
      <c r="AA14" s="24">
        <v>3601.3791997437502</v>
      </c>
      <c r="AB14" s="24">
        <v>4977.7145186081598</v>
      </c>
      <c r="AC14" s="24">
        <v>4977.71450692495</v>
      </c>
      <c r="AD14" s="24">
        <v>5854.1288235140801</v>
      </c>
      <c r="AE14" s="24">
        <v>5854.1287135057501</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4850.0000484587199</v>
      </c>
      <c r="L15" s="24">
        <v>4850.0090390507694</v>
      </c>
      <c r="M15" s="24">
        <v>4863.4315880131999</v>
      </c>
      <c r="N15" s="24">
        <v>6031.0091213239994</v>
      </c>
      <c r="O15" s="24">
        <v>6303.2817113522997</v>
      </c>
      <c r="P15" s="24">
        <v>6303.2817113568299</v>
      </c>
      <c r="Q15" s="24">
        <v>6380.778226640643</v>
      </c>
      <c r="R15" s="24">
        <v>6380.7782267567045</v>
      </c>
      <c r="S15" s="24">
        <v>7629.6258972061696</v>
      </c>
      <c r="T15" s="24">
        <v>7629.6258972849691</v>
      </c>
      <c r="U15" s="24">
        <v>7676.0916786216794</v>
      </c>
      <c r="V15" s="24">
        <v>7676.0916786895596</v>
      </c>
      <c r="W15" s="24">
        <v>9030.8834592364692</v>
      </c>
      <c r="X15" s="24">
        <v>10548.60265945719</v>
      </c>
      <c r="Y15" s="24">
        <v>10548.602659478649</v>
      </c>
      <c r="Z15" s="24">
        <v>10620.285274963035</v>
      </c>
      <c r="AA15" s="24">
        <v>10620.285275090939</v>
      </c>
      <c r="AB15" s="24">
        <v>10620.285275383858</v>
      </c>
      <c r="AC15" s="24">
        <v>10620.285275470709</v>
      </c>
      <c r="AD15" s="24">
        <v>10887.695678280505</v>
      </c>
      <c r="AE15" s="24">
        <v>10887.695678803286</v>
      </c>
      <c r="AF15" s="27"/>
      <c r="AG15" s="27"/>
      <c r="AH15" s="27"/>
      <c r="AI15" s="27"/>
    </row>
    <row r="16" spans="1:35" x14ac:dyDescent="0.35">
      <c r="A16" s="28" t="s">
        <v>40</v>
      </c>
      <c r="B16" s="28" t="s">
        <v>56</v>
      </c>
      <c r="C16" s="24">
        <v>95.565001159906174</v>
      </c>
      <c r="D16" s="24">
        <v>222.30399817228289</v>
      </c>
      <c r="E16" s="24">
        <v>472.72400641441254</v>
      </c>
      <c r="F16" s="24">
        <v>827.38901638984419</v>
      </c>
      <c r="G16" s="24">
        <v>1275.4639947414385</v>
      </c>
      <c r="H16" s="24">
        <v>1796.002980709073</v>
      </c>
      <c r="I16" s="24">
        <v>2438.3960294723474</v>
      </c>
      <c r="J16" s="24">
        <v>3184.4369697570778</v>
      </c>
      <c r="K16" s="24">
        <v>4042.5660362243557</v>
      </c>
      <c r="L16" s="24">
        <v>4718.5470113754145</v>
      </c>
      <c r="M16" s="24">
        <v>5463.8920488357453</v>
      </c>
      <c r="N16" s="24">
        <v>6261.2278814315578</v>
      </c>
      <c r="O16" s="24">
        <v>7107.5971488952464</v>
      </c>
      <c r="P16" s="24">
        <v>7905.5148887634123</v>
      </c>
      <c r="Q16" s="24">
        <v>8730.1271591186469</v>
      </c>
      <c r="R16" s="24">
        <v>9162.6489810943513</v>
      </c>
      <c r="S16" s="24">
        <v>9618.3372249603162</v>
      </c>
      <c r="T16" s="24">
        <v>10079.154048919669</v>
      </c>
      <c r="U16" s="24">
        <v>10567.066068649285</v>
      </c>
      <c r="V16" s="24">
        <v>11065.494928359969</v>
      </c>
      <c r="W16" s="24">
        <v>11575.234004974354</v>
      </c>
      <c r="X16" s="24">
        <v>12098.768871307355</v>
      </c>
      <c r="Y16" s="24">
        <v>12640.389154434191</v>
      </c>
      <c r="Z16" s="24">
        <v>13204.069122314442</v>
      </c>
      <c r="AA16" s="24">
        <v>13783.858104705803</v>
      </c>
      <c r="AB16" s="24">
        <v>14380.364139556885</v>
      </c>
      <c r="AC16" s="24">
        <v>14988.57563400268</v>
      </c>
      <c r="AD16" s="24">
        <v>15603.09802246093</v>
      </c>
      <c r="AE16" s="24">
        <v>16225.747894287102</v>
      </c>
      <c r="AF16" s="27"/>
      <c r="AG16" s="27"/>
      <c r="AH16" s="27"/>
      <c r="AI16" s="27"/>
    </row>
    <row r="17" spans="1:35" x14ac:dyDescent="0.35">
      <c r="A17" s="31" t="s">
        <v>138</v>
      </c>
      <c r="B17" s="31"/>
      <c r="C17" s="32">
        <v>61787.563445208936</v>
      </c>
      <c r="D17" s="32">
        <v>64576.222478812793</v>
      </c>
      <c r="E17" s="32">
        <v>64637.353125148904</v>
      </c>
      <c r="F17" s="32">
        <v>62616.159949897505</v>
      </c>
      <c r="G17" s="32">
        <v>60991.770794668606</v>
      </c>
      <c r="H17" s="32">
        <v>61225.686460546152</v>
      </c>
      <c r="I17" s="32">
        <v>62525.160984893373</v>
      </c>
      <c r="J17" s="32">
        <v>64981.554985456067</v>
      </c>
      <c r="K17" s="32">
        <v>69229.621046341985</v>
      </c>
      <c r="L17" s="32">
        <v>68735.121384582424</v>
      </c>
      <c r="M17" s="32">
        <v>69769.998247916592</v>
      </c>
      <c r="N17" s="32">
        <v>74963.31469860331</v>
      </c>
      <c r="O17" s="32">
        <v>76430.110801628543</v>
      </c>
      <c r="P17" s="32">
        <v>77221.478002072065</v>
      </c>
      <c r="Q17" s="32">
        <v>75970.917240458759</v>
      </c>
      <c r="R17" s="32">
        <v>75301.098195949846</v>
      </c>
      <c r="S17" s="32">
        <v>83704.575734906568</v>
      </c>
      <c r="T17" s="32">
        <v>85180.683111525912</v>
      </c>
      <c r="U17" s="32">
        <v>86415.537063960321</v>
      </c>
      <c r="V17" s="32">
        <v>88050.588262323698</v>
      </c>
      <c r="W17" s="32">
        <v>94748.40004819211</v>
      </c>
      <c r="X17" s="32">
        <v>101900.79472892855</v>
      </c>
      <c r="Y17" s="32">
        <v>102469.92561738193</v>
      </c>
      <c r="Z17" s="32">
        <v>101643.45168814721</v>
      </c>
      <c r="AA17" s="32">
        <v>101360.52698426411</v>
      </c>
      <c r="AB17" s="32">
        <v>112321.9957140637</v>
      </c>
      <c r="AC17" s="32">
        <v>112250.55550785398</v>
      </c>
      <c r="AD17" s="32">
        <v>113101.09111570031</v>
      </c>
      <c r="AE17" s="32">
        <v>115738.45104850981</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7378.3440419999997</v>
      </c>
      <c r="G20" s="24">
        <v>5274.1967869744003</v>
      </c>
      <c r="H20" s="24">
        <v>5243.8725868910005</v>
      </c>
      <c r="I20" s="24">
        <v>5243.8725871391198</v>
      </c>
      <c r="J20" s="24">
        <v>5243.8725872515406</v>
      </c>
      <c r="K20" s="24">
        <v>3834.67427997917</v>
      </c>
      <c r="L20" s="24">
        <v>3834.6742799715303</v>
      </c>
      <c r="M20" s="24">
        <v>3834.67428043258</v>
      </c>
      <c r="N20" s="24">
        <v>1732.5082051367899</v>
      </c>
      <c r="O20" s="24">
        <v>1732.5082051684899</v>
      </c>
      <c r="P20" s="24">
        <v>1732.5082053251399</v>
      </c>
      <c r="Q20" s="24">
        <v>1350</v>
      </c>
      <c r="R20" s="24">
        <v>1350</v>
      </c>
      <c r="S20" s="24">
        <v>1350</v>
      </c>
      <c r="T20" s="24">
        <v>1350</v>
      </c>
      <c r="U20" s="24">
        <v>1350</v>
      </c>
      <c r="V20" s="24">
        <v>1350</v>
      </c>
      <c r="W20" s="24">
        <v>690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2272.6790999999998</v>
      </c>
      <c r="T24" s="24">
        <v>2272.6790999999998</v>
      </c>
      <c r="U24" s="24">
        <v>2272.6790999999998</v>
      </c>
      <c r="V24" s="24">
        <v>2272.6790999999998</v>
      </c>
      <c r="W24" s="24">
        <v>2272.6790999999998</v>
      </c>
      <c r="X24" s="24">
        <v>2272.6790999999998</v>
      </c>
      <c r="Y24" s="24">
        <v>3341.8753999999999</v>
      </c>
      <c r="Z24" s="24">
        <v>3261.6990000000001</v>
      </c>
      <c r="AA24" s="24">
        <v>3261.6990000000001</v>
      </c>
      <c r="AB24" s="24">
        <v>3261.6990000000001</v>
      </c>
      <c r="AC24" s="24">
        <v>3261.6990000000001</v>
      </c>
      <c r="AD24" s="24">
        <v>3261.6991114341099</v>
      </c>
      <c r="AE24" s="24">
        <v>3261.6991117469952</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3329.7093995422329</v>
      </c>
      <c r="D26" s="24">
        <v>3550.0234395422317</v>
      </c>
      <c r="E26" s="24">
        <v>4891.611939542232</v>
      </c>
      <c r="F26" s="24">
        <v>6806.0034995422329</v>
      </c>
      <c r="G26" s="24">
        <v>6806.0034995422329</v>
      </c>
      <c r="H26" s="24">
        <v>7343.8791995422325</v>
      </c>
      <c r="I26" s="24">
        <v>8254.8371995422331</v>
      </c>
      <c r="J26" s="24">
        <v>8519.6301995422327</v>
      </c>
      <c r="K26" s="24">
        <v>10273.713999542233</v>
      </c>
      <c r="L26" s="24">
        <v>10273.713999542233</v>
      </c>
      <c r="M26" s="24">
        <v>10273.713999542233</v>
      </c>
      <c r="N26" s="24">
        <v>12937.05358693482</v>
      </c>
      <c r="O26" s="24">
        <v>12937.053587109349</v>
      </c>
      <c r="P26" s="24">
        <v>12937.053587130724</v>
      </c>
      <c r="Q26" s="24">
        <v>12937.053588432029</v>
      </c>
      <c r="R26" s="24">
        <v>12959.223153670302</v>
      </c>
      <c r="S26" s="24">
        <v>12689.223153785713</v>
      </c>
      <c r="T26" s="24">
        <v>13586.745957309324</v>
      </c>
      <c r="U26" s="24">
        <v>13586.745957367393</v>
      </c>
      <c r="V26" s="24">
        <v>13226.245957406054</v>
      </c>
      <c r="W26" s="24">
        <v>14392.953329071885</v>
      </c>
      <c r="X26" s="24">
        <v>14892.950262744625</v>
      </c>
      <c r="Y26" s="24">
        <v>14597.970259419102</v>
      </c>
      <c r="Z26" s="24">
        <v>14597.970259747131</v>
      </c>
      <c r="AA26" s="24">
        <v>15327.824330915782</v>
      </c>
      <c r="AB26" s="24">
        <v>16541.272654685872</v>
      </c>
      <c r="AC26" s="24">
        <v>17712.076354715235</v>
      </c>
      <c r="AD26" s="24">
        <v>17719.341920878513</v>
      </c>
      <c r="AE26" s="24">
        <v>17877.722353794947</v>
      </c>
    </row>
    <row r="27" spans="1:35" s="27" customFormat="1" x14ac:dyDescent="0.35">
      <c r="A27" s="28" t="s">
        <v>130</v>
      </c>
      <c r="B27" s="28" t="s">
        <v>68</v>
      </c>
      <c r="C27" s="24">
        <v>2130.362995147701</v>
      </c>
      <c r="D27" s="24">
        <v>2600.362995147701</v>
      </c>
      <c r="E27" s="24">
        <v>2600.362995147701</v>
      </c>
      <c r="F27" s="24">
        <v>2600.362995147701</v>
      </c>
      <c r="G27" s="24">
        <v>3111.2217251477009</v>
      </c>
      <c r="H27" s="24">
        <v>3111.2217251477009</v>
      </c>
      <c r="I27" s="24">
        <v>3111.2217251477009</v>
      </c>
      <c r="J27" s="24">
        <v>3362.9144175903612</v>
      </c>
      <c r="K27" s="24">
        <v>6589.1901117287998</v>
      </c>
      <c r="L27" s="24">
        <v>6589.1901117387806</v>
      </c>
      <c r="M27" s="24">
        <v>6589.1901117486213</v>
      </c>
      <c r="N27" s="24">
        <v>7200.0084627760916</v>
      </c>
      <c r="O27" s="24">
        <v>7499.0758627882406</v>
      </c>
      <c r="P27" s="24">
        <v>7499.0758628059812</v>
      </c>
      <c r="Q27" s="24">
        <v>7499.0758628179119</v>
      </c>
      <c r="R27" s="24">
        <v>7636.3545628337106</v>
      </c>
      <c r="S27" s="24">
        <v>9996.2852029182322</v>
      </c>
      <c r="T27" s="24">
        <v>10611.315099885305</v>
      </c>
      <c r="U27" s="24">
        <v>11285.246099912643</v>
      </c>
      <c r="V27" s="24">
        <v>12744.878109943165</v>
      </c>
      <c r="W27" s="24">
        <v>14794.251799989974</v>
      </c>
      <c r="X27" s="24">
        <v>17688.734698511798</v>
      </c>
      <c r="Y27" s="24">
        <v>18029.938098590719</v>
      </c>
      <c r="Z27" s="24">
        <v>18029.938098593888</v>
      </c>
      <c r="AA27" s="24">
        <v>18029.938098641229</v>
      </c>
      <c r="AB27" s="24">
        <v>20097.87409923329</v>
      </c>
      <c r="AC27" s="24">
        <v>20097.874099265049</v>
      </c>
      <c r="AD27" s="24">
        <v>20047.87409933145</v>
      </c>
      <c r="AE27" s="24">
        <v>19426.314094360452</v>
      </c>
    </row>
    <row r="28" spans="1:35" s="27" customFormat="1" x14ac:dyDescent="0.35">
      <c r="A28" s="28" t="s">
        <v>130</v>
      </c>
      <c r="B28" s="28" t="s">
        <v>36</v>
      </c>
      <c r="C28" s="24">
        <v>0</v>
      </c>
      <c r="D28" s="24">
        <v>0</v>
      </c>
      <c r="E28" s="24">
        <v>0</v>
      </c>
      <c r="F28" s="24">
        <v>0</v>
      </c>
      <c r="G28" s="24">
        <v>0</v>
      </c>
      <c r="H28" s="24">
        <v>0</v>
      </c>
      <c r="I28" s="24">
        <v>0</v>
      </c>
      <c r="J28" s="24">
        <v>0</v>
      </c>
      <c r="K28" s="24">
        <v>2.0939207999999901E-4</v>
      </c>
      <c r="L28" s="24">
        <v>2.0940202999999999E-4</v>
      </c>
      <c r="M28" s="24">
        <v>2.0940324999999999E-4</v>
      </c>
      <c r="N28" s="24">
        <v>5.4505695999999999E-4</v>
      </c>
      <c r="O28" s="24">
        <v>5.4517196999999992E-4</v>
      </c>
      <c r="P28" s="24">
        <v>5.4519148999999999E-4</v>
      </c>
      <c r="Q28" s="24">
        <v>6.2068529999999896E-4</v>
      </c>
      <c r="R28" s="24">
        <v>6.2075585999999999E-4</v>
      </c>
      <c r="S28" s="24">
        <v>6.2126672000000003E-4</v>
      </c>
      <c r="T28" s="24">
        <v>6.2137407999999996E-4</v>
      </c>
      <c r="U28" s="24">
        <v>833.86519274500006</v>
      </c>
      <c r="V28" s="24">
        <v>833.86519280620007</v>
      </c>
      <c r="W28" s="24">
        <v>1336.39093</v>
      </c>
      <c r="X28" s="24">
        <v>1336.39093</v>
      </c>
      <c r="Y28" s="24">
        <v>1336.39093</v>
      </c>
      <c r="Z28" s="24">
        <v>1698.6527000000001</v>
      </c>
      <c r="AA28" s="24">
        <v>1698.6527000000001</v>
      </c>
      <c r="AB28" s="24">
        <v>1698.6527000000001</v>
      </c>
      <c r="AC28" s="24">
        <v>1698.6527000000001</v>
      </c>
      <c r="AD28" s="24">
        <v>1698.6527000000001</v>
      </c>
      <c r="AE28" s="24">
        <v>1698.6525000000001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4279.9997999999996</v>
      </c>
      <c r="L29" s="24">
        <v>4279.9997999999996</v>
      </c>
      <c r="M29" s="24">
        <v>4279.9997999999996</v>
      </c>
      <c r="N29" s="24">
        <v>4279.9997999999996</v>
      </c>
      <c r="O29" s="24">
        <v>4279.9997999999996</v>
      </c>
      <c r="P29" s="24">
        <v>4279.9997999999996</v>
      </c>
      <c r="Q29" s="24">
        <v>4279.9999152705432</v>
      </c>
      <c r="R29" s="24">
        <v>4279.9999153437038</v>
      </c>
      <c r="S29" s="24">
        <v>4279.9999157602697</v>
      </c>
      <c r="T29" s="24">
        <v>4279.99991579779</v>
      </c>
      <c r="U29" s="24">
        <v>4311.1542369331301</v>
      </c>
      <c r="V29" s="24">
        <v>4311.1542369843901</v>
      </c>
      <c r="W29" s="24">
        <v>4880.0002373426496</v>
      </c>
      <c r="X29" s="24">
        <v>4880.0002374667401</v>
      </c>
      <c r="Y29" s="24">
        <v>4880.0002374852502</v>
      </c>
      <c r="Z29" s="24">
        <v>4880.0002376675302</v>
      </c>
      <c r="AA29" s="24">
        <v>4880.0002377141</v>
      </c>
      <c r="AB29" s="24">
        <v>4880.0002378243698</v>
      </c>
      <c r="AC29" s="24">
        <v>4880.0002378590298</v>
      </c>
      <c r="AD29" s="24">
        <v>4880.0002379551397</v>
      </c>
      <c r="AE29" s="24">
        <v>4880.00023804598</v>
      </c>
    </row>
    <row r="30" spans="1:35" s="27" customFormat="1" x14ac:dyDescent="0.35">
      <c r="A30" s="28" t="s">
        <v>130</v>
      </c>
      <c r="B30" s="28" t="s">
        <v>56</v>
      </c>
      <c r="C30" s="24">
        <v>33.809000492095876</v>
      </c>
      <c r="D30" s="24">
        <v>82.708997726440401</v>
      </c>
      <c r="E30" s="24">
        <v>156.7610015869133</v>
      </c>
      <c r="F30" s="24">
        <v>263.89000701904251</v>
      </c>
      <c r="G30" s="24">
        <v>405.04799652099609</v>
      </c>
      <c r="H30" s="24">
        <v>567.05899810790902</v>
      </c>
      <c r="I30" s="24">
        <v>769.63403320312409</v>
      </c>
      <c r="J30" s="24">
        <v>1010.102981567382</v>
      </c>
      <c r="K30" s="24">
        <v>1287.846038818356</v>
      </c>
      <c r="L30" s="24">
        <v>1513.001998901364</v>
      </c>
      <c r="M30" s="24">
        <v>1757.9950256347629</v>
      </c>
      <c r="N30" s="24">
        <v>2022.752929687492</v>
      </c>
      <c r="O30" s="24">
        <v>2303.8510437011641</v>
      </c>
      <c r="P30" s="24">
        <v>2570.3709106445258</v>
      </c>
      <c r="Q30" s="24">
        <v>2845.8051147460928</v>
      </c>
      <c r="R30" s="24">
        <v>2993.400024414062</v>
      </c>
      <c r="S30" s="24">
        <v>3149.60205078125</v>
      </c>
      <c r="T30" s="24">
        <v>3306.082000732416</v>
      </c>
      <c r="U30" s="24">
        <v>3472.6760864257813</v>
      </c>
      <c r="V30" s="24">
        <v>3642.4990844726508</v>
      </c>
      <c r="W30" s="24">
        <v>3815.6539916992128</v>
      </c>
      <c r="X30" s="24">
        <v>3993.2119750976508</v>
      </c>
      <c r="Y30" s="24">
        <v>4175.7440795898383</v>
      </c>
      <c r="Z30" s="24">
        <v>4364.7819213867133</v>
      </c>
      <c r="AA30" s="24">
        <v>4557.4061279296875</v>
      </c>
      <c r="AB30" s="24">
        <v>4750.507080078125</v>
      </c>
      <c r="AC30" s="24">
        <v>4944.2018432617178</v>
      </c>
      <c r="AD30" s="24">
        <v>5141.238037109375</v>
      </c>
      <c r="AE30" s="24">
        <v>5338.71484375</v>
      </c>
    </row>
    <row r="31" spans="1:35" s="27" customFormat="1" x14ac:dyDescent="0.35">
      <c r="A31" s="31" t="s">
        <v>138</v>
      </c>
      <c r="B31" s="31"/>
      <c r="C31" s="32">
        <v>20348.072394689934</v>
      </c>
      <c r="D31" s="32">
        <v>20563.386434689932</v>
      </c>
      <c r="E31" s="32">
        <v>20429.974934689933</v>
      </c>
      <c r="F31" s="32">
        <v>21432.710536689934</v>
      </c>
      <c r="G31" s="32">
        <v>19839.422011664334</v>
      </c>
      <c r="H31" s="32">
        <v>20346.973511580934</v>
      </c>
      <c r="I31" s="32">
        <v>21257.931511829054</v>
      </c>
      <c r="J31" s="32">
        <v>21774.417204384135</v>
      </c>
      <c r="K31" s="32">
        <v>25345.578391250201</v>
      </c>
      <c r="L31" s="32">
        <v>25345.578391252544</v>
      </c>
      <c r="M31" s="32">
        <v>25345.578391723437</v>
      </c>
      <c r="N31" s="32">
        <v>26517.570254847702</v>
      </c>
      <c r="O31" s="32">
        <v>26816.637655066079</v>
      </c>
      <c r="P31" s="32">
        <v>26816.637655261846</v>
      </c>
      <c r="Q31" s="32">
        <v>26384.129451249937</v>
      </c>
      <c r="R31" s="32">
        <v>26543.577716504013</v>
      </c>
      <c r="S31" s="32">
        <v>29518.187456703945</v>
      </c>
      <c r="T31" s="32">
        <v>31030.740157194628</v>
      </c>
      <c r="U31" s="32">
        <v>31704.671157280034</v>
      </c>
      <c r="V31" s="32">
        <v>32803.803167349222</v>
      </c>
      <c r="W31" s="32">
        <v>35359.884229061856</v>
      </c>
      <c r="X31" s="32">
        <v>38064.36406125642</v>
      </c>
      <c r="Y31" s="32">
        <v>38739.78375800982</v>
      </c>
      <c r="Z31" s="32">
        <v>38474.607358341018</v>
      </c>
      <c r="AA31" s="32">
        <v>39204.461429557014</v>
      </c>
      <c r="AB31" s="32">
        <v>42485.845753919159</v>
      </c>
      <c r="AC31" s="32">
        <v>43656.649453980281</v>
      </c>
      <c r="AD31" s="32">
        <v>43613.915131644069</v>
      </c>
      <c r="AE31" s="32">
        <v>43150.735559902394</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4632.0084407209997</v>
      </c>
      <c r="G34" s="24">
        <v>4632.0084405155994</v>
      </c>
      <c r="H34" s="24">
        <v>4404.0095764732496</v>
      </c>
      <c r="I34" s="24">
        <v>4266.7532558964595</v>
      </c>
      <c r="J34" s="24">
        <v>4266.752199999999</v>
      </c>
      <c r="K34" s="24">
        <v>4137.0185299999994</v>
      </c>
      <c r="L34" s="24">
        <v>4137.0185299999994</v>
      </c>
      <c r="M34" s="24">
        <v>4137.0185299999994</v>
      </c>
      <c r="N34" s="24">
        <v>4137.0185299999994</v>
      </c>
      <c r="O34" s="24">
        <v>3642.1959759167403</v>
      </c>
      <c r="P34" s="24">
        <v>3642.1959759280303</v>
      </c>
      <c r="Q34" s="24">
        <v>3642.1959759331803</v>
      </c>
      <c r="R34" s="24">
        <v>3271.4452581960604</v>
      </c>
      <c r="S34" s="24">
        <v>3271.4436559421001</v>
      </c>
      <c r="T34" s="24">
        <v>3271.4436559320202</v>
      </c>
      <c r="U34" s="24">
        <v>3271.44365593475</v>
      </c>
      <c r="V34" s="24">
        <v>3271.4435659370206</v>
      </c>
      <c r="W34" s="24">
        <v>3153.2877759253201</v>
      </c>
      <c r="X34" s="24">
        <v>2409.28777592407</v>
      </c>
      <c r="Y34" s="24">
        <v>1815.4399799999999</v>
      </c>
      <c r="Z34" s="24">
        <v>1573.84412</v>
      </c>
      <c r="AA34" s="24">
        <v>1573.84412</v>
      </c>
      <c r="AB34" s="24">
        <v>1573.84412</v>
      </c>
      <c r="AC34" s="24">
        <v>1266.0002147881</v>
      </c>
      <c r="AD34" s="24">
        <v>1266.0002148143999</v>
      </c>
      <c r="AE34" s="24">
        <v>1266.00021480032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2419.8910500000002</v>
      </c>
      <c r="V38" s="24">
        <v>2419.8910500000002</v>
      </c>
      <c r="W38" s="24">
        <v>2419.8910500000002</v>
      </c>
      <c r="X38" s="24">
        <v>2554.4983000000002</v>
      </c>
      <c r="Y38" s="24">
        <v>2554.4983000000002</v>
      </c>
      <c r="Z38" s="24">
        <v>2422.4983000000002</v>
      </c>
      <c r="AA38" s="24">
        <v>2422.4983000000002</v>
      </c>
      <c r="AB38" s="24">
        <v>4279.5554000000002</v>
      </c>
      <c r="AC38" s="24">
        <v>4279.5554000000002</v>
      </c>
      <c r="AD38" s="24">
        <v>5051.6513999999997</v>
      </c>
      <c r="AE38" s="24">
        <v>4532.6513999999997</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4376.6079607824695</v>
      </c>
      <c r="D40" s="24">
        <v>4876.6079607824695</v>
      </c>
      <c r="E40" s="24">
        <v>4876.6079607824695</v>
      </c>
      <c r="F40" s="24">
        <v>6120.2312807824692</v>
      </c>
      <c r="G40" s="24">
        <v>6171.2038007824685</v>
      </c>
      <c r="H40" s="24">
        <v>6171.2038007824685</v>
      </c>
      <c r="I40" s="24">
        <v>6171.2038007824685</v>
      </c>
      <c r="J40" s="24">
        <v>7020.2316906032174</v>
      </c>
      <c r="K40" s="24">
        <v>7020.2316906113374</v>
      </c>
      <c r="L40" s="24">
        <v>7020.2316906166379</v>
      </c>
      <c r="M40" s="24">
        <v>7320.2317506205382</v>
      </c>
      <c r="N40" s="24">
        <v>7918.8493506248979</v>
      </c>
      <c r="O40" s="24">
        <v>9257.682325917147</v>
      </c>
      <c r="P40" s="24">
        <v>9257.6823259407174</v>
      </c>
      <c r="Q40" s="24">
        <v>9436.4141859818283</v>
      </c>
      <c r="R40" s="24">
        <v>9654.4039863458675</v>
      </c>
      <c r="S40" s="24">
        <v>10505.37648721531</v>
      </c>
      <c r="T40" s="24">
        <v>10505.376487253458</v>
      </c>
      <c r="U40" s="24">
        <v>10505.37648726127</v>
      </c>
      <c r="V40" s="24">
        <v>10505.376487270867</v>
      </c>
      <c r="W40" s="24">
        <v>11177.253987289028</v>
      </c>
      <c r="X40" s="24">
        <v>12687.476287773919</v>
      </c>
      <c r="Y40" s="24">
        <v>12506.958282430656</v>
      </c>
      <c r="Z40" s="24">
        <v>12610.839867807901</v>
      </c>
      <c r="AA40" s="24">
        <v>13153.68476796404</v>
      </c>
      <c r="AB40" s="24">
        <v>14030.614063688419</v>
      </c>
      <c r="AC40" s="24">
        <v>14030.61406380862</v>
      </c>
      <c r="AD40" s="24">
        <v>14766.51167850104</v>
      </c>
      <c r="AE40" s="24">
        <v>16830.61387850696</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2889.1849640520509</v>
      </c>
      <c r="N41" s="24">
        <v>3327.619975618531</v>
      </c>
      <c r="O41" s="24">
        <v>3676.0842689318811</v>
      </c>
      <c r="P41" s="24">
        <v>3676.0842689318811</v>
      </c>
      <c r="Q41" s="24">
        <v>3676.0842689318811</v>
      </c>
      <c r="R41" s="24">
        <v>3555.0842689318806</v>
      </c>
      <c r="S41" s="24">
        <v>5154.4219689318807</v>
      </c>
      <c r="T41" s="24">
        <v>5154.4219689318807</v>
      </c>
      <c r="U41" s="24">
        <v>5452.6375689318811</v>
      </c>
      <c r="V41" s="24">
        <v>6270.4127268539305</v>
      </c>
      <c r="W41" s="24">
        <v>7044.3718982413402</v>
      </c>
      <c r="X41" s="24">
        <v>10329.700314891636</v>
      </c>
      <c r="Y41" s="24">
        <v>10162.700314955537</v>
      </c>
      <c r="Z41" s="24">
        <v>9961.6003165400543</v>
      </c>
      <c r="AA41" s="24">
        <v>9897.3923164969383</v>
      </c>
      <c r="AB41" s="24">
        <v>11527.521395343427</v>
      </c>
      <c r="AC41" s="24">
        <v>11417.12139383123</v>
      </c>
      <c r="AD41" s="24">
        <v>10886.221392349691</v>
      </c>
      <c r="AE41" s="24">
        <v>11129.756991198095</v>
      </c>
    </row>
    <row r="42" spans="1:31" s="27" customFormat="1" x14ac:dyDescent="0.35">
      <c r="A42" s="28" t="s">
        <v>131</v>
      </c>
      <c r="B42" s="28" t="s">
        <v>36</v>
      </c>
      <c r="C42" s="24">
        <v>0</v>
      </c>
      <c r="D42" s="24">
        <v>20</v>
      </c>
      <c r="E42" s="24">
        <v>20</v>
      </c>
      <c r="F42" s="24">
        <v>20</v>
      </c>
      <c r="G42" s="24">
        <v>20</v>
      </c>
      <c r="H42" s="24">
        <v>20</v>
      </c>
      <c r="I42" s="24">
        <v>20</v>
      </c>
      <c r="J42" s="24">
        <v>20.00014865256</v>
      </c>
      <c r="K42" s="24">
        <v>20.000148812639999</v>
      </c>
      <c r="L42" s="24">
        <v>20.00014897934</v>
      </c>
      <c r="M42" s="24">
        <v>20.000149086379999</v>
      </c>
      <c r="N42" s="24">
        <v>502.71442000000002</v>
      </c>
      <c r="O42" s="24">
        <v>600.91156000000001</v>
      </c>
      <c r="P42" s="24">
        <v>600.91156000000001</v>
      </c>
      <c r="Q42" s="24">
        <v>600.91156000000001</v>
      </c>
      <c r="R42" s="24">
        <v>600.91156000000001</v>
      </c>
      <c r="S42" s="24">
        <v>993.90980000000002</v>
      </c>
      <c r="T42" s="24">
        <v>993.90980000000002</v>
      </c>
      <c r="U42" s="24">
        <v>993.90980000000002</v>
      </c>
      <c r="V42" s="24">
        <v>973.90980000000002</v>
      </c>
      <c r="W42" s="24">
        <v>973.90980000000002</v>
      </c>
      <c r="X42" s="24">
        <v>1153.9179999999999</v>
      </c>
      <c r="Y42" s="24">
        <v>1153.9179999999999</v>
      </c>
      <c r="Z42" s="24">
        <v>1153.9179999999999</v>
      </c>
      <c r="AA42" s="24">
        <v>1153.9179999999999</v>
      </c>
      <c r="AB42" s="24">
        <v>2530.2532000000001</v>
      </c>
      <c r="AC42" s="24">
        <v>2530.2532000000001</v>
      </c>
      <c r="AD42" s="24">
        <v>3406.6675</v>
      </c>
      <c r="AE42" s="24">
        <v>3406.6675</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843.07927999999993</v>
      </c>
      <c r="O43" s="24">
        <v>1115.35187</v>
      </c>
      <c r="P43" s="24">
        <v>1115.35187</v>
      </c>
      <c r="Q43" s="24">
        <v>1115.35187</v>
      </c>
      <c r="R43" s="24">
        <v>1115.35187</v>
      </c>
      <c r="S43" s="24">
        <v>1884.8704</v>
      </c>
      <c r="T43" s="24">
        <v>1884.8704</v>
      </c>
      <c r="U43" s="24">
        <v>1884.8704</v>
      </c>
      <c r="V43" s="24">
        <v>1884.8704</v>
      </c>
      <c r="W43" s="24">
        <v>1884.8704</v>
      </c>
      <c r="X43" s="24">
        <v>3402.5895999999998</v>
      </c>
      <c r="Y43" s="24">
        <v>3402.5895999999998</v>
      </c>
      <c r="Z43" s="24">
        <v>3402.5895999999998</v>
      </c>
      <c r="AA43" s="24">
        <v>3402.5895999999998</v>
      </c>
      <c r="AB43" s="24">
        <v>3402.5895999999998</v>
      </c>
      <c r="AC43" s="24">
        <v>3402.5895999999998</v>
      </c>
      <c r="AD43" s="24">
        <v>3670</v>
      </c>
      <c r="AE43" s="24">
        <v>3670</v>
      </c>
    </row>
    <row r="44" spans="1:31" s="27" customFormat="1" x14ac:dyDescent="0.35">
      <c r="A44" s="28" t="s">
        <v>131</v>
      </c>
      <c r="B44" s="28" t="s">
        <v>56</v>
      </c>
      <c r="C44" s="24">
        <v>18.792000293731611</v>
      </c>
      <c r="D44" s="24">
        <v>56.930000305175746</v>
      </c>
      <c r="E44" s="24">
        <v>116.31200408935541</v>
      </c>
      <c r="F44" s="24">
        <v>203.74100685119538</v>
      </c>
      <c r="G44" s="24">
        <v>316.67499160766528</v>
      </c>
      <c r="H44" s="24">
        <v>441.51198577880842</v>
      </c>
      <c r="I44" s="24">
        <v>598.09701538085881</v>
      </c>
      <c r="J44" s="24">
        <v>788.33800506591706</v>
      </c>
      <c r="K44" s="24">
        <v>1007.1959838867181</v>
      </c>
      <c r="L44" s="24">
        <v>1181.6699371337841</v>
      </c>
      <c r="M44" s="24">
        <v>1375.488037109372</v>
      </c>
      <c r="N44" s="24">
        <v>1581.046997070305</v>
      </c>
      <c r="O44" s="24">
        <v>1799.5640411376919</v>
      </c>
      <c r="P44" s="24">
        <v>2003.201034545895</v>
      </c>
      <c r="Q44" s="24">
        <v>2215.9790039062468</v>
      </c>
      <c r="R44" s="24">
        <v>2320.6339721679628</v>
      </c>
      <c r="S44" s="24">
        <v>2431.5501098632758</v>
      </c>
      <c r="T44" s="24">
        <v>2543.8589782714839</v>
      </c>
      <c r="U44" s="24">
        <v>2662.8169250488231</v>
      </c>
      <c r="V44" s="24">
        <v>2785.4378967285102</v>
      </c>
      <c r="W44" s="24">
        <v>2910.140014648432</v>
      </c>
      <c r="X44" s="24">
        <v>3039.4479064941352</v>
      </c>
      <c r="Y44" s="24">
        <v>3174.2980346679628</v>
      </c>
      <c r="Z44" s="24">
        <v>3316.8311157226563</v>
      </c>
      <c r="AA44" s="24">
        <v>3463.237915039057</v>
      </c>
      <c r="AB44" s="24">
        <v>3617.5489807128902</v>
      </c>
      <c r="AC44" s="24">
        <v>3775.544921874995</v>
      </c>
      <c r="AD44" s="24">
        <v>3934.3799438476508</v>
      </c>
      <c r="AE44" s="24">
        <v>4096.4850463867178</v>
      </c>
    </row>
    <row r="45" spans="1:31" s="27" customFormat="1" x14ac:dyDescent="0.35">
      <c r="A45" s="31" t="s">
        <v>138</v>
      </c>
      <c r="B45" s="31"/>
      <c r="C45" s="32">
        <v>18179.542954526361</v>
      </c>
      <c r="D45" s="32">
        <v>19489.527955136713</v>
      </c>
      <c r="E45" s="32">
        <v>19489.527955136713</v>
      </c>
      <c r="F45" s="32">
        <v>17239.159715857713</v>
      </c>
      <c r="G45" s="32">
        <v>17290.132235652312</v>
      </c>
      <c r="H45" s="32">
        <v>17062.133371609962</v>
      </c>
      <c r="I45" s="32">
        <v>16924.877051033174</v>
      </c>
      <c r="J45" s="32">
        <v>17773.903884957461</v>
      </c>
      <c r="K45" s="32">
        <v>17644.170214965583</v>
      </c>
      <c r="L45" s="32">
        <v>17644.17021497088</v>
      </c>
      <c r="M45" s="32">
        <v>18005.735240094953</v>
      </c>
      <c r="N45" s="32">
        <v>19042.787851665791</v>
      </c>
      <c r="O45" s="32">
        <v>19943.262566188132</v>
      </c>
      <c r="P45" s="32">
        <v>19826.262566222991</v>
      </c>
      <c r="Q45" s="32">
        <v>20004.994426269252</v>
      </c>
      <c r="R45" s="32">
        <v>19346.23350889617</v>
      </c>
      <c r="S45" s="32">
        <v>21710.142105985775</v>
      </c>
      <c r="T45" s="32">
        <v>21710.142106013842</v>
      </c>
      <c r="U45" s="32">
        <v>22783.848762127902</v>
      </c>
      <c r="V45" s="32">
        <v>23601.623830061821</v>
      </c>
      <c r="W45" s="32">
        <v>24929.30471145569</v>
      </c>
      <c r="X45" s="32">
        <v>29049.462678589625</v>
      </c>
      <c r="Y45" s="32">
        <v>28108.096877386197</v>
      </c>
      <c r="Z45" s="32">
        <v>27637.282604347954</v>
      </c>
      <c r="AA45" s="32">
        <v>27471.419504460977</v>
      </c>
      <c r="AB45" s="32">
        <v>31591.534979031843</v>
      </c>
      <c r="AC45" s="32">
        <v>31173.29107242795</v>
      </c>
      <c r="AD45" s="32">
        <v>32150.384685665129</v>
      </c>
      <c r="AE45" s="32">
        <v>33939.022484505374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2344.4972699999998</v>
      </c>
      <c r="G49" s="24">
        <v>2262.4241199999992</v>
      </c>
      <c r="H49" s="24">
        <v>1957.3382299999992</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1730.0001466773499</v>
      </c>
      <c r="T52" s="24">
        <v>1730.00014668834</v>
      </c>
      <c r="U52" s="24">
        <v>1290.00014675027</v>
      </c>
      <c r="V52" s="24">
        <v>1290.0001467781401</v>
      </c>
      <c r="W52" s="24">
        <v>2550.7130999999999</v>
      </c>
      <c r="X52" s="24">
        <v>2456.7130999999999</v>
      </c>
      <c r="Y52" s="24">
        <v>2676.2921999999999</v>
      </c>
      <c r="Z52" s="24">
        <v>3601.7283000000002</v>
      </c>
      <c r="AA52" s="24">
        <v>3601.7283000000002</v>
      </c>
      <c r="AB52" s="24">
        <v>3601.7283000000002</v>
      </c>
      <c r="AC52" s="24">
        <v>3017.7283000000002</v>
      </c>
      <c r="AD52" s="24">
        <v>3017.7284086265554</v>
      </c>
      <c r="AE52" s="24">
        <v>3986.9963099380602</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5223.9396790600531</v>
      </c>
      <c r="G54" s="24">
        <v>5223.9396790600531</v>
      </c>
      <c r="H54" s="24">
        <v>5483.3885990600556</v>
      </c>
      <c r="I54" s="24">
        <v>7177.1185990600543</v>
      </c>
      <c r="J54" s="24">
        <v>7678.6184190600543</v>
      </c>
      <c r="K54" s="24">
        <v>7678.6184190600543</v>
      </c>
      <c r="L54" s="24">
        <v>7678.6184190600543</v>
      </c>
      <c r="M54" s="24">
        <v>7841.9056507297446</v>
      </c>
      <c r="N54" s="24">
        <v>8190.1660964054699</v>
      </c>
      <c r="O54" s="24">
        <v>8726.1199569617129</v>
      </c>
      <c r="P54" s="24">
        <v>9634.4871570142204</v>
      </c>
      <c r="Q54" s="24">
        <v>9634.4871570372052</v>
      </c>
      <c r="R54" s="24">
        <v>9634.4872594274129</v>
      </c>
      <c r="S54" s="24">
        <v>12307.767428922711</v>
      </c>
      <c r="T54" s="24">
        <v>12213.654149082104</v>
      </c>
      <c r="U54" s="24">
        <v>12032.480515463812</v>
      </c>
      <c r="V54" s="24">
        <v>11744.195223055449</v>
      </c>
      <c r="W54" s="24">
        <v>12021.63096168945</v>
      </c>
      <c r="X54" s="24">
        <v>12407.060682452389</v>
      </c>
      <c r="Y54" s="24">
        <v>12083.260679400631</v>
      </c>
      <c r="Z54" s="24">
        <v>11771.260679400631</v>
      </c>
      <c r="AA54" s="24">
        <v>11220.489978790281</v>
      </c>
      <c r="AB54" s="24">
        <v>11220.489978790281</v>
      </c>
      <c r="AC54" s="24">
        <v>10980.489978790281</v>
      </c>
      <c r="AD54" s="24">
        <v>10951.789978027342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1303.0986657580549</v>
      </c>
      <c r="J55" s="24">
        <v>1303.0986657580549</v>
      </c>
      <c r="K55" s="24">
        <v>1303.0986657580549</v>
      </c>
      <c r="L55" s="24">
        <v>1303.098685758056</v>
      </c>
      <c r="M55" s="24">
        <v>1722.473235758056</v>
      </c>
      <c r="N55" s="24">
        <v>3478.9730991349361</v>
      </c>
      <c r="O55" s="24">
        <v>3478.9730991632259</v>
      </c>
      <c r="P55" s="24">
        <v>3478.9730991770111</v>
      </c>
      <c r="Q55" s="24">
        <v>3478.9730991897522</v>
      </c>
      <c r="R55" s="24">
        <v>3478.9730992436462</v>
      </c>
      <c r="S55" s="24">
        <v>3478.9732153754758</v>
      </c>
      <c r="T55" s="24">
        <v>3478.9732157392459</v>
      </c>
      <c r="U55" s="24">
        <v>3778.9579457580558</v>
      </c>
      <c r="V55" s="24">
        <v>3778.9579457580558</v>
      </c>
      <c r="W55" s="24">
        <v>4337.1480757580557</v>
      </c>
      <c r="X55" s="24">
        <v>4337.1480757580557</v>
      </c>
      <c r="Y55" s="24">
        <v>4337.1480757580557</v>
      </c>
      <c r="Z55" s="24">
        <v>4229.6280791149902</v>
      </c>
      <c r="AA55" s="24">
        <v>4198.5250784741211</v>
      </c>
      <c r="AB55" s="24">
        <v>6362.7479984741112</v>
      </c>
      <c r="AC55" s="24">
        <v>6362.7479984741112</v>
      </c>
      <c r="AD55" s="24">
        <v>6210.8479969482323</v>
      </c>
      <c r="AE55" s="24">
        <v>7211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375.33119172220597</v>
      </c>
      <c r="O56" s="24">
        <v>320.00119188330001</v>
      </c>
      <c r="P56" s="24">
        <v>320.0011919099</v>
      </c>
      <c r="Q56" s="24">
        <v>320.00119206639999</v>
      </c>
      <c r="R56" s="24">
        <v>320.0011921382</v>
      </c>
      <c r="S56" s="24">
        <v>320.00119354510002</v>
      </c>
      <c r="T56" s="24">
        <v>320.0011936313</v>
      </c>
      <c r="U56" s="24">
        <v>320.00119377660002</v>
      </c>
      <c r="V56" s="24">
        <v>320.00119384589999</v>
      </c>
      <c r="W56" s="24">
        <v>300.00118658180003</v>
      </c>
      <c r="X56" s="24">
        <v>1.1826151E-3</v>
      </c>
      <c r="Y56" s="24">
        <v>1.1826561999999899E-3</v>
      </c>
      <c r="Z56" s="24">
        <v>1.1777777999999999E-3</v>
      </c>
      <c r="AA56" s="24">
        <v>1.1678685E-3</v>
      </c>
      <c r="AB56" s="24">
        <v>1.2648410000000001E-3</v>
      </c>
      <c r="AC56" s="24">
        <v>1.2592612999999999E-3</v>
      </c>
      <c r="AD56" s="24">
        <v>1.2526263000000001E-3</v>
      </c>
      <c r="AE56" s="24">
        <v>1.2986043E-3</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510.3759</v>
      </c>
      <c r="O57" s="24">
        <v>510.3759</v>
      </c>
      <c r="P57" s="24">
        <v>510.3759</v>
      </c>
      <c r="Q57" s="24">
        <v>587.8723</v>
      </c>
      <c r="R57" s="24">
        <v>587.8723</v>
      </c>
      <c r="S57" s="24">
        <v>1028.2003999999999</v>
      </c>
      <c r="T57" s="24">
        <v>1028.2003999999999</v>
      </c>
      <c r="U57" s="24">
        <v>1028.2003999999999</v>
      </c>
      <c r="V57" s="24">
        <v>1028.2003999999999</v>
      </c>
      <c r="W57" s="24">
        <v>1770.3427999999999</v>
      </c>
      <c r="X57" s="24">
        <v>1770.3427999999999</v>
      </c>
      <c r="Y57" s="24">
        <v>1770.3427999999999</v>
      </c>
      <c r="Z57" s="24">
        <v>1842.0253</v>
      </c>
      <c r="AA57" s="24">
        <v>1842.0253</v>
      </c>
      <c r="AB57" s="24">
        <v>1842.0253</v>
      </c>
      <c r="AC57" s="24">
        <v>1842.0253</v>
      </c>
      <c r="AD57" s="24">
        <v>1842.0253</v>
      </c>
      <c r="AE57" s="24">
        <v>1842.0253</v>
      </c>
    </row>
    <row r="58" spans="1:31" s="27" customFormat="1" x14ac:dyDescent="0.35">
      <c r="A58" s="28" t="s">
        <v>132</v>
      </c>
      <c r="B58" s="28" t="s">
        <v>56</v>
      </c>
      <c r="C58" s="24">
        <v>21.324999809265112</v>
      </c>
      <c r="D58" s="24">
        <v>39.332999229431003</v>
      </c>
      <c r="E58" s="24">
        <v>124.65300178527829</v>
      </c>
      <c r="F58" s="24">
        <v>240.5120048522939</v>
      </c>
      <c r="G58" s="24">
        <v>387.46300506591774</v>
      </c>
      <c r="H58" s="24">
        <v>568.47399139404206</v>
      </c>
      <c r="I58" s="24">
        <v>786.96098327636605</v>
      </c>
      <c r="J58" s="24">
        <v>1024.835983276367</v>
      </c>
      <c r="K58" s="24">
        <v>1297.2010192871039</v>
      </c>
      <c r="L58" s="24">
        <v>1508.376068115231</v>
      </c>
      <c r="M58" s="24">
        <v>1741.757995605466</v>
      </c>
      <c r="N58" s="24">
        <v>1990.8499450683539</v>
      </c>
      <c r="O58" s="24">
        <v>2255.0250549316352</v>
      </c>
      <c r="P58" s="24">
        <v>2511.4719543456981</v>
      </c>
      <c r="Q58" s="24">
        <v>2773.6560668945313</v>
      </c>
      <c r="R58" s="24">
        <v>2913.0490112304678</v>
      </c>
      <c r="S58" s="24">
        <v>3058.5720520019481</v>
      </c>
      <c r="T58" s="24">
        <v>3207.325073242187</v>
      </c>
      <c r="U58" s="24">
        <v>3364.1940307617178</v>
      </c>
      <c r="V58" s="24">
        <v>3523.5459594726508</v>
      </c>
      <c r="W58" s="24">
        <v>3687.8629760742178</v>
      </c>
      <c r="X58" s="24">
        <v>3855.463012695307</v>
      </c>
      <c r="Y58" s="24">
        <v>4029.3500366210928</v>
      </c>
      <c r="Z58" s="24">
        <v>4209.115112304682</v>
      </c>
      <c r="AA58" s="24">
        <v>4396.3960571289063</v>
      </c>
      <c r="AB58" s="24">
        <v>4589.93505859375</v>
      </c>
      <c r="AC58" s="24">
        <v>4789.6218872070313</v>
      </c>
      <c r="AD58" s="24">
        <v>4990.3800048828125</v>
      </c>
      <c r="AE58" s="24">
        <v>5195.4019775390625</v>
      </c>
    </row>
    <row r="59" spans="1:31" s="27" customFormat="1" x14ac:dyDescent="0.35">
      <c r="A59" s="31" t="s">
        <v>138</v>
      </c>
      <c r="B59" s="31"/>
      <c r="C59" s="32">
        <v>13942.412975311276</v>
      </c>
      <c r="D59" s="32">
        <v>14830.172969818112</v>
      </c>
      <c r="E59" s="32">
        <v>14830.172969818112</v>
      </c>
      <c r="F59" s="32">
        <v>13286.40994481811</v>
      </c>
      <c r="G59" s="32">
        <v>13204.336794818109</v>
      </c>
      <c r="H59" s="32">
        <v>13158.699824818112</v>
      </c>
      <c r="I59" s="32">
        <v>13099.217264818108</v>
      </c>
      <c r="J59" s="32">
        <v>13600.717084818109</v>
      </c>
      <c r="K59" s="32">
        <v>13600.717084818109</v>
      </c>
      <c r="L59" s="32">
        <v>13600.71710481811</v>
      </c>
      <c r="M59" s="32">
        <v>14183.378886487801</v>
      </c>
      <c r="N59" s="32">
        <v>16288.139195540407</v>
      </c>
      <c r="O59" s="32">
        <v>16654.093056124941</v>
      </c>
      <c r="P59" s="32">
        <v>17562.460256191232</v>
      </c>
      <c r="Q59" s="32">
        <v>17562.460256226957</v>
      </c>
      <c r="R59" s="32">
        <v>17562.460358671058</v>
      </c>
      <c r="S59" s="32">
        <v>20235.740790975535</v>
      </c>
      <c r="T59" s="32">
        <v>20141.627511509691</v>
      </c>
      <c r="U59" s="32">
        <v>19320.438607972137</v>
      </c>
      <c r="V59" s="32">
        <v>19032.153315591644</v>
      </c>
      <c r="W59" s="32">
        <v>21128.492137447509</v>
      </c>
      <c r="X59" s="32">
        <v>21419.921858210444</v>
      </c>
      <c r="Y59" s="32">
        <v>21315.700955158689</v>
      </c>
      <c r="Z59" s="32">
        <v>21821.617058515621</v>
      </c>
      <c r="AA59" s="32">
        <v>21239.743357264404</v>
      </c>
      <c r="AB59" s="32">
        <v>23403.966277264393</v>
      </c>
      <c r="AC59" s="32">
        <v>22579.966277264393</v>
      </c>
      <c r="AD59" s="32">
        <v>22399.36638360213</v>
      </c>
      <c r="AE59" s="32">
        <v>23641.096308412183</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945.51598542236184</v>
      </c>
      <c r="T66" s="24">
        <v>945.51598542236184</v>
      </c>
      <c r="U66" s="24">
        <v>945.51598542236184</v>
      </c>
      <c r="V66" s="24">
        <v>945.51598542236184</v>
      </c>
      <c r="W66" s="24">
        <v>1105.8792154223629</v>
      </c>
      <c r="X66" s="24">
        <v>1105.8792154223629</v>
      </c>
      <c r="Y66" s="24">
        <v>1381.0832554223618</v>
      </c>
      <c r="Z66" s="24">
        <v>1043.0832554223618</v>
      </c>
      <c r="AA66" s="24">
        <v>1043.0832554223618</v>
      </c>
      <c r="AB66" s="24">
        <v>1043.0832554223618</v>
      </c>
      <c r="AC66" s="24">
        <v>1043.0832554223618</v>
      </c>
      <c r="AD66" s="24">
        <v>1043.0832554223618</v>
      </c>
      <c r="AE66" s="24">
        <v>1043.0832554223618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2238.8001450026813</v>
      </c>
      <c r="D68" s="24">
        <v>2535.2001465285603</v>
      </c>
      <c r="E68" s="24">
        <v>2634.5074305285602</v>
      </c>
      <c r="F68" s="24">
        <v>3404.7099175561602</v>
      </c>
      <c r="G68" s="24">
        <v>3404.7099175582603</v>
      </c>
      <c r="H68" s="24">
        <v>3404.7099175615604</v>
      </c>
      <c r="I68" s="24">
        <v>3406.7533975649599</v>
      </c>
      <c r="J68" s="24">
        <v>3996.1350515675599</v>
      </c>
      <c r="K68" s="24">
        <v>3905.38505556986</v>
      </c>
      <c r="L68" s="24">
        <v>3793.3851595474198</v>
      </c>
      <c r="M68" s="24">
        <v>3793.3851596348295</v>
      </c>
      <c r="N68" s="24">
        <v>4707.5752209333305</v>
      </c>
      <c r="O68" s="24">
        <v>4608.8752241044176</v>
      </c>
      <c r="P68" s="24">
        <v>4608.8752241621478</v>
      </c>
      <c r="Q68" s="24">
        <v>4492.0908064550977</v>
      </c>
      <c r="R68" s="24">
        <v>4307.2908039928134</v>
      </c>
      <c r="S68" s="24">
        <v>4317.9092855676136</v>
      </c>
      <c r="T68" s="24">
        <v>4358.910501114864</v>
      </c>
      <c r="U68" s="24">
        <v>4181.0905323679444</v>
      </c>
      <c r="V68" s="24">
        <v>4142.0905326034299</v>
      </c>
      <c r="W68" s="24">
        <v>4699.4383234390543</v>
      </c>
      <c r="X68" s="24">
        <v>4735.7654789192138</v>
      </c>
      <c r="Y68" s="24">
        <v>5169.1441487452012</v>
      </c>
      <c r="Z68" s="24">
        <v>5169.1447827253014</v>
      </c>
      <c r="AA68" s="24">
        <v>4904.1028086645701</v>
      </c>
      <c r="AB68" s="24">
        <v>6259.7499844379217</v>
      </c>
      <c r="AC68" s="24">
        <v>6259.749984672605</v>
      </c>
      <c r="AD68" s="24">
        <v>6259.7499850581898</v>
      </c>
      <c r="AE68" s="24">
        <v>6357.3771853828757</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432.20013162074207</v>
      </c>
      <c r="J69" s="24">
        <v>432.20013170146206</v>
      </c>
      <c r="K69" s="24">
        <v>432.20013171088209</v>
      </c>
      <c r="L69" s="24">
        <v>432.20034596612209</v>
      </c>
      <c r="M69" s="24">
        <v>522.85037194824213</v>
      </c>
      <c r="N69" s="24">
        <v>522.85037194824213</v>
      </c>
      <c r="O69" s="24">
        <v>522.85049645892207</v>
      </c>
      <c r="P69" s="24">
        <v>522.85049654180204</v>
      </c>
      <c r="Q69" s="24">
        <v>522.85049655846205</v>
      </c>
      <c r="R69" s="24">
        <v>522.85059417604202</v>
      </c>
      <c r="S69" s="24">
        <v>1131.096831948242</v>
      </c>
      <c r="T69" s="24">
        <v>1131.096831948242</v>
      </c>
      <c r="U69" s="24">
        <v>1510.9172719482419</v>
      </c>
      <c r="V69" s="24">
        <v>1522.8501719482422</v>
      </c>
      <c r="W69" s="24">
        <v>1522.8501719482422</v>
      </c>
      <c r="X69" s="24">
        <v>1522.8501769482423</v>
      </c>
      <c r="Y69" s="24">
        <v>1753.5653629577821</v>
      </c>
      <c r="Z69" s="24">
        <v>1643.5653629757771</v>
      </c>
      <c r="AA69" s="24">
        <v>1643.5653629928681</v>
      </c>
      <c r="AB69" s="24">
        <v>1643.5653630398563</v>
      </c>
      <c r="AC69" s="24">
        <v>1643.5653630620122</v>
      </c>
      <c r="AD69" s="24">
        <v>1643.5653631888022</v>
      </c>
      <c r="AE69" s="24">
        <v>1616.1099437273822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230.603542</v>
      </c>
      <c r="O70" s="24">
        <v>230.603542</v>
      </c>
      <c r="P70" s="24">
        <v>205.603542</v>
      </c>
      <c r="Q70" s="24">
        <v>522.59889999999996</v>
      </c>
      <c r="R70" s="24">
        <v>522.59889999999996</v>
      </c>
      <c r="S70" s="24">
        <v>567.22994999999992</v>
      </c>
      <c r="T70" s="24">
        <v>567.22994999999992</v>
      </c>
      <c r="U70" s="24">
        <v>607.77030000000002</v>
      </c>
      <c r="V70" s="24">
        <v>607.77030000000002</v>
      </c>
      <c r="W70" s="24">
        <v>748.80724999999995</v>
      </c>
      <c r="X70" s="24">
        <v>748.80724999999995</v>
      </c>
      <c r="Y70" s="24">
        <v>748.80724999999995</v>
      </c>
      <c r="Z70" s="24">
        <v>748.80724999999995</v>
      </c>
      <c r="AA70" s="24">
        <v>748.80719999999997</v>
      </c>
      <c r="AB70" s="24">
        <v>748.80719999999997</v>
      </c>
      <c r="AC70" s="24">
        <v>748.80719999999997</v>
      </c>
      <c r="AD70" s="24">
        <v>748.80719999999997</v>
      </c>
      <c r="AE70" s="24">
        <v>748.80719999999997</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1.15297255E-4</v>
      </c>
      <c r="AA71" s="24">
        <v>1.15313439999999E-4</v>
      </c>
      <c r="AB71" s="24">
        <v>1.1534445E-4</v>
      </c>
      <c r="AC71" s="24">
        <v>1.1537518E-4</v>
      </c>
      <c r="AD71" s="24">
        <v>1.15402065E-4</v>
      </c>
      <c r="AE71" s="24">
        <v>1.15497365E-4</v>
      </c>
    </row>
    <row r="72" spans="1:31" s="27" customFormat="1" x14ac:dyDescent="0.35">
      <c r="A72" s="28" t="s">
        <v>133</v>
      </c>
      <c r="B72" s="28" t="s">
        <v>56</v>
      </c>
      <c r="C72" s="24">
        <v>19.108000516891451</v>
      </c>
      <c r="D72" s="24">
        <v>37.433001041412268</v>
      </c>
      <c r="E72" s="24">
        <v>64.041998863220101</v>
      </c>
      <c r="F72" s="24">
        <v>100.9389972686767</v>
      </c>
      <c r="G72" s="24">
        <v>139.00600242614701</v>
      </c>
      <c r="H72" s="24">
        <v>181.2900047302239</v>
      </c>
      <c r="I72" s="24">
        <v>233.20699691772381</v>
      </c>
      <c r="J72" s="24">
        <v>295.74800109863247</v>
      </c>
      <c r="K72" s="24">
        <v>367.72499084472639</v>
      </c>
      <c r="L72" s="24">
        <v>418.77000427246037</v>
      </c>
      <c r="M72" s="24">
        <v>476.5399932861323</v>
      </c>
      <c r="N72" s="24">
        <v>537.83000946044876</v>
      </c>
      <c r="O72" s="24">
        <v>602.48300170898392</v>
      </c>
      <c r="P72" s="24">
        <v>656.358985900878</v>
      </c>
      <c r="Q72" s="24">
        <v>712.61397552490098</v>
      </c>
      <c r="R72" s="24">
        <v>743.76597595214798</v>
      </c>
      <c r="S72" s="24">
        <v>776.57901000976506</v>
      </c>
      <c r="T72" s="24">
        <v>809.53199768066293</v>
      </c>
      <c r="U72" s="24">
        <v>844.20101928710903</v>
      </c>
      <c r="V72" s="24">
        <v>879.81898498535099</v>
      </c>
      <c r="W72" s="24">
        <v>916.08302307128906</v>
      </c>
      <c r="X72" s="24">
        <v>953.68797302246003</v>
      </c>
      <c r="Y72" s="24">
        <v>992.26100158691304</v>
      </c>
      <c r="Z72" s="24">
        <v>1032.718978881835</v>
      </c>
      <c r="AA72" s="24">
        <v>1074.201995849608</v>
      </c>
      <c r="AB72" s="24">
        <v>1117.7970275878902</v>
      </c>
      <c r="AC72" s="24">
        <v>1162.580978393554</v>
      </c>
      <c r="AD72" s="24">
        <v>1208.344024658202</v>
      </c>
      <c r="AE72" s="24">
        <v>1254.282028198234</v>
      </c>
    </row>
    <row r="73" spans="1:31" s="27" customFormat="1" x14ac:dyDescent="0.35">
      <c r="A73" s="31" t="s">
        <v>138</v>
      </c>
      <c r="B73" s="31"/>
      <c r="C73" s="32">
        <v>5537.9401367629343</v>
      </c>
      <c r="D73" s="32">
        <v>5913.5401352370554</v>
      </c>
      <c r="E73" s="32">
        <v>5832.8474192370559</v>
      </c>
      <c r="F73" s="32">
        <v>6603.0499062646559</v>
      </c>
      <c r="G73" s="32">
        <v>6603.049906266755</v>
      </c>
      <c r="H73" s="32">
        <v>6603.0499062700555</v>
      </c>
      <c r="I73" s="32">
        <v>6605.0935209459549</v>
      </c>
      <c r="J73" s="32">
        <v>7194.4751750292744</v>
      </c>
      <c r="K73" s="32">
        <v>7103.7251790409955</v>
      </c>
      <c r="L73" s="32">
        <v>6609.2254972737946</v>
      </c>
      <c r="M73" s="32">
        <v>6699.8755233433249</v>
      </c>
      <c r="N73" s="32">
        <v>7344.7255883039352</v>
      </c>
      <c r="O73" s="32">
        <v>7246.0257159857019</v>
      </c>
      <c r="P73" s="32">
        <v>7246.0257161263135</v>
      </c>
      <c r="Q73" s="32">
        <v>6249.2412984359216</v>
      </c>
      <c r="R73" s="32">
        <v>6064.4413935912189</v>
      </c>
      <c r="S73" s="32">
        <v>6394.5221029382174</v>
      </c>
      <c r="T73" s="32">
        <v>6435.5233184854678</v>
      </c>
      <c r="U73" s="32">
        <v>6637.5237897385487</v>
      </c>
      <c r="V73" s="32">
        <v>6610.4566899740339</v>
      </c>
      <c r="W73" s="32">
        <v>7328.1677108096592</v>
      </c>
      <c r="X73" s="32">
        <v>7364.4948712898185</v>
      </c>
      <c r="Y73" s="32">
        <v>8303.7927671253456</v>
      </c>
      <c r="Z73" s="32">
        <v>7855.7934011234402</v>
      </c>
      <c r="AA73" s="32">
        <v>7590.7514270798001</v>
      </c>
      <c r="AB73" s="32">
        <v>8946.3986029001389</v>
      </c>
      <c r="AC73" s="32">
        <v>8946.3986031569784</v>
      </c>
      <c r="AD73" s="32">
        <v>8946.3986036693532</v>
      </c>
      <c r="AE73" s="32">
        <v>9016.5703845326188</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984.69499002194493</v>
      </c>
      <c r="D82" s="24">
        <v>984.69499003449505</v>
      </c>
      <c r="E82" s="24">
        <v>1259.9298523706052</v>
      </c>
      <c r="F82" s="24">
        <v>1259.9298523706052</v>
      </c>
      <c r="G82" s="24">
        <v>1259.9298523706052</v>
      </c>
      <c r="H82" s="24">
        <v>1259.9298523706052</v>
      </c>
      <c r="I82" s="24">
        <v>1593.141642370605</v>
      </c>
      <c r="J82" s="24">
        <v>1593.141642370605</v>
      </c>
      <c r="K82" s="24">
        <v>2490.530182370605</v>
      </c>
      <c r="L82" s="24">
        <v>2490.530182370605</v>
      </c>
      <c r="M82" s="24">
        <v>2490.5302123706051</v>
      </c>
      <c r="N82" s="24">
        <v>2725.1918143490047</v>
      </c>
      <c r="O82" s="24">
        <v>2725.1918143672051</v>
      </c>
      <c r="P82" s="24">
        <v>2725.191814373205</v>
      </c>
      <c r="Q82" s="24">
        <v>2725.191814380205</v>
      </c>
      <c r="R82" s="24">
        <v>2739.4852243909054</v>
      </c>
      <c r="S82" s="24">
        <v>2801.0832844066049</v>
      </c>
      <c r="T82" s="24">
        <v>2817.7500244258049</v>
      </c>
      <c r="U82" s="24">
        <v>2924.154752945205</v>
      </c>
      <c r="V82" s="24">
        <v>3077.651265450505</v>
      </c>
      <c r="W82" s="24">
        <v>3077.6512655209049</v>
      </c>
      <c r="X82" s="24">
        <v>3077.6512656857549</v>
      </c>
      <c r="Y82" s="24">
        <v>3077.6512658054053</v>
      </c>
      <c r="Z82" s="24">
        <v>2929.2512719226811</v>
      </c>
      <c r="AA82" s="24">
        <v>2929.251272005421</v>
      </c>
      <c r="AB82" s="24">
        <v>2969.3501070516713</v>
      </c>
      <c r="AC82" s="24">
        <v>2969.3501071278715</v>
      </c>
      <c r="AD82" s="24">
        <v>3066.1263172231515</v>
      </c>
      <c r="AE82" s="24">
        <v>3066.1263172607514</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1.16789729999999E-4</v>
      </c>
      <c r="V84" s="24">
        <v>1.1688388999999999E-4</v>
      </c>
      <c r="W84" s="24">
        <v>1.4273587999999999E-4</v>
      </c>
      <c r="X84" s="24">
        <v>1.3940761E-4</v>
      </c>
      <c r="Y84" s="24">
        <v>1.3948180999999999E-4</v>
      </c>
      <c r="Z84" s="24">
        <v>1.37121E-4</v>
      </c>
      <c r="AA84" s="24">
        <v>1.3187525E-4</v>
      </c>
      <c r="AB84" s="24">
        <v>1.5376716E-4</v>
      </c>
      <c r="AC84" s="24">
        <v>1.4766365E-4</v>
      </c>
      <c r="AD84" s="24">
        <v>1.7088777999999999E-4</v>
      </c>
      <c r="AE84" s="24">
        <v>2.1490145E-4</v>
      </c>
    </row>
    <row r="85" spans="1:35" s="27" customFormat="1" x14ac:dyDescent="0.35">
      <c r="A85" s="28" t="s">
        <v>134</v>
      </c>
      <c r="B85" s="28" t="s">
        <v>73</v>
      </c>
      <c r="C85" s="24">
        <v>0</v>
      </c>
      <c r="D85" s="24">
        <v>0</v>
      </c>
      <c r="E85" s="24">
        <v>0</v>
      </c>
      <c r="F85" s="24">
        <v>0</v>
      </c>
      <c r="G85" s="24">
        <v>0</v>
      </c>
      <c r="H85" s="24">
        <v>0</v>
      </c>
      <c r="I85" s="24">
        <v>0</v>
      </c>
      <c r="J85" s="24">
        <v>0</v>
      </c>
      <c r="K85" s="24">
        <v>2.4845872000000001E-4</v>
      </c>
      <c r="L85" s="24">
        <v>9.2390507699999999E-3</v>
      </c>
      <c r="M85" s="24">
        <v>13.431788013199998</v>
      </c>
      <c r="N85" s="24">
        <v>397.554141324</v>
      </c>
      <c r="O85" s="24">
        <v>397.55414135230001</v>
      </c>
      <c r="P85" s="24">
        <v>397.55414135682997</v>
      </c>
      <c r="Q85" s="24">
        <v>397.55414137010001</v>
      </c>
      <c r="R85" s="24">
        <v>397.55414141299997</v>
      </c>
      <c r="S85" s="24">
        <v>436.55518144589996</v>
      </c>
      <c r="T85" s="24">
        <v>436.55518148717999</v>
      </c>
      <c r="U85" s="24">
        <v>451.86664168854998</v>
      </c>
      <c r="V85" s="24">
        <v>451.86664170516997</v>
      </c>
      <c r="W85" s="24">
        <v>495.67002189381998</v>
      </c>
      <c r="X85" s="24">
        <v>495.67002199044998</v>
      </c>
      <c r="Y85" s="24">
        <v>495.67002199339998</v>
      </c>
      <c r="Z85" s="24">
        <v>495.67002199824998</v>
      </c>
      <c r="AA85" s="24">
        <v>495.67002206339998</v>
      </c>
      <c r="AB85" s="24">
        <v>495.67002221503998</v>
      </c>
      <c r="AC85" s="24">
        <v>495.67002223650002</v>
      </c>
      <c r="AD85" s="24">
        <v>495.67002492329999</v>
      </c>
      <c r="AE85" s="24">
        <v>495.67002525993996</v>
      </c>
      <c r="AF85" s="12"/>
      <c r="AG85" s="12"/>
      <c r="AH85" s="12"/>
      <c r="AI85" s="12"/>
    </row>
    <row r="86" spans="1:35" s="27" customFormat="1" x14ac:dyDescent="0.35">
      <c r="A86" s="28" t="s">
        <v>134</v>
      </c>
      <c r="B86" s="28" t="s">
        <v>56</v>
      </c>
      <c r="C86" s="24">
        <v>2.531000047922126</v>
      </c>
      <c r="D86" s="24">
        <v>5.8989998698234514</v>
      </c>
      <c r="E86" s="24">
        <v>10.95600008964537</v>
      </c>
      <c r="F86" s="24">
        <v>18.307000398635768</v>
      </c>
      <c r="G86" s="24">
        <v>27.271999120712248</v>
      </c>
      <c r="H86" s="24">
        <v>37.668000698089529</v>
      </c>
      <c r="I86" s="24">
        <v>50.497000694274853</v>
      </c>
      <c r="J86" s="24">
        <v>65.411998748779297</v>
      </c>
      <c r="K86" s="24">
        <v>82.598003387451101</v>
      </c>
      <c r="L86" s="24">
        <v>96.729002952575598</v>
      </c>
      <c r="M86" s="24">
        <v>112.11099720001209</v>
      </c>
      <c r="N86" s="24">
        <v>128.7480001449583</v>
      </c>
      <c r="O86" s="24">
        <v>146.674007415771</v>
      </c>
      <c r="P86" s="24">
        <v>164.1120033264157</v>
      </c>
      <c r="Q86" s="24">
        <v>182.07299804687452</v>
      </c>
      <c r="R86" s="24">
        <v>191.79999732971089</v>
      </c>
      <c r="S86" s="24">
        <v>202.03400230407689</v>
      </c>
      <c r="T86" s="24">
        <v>212.35599899291938</v>
      </c>
      <c r="U86" s="24">
        <v>223.17800712585358</v>
      </c>
      <c r="V86" s="24">
        <v>234.19300270080521</v>
      </c>
      <c r="W86" s="24">
        <v>245.49399948120112</v>
      </c>
      <c r="X86" s="24">
        <v>256.95800399780211</v>
      </c>
      <c r="Y86" s="24">
        <v>268.73600196838322</v>
      </c>
      <c r="Z86" s="24">
        <v>280.62199401855423</v>
      </c>
      <c r="AA86" s="24">
        <v>292.61600875854447</v>
      </c>
      <c r="AB86" s="24">
        <v>304.57599258422778</v>
      </c>
      <c r="AC86" s="24">
        <v>316.62600326538069</v>
      </c>
      <c r="AD86" s="24">
        <v>328.75601196289063</v>
      </c>
      <c r="AE86" s="24">
        <v>340.86399841308514</v>
      </c>
      <c r="AF86" s="12"/>
      <c r="AG86" s="12"/>
      <c r="AH86" s="12"/>
      <c r="AI86" s="12"/>
    </row>
    <row r="87" spans="1:35" s="27" customFormat="1" x14ac:dyDescent="0.35">
      <c r="A87" s="31" t="s">
        <v>138</v>
      </c>
      <c r="B87" s="31"/>
      <c r="C87" s="32">
        <v>3779.5949839184286</v>
      </c>
      <c r="D87" s="32">
        <v>3779.5949839309787</v>
      </c>
      <c r="E87" s="32">
        <v>4054.8298462670891</v>
      </c>
      <c r="F87" s="32">
        <v>4054.8298462670891</v>
      </c>
      <c r="G87" s="32">
        <v>4054.8298462670891</v>
      </c>
      <c r="H87" s="32">
        <v>4054.8298462670891</v>
      </c>
      <c r="I87" s="32">
        <v>4638.0416362670894</v>
      </c>
      <c r="J87" s="32">
        <v>4638.0416362670894</v>
      </c>
      <c r="K87" s="32">
        <v>5535.4301762670893</v>
      </c>
      <c r="L87" s="32">
        <v>5535.4301762670893</v>
      </c>
      <c r="M87" s="32">
        <v>5535.4302062670886</v>
      </c>
      <c r="N87" s="32">
        <v>5770.0918082454882</v>
      </c>
      <c r="O87" s="32">
        <v>5770.091808263689</v>
      </c>
      <c r="P87" s="32">
        <v>5770.091808269689</v>
      </c>
      <c r="Q87" s="32">
        <v>5770.0918082766893</v>
      </c>
      <c r="R87" s="32">
        <v>5784.3852182873889</v>
      </c>
      <c r="S87" s="32">
        <v>5845.9832783030888</v>
      </c>
      <c r="T87" s="32">
        <v>5862.6500183222888</v>
      </c>
      <c r="U87" s="32">
        <v>5969.0547468416889</v>
      </c>
      <c r="V87" s="32">
        <v>6002.5512593469884</v>
      </c>
      <c r="W87" s="32">
        <v>6002.5512594173888</v>
      </c>
      <c r="X87" s="32">
        <v>6002.5512595822383</v>
      </c>
      <c r="Y87" s="32">
        <v>6002.5512597018896</v>
      </c>
      <c r="Z87" s="32">
        <v>5854.151265819165</v>
      </c>
      <c r="AA87" s="32">
        <v>5854.1512659019045</v>
      </c>
      <c r="AB87" s="32">
        <v>5894.2501009481548</v>
      </c>
      <c r="AC87" s="32">
        <v>5894.2501010243559</v>
      </c>
      <c r="AD87" s="32">
        <v>5991.0263111196355</v>
      </c>
      <c r="AE87" s="32">
        <v>5991.0263111572349</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600.33014857626597</v>
      </c>
      <c r="K92" s="24">
        <v>600.33035812842604</v>
      </c>
      <c r="L92" s="24">
        <v>570.33035830507606</v>
      </c>
      <c r="M92" s="24">
        <v>570.33035841333594</v>
      </c>
      <c r="N92" s="24">
        <v>1108.6496987791661</v>
      </c>
      <c r="O92" s="24">
        <v>1151.5168390552701</v>
      </c>
      <c r="P92" s="24">
        <v>1126.5168391013901</v>
      </c>
      <c r="Q92" s="24">
        <v>1443.5122727517</v>
      </c>
      <c r="R92" s="24">
        <v>1443.5122728940601</v>
      </c>
      <c r="S92" s="24">
        <v>1881.14156481182</v>
      </c>
      <c r="T92" s="24">
        <v>1881.14156500538</v>
      </c>
      <c r="U92" s="24">
        <v>2755.5466033113298</v>
      </c>
      <c r="V92" s="24">
        <v>2735.54660353599</v>
      </c>
      <c r="W92" s="24">
        <v>3359.1093093176801</v>
      </c>
      <c r="X92" s="24">
        <v>3239.1175020227097</v>
      </c>
      <c r="Y92" s="24">
        <v>3239.11750213801</v>
      </c>
      <c r="Z92" s="24">
        <v>3601.3792648988001</v>
      </c>
      <c r="AA92" s="24">
        <v>3601.3791997437502</v>
      </c>
      <c r="AB92" s="24">
        <v>4977.7145186081598</v>
      </c>
      <c r="AC92" s="24">
        <v>4977.71450692495</v>
      </c>
      <c r="AD92" s="24">
        <v>5854.1288235140801</v>
      </c>
      <c r="AE92" s="24">
        <v>5854.1287135057501</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5370.0000484587199</v>
      </c>
      <c r="L93" s="24">
        <v>5370.0090390507694</v>
      </c>
      <c r="M93" s="24">
        <v>5383.4315880131999</v>
      </c>
      <c r="N93" s="24">
        <v>6551.0091213239994</v>
      </c>
      <c r="O93" s="24">
        <v>6823.2817113522997</v>
      </c>
      <c r="P93" s="24">
        <v>6823.2817113568299</v>
      </c>
      <c r="Q93" s="24">
        <v>6900.7782266406448</v>
      </c>
      <c r="R93" s="24">
        <v>6900.7782267567045</v>
      </c>
      <c r="S93" s="24">
        <v>8149.6258972061696</v>
      </c>
      <c r="T93" s="24">
        <v>8149.6258972849691</v>
      </c>
      <c r="U93" s="24">
        <v>8196.0916786216803</v>
      </c>
      <c r="V93" s="24">
        <v>8196.0916786895596</v>
      </c>
      <c r="W93" s="24">
        <v>9550.883459236471</v>
      </c>
      <c r="X93" s="24">
        <v>11068.60265945719</v>
      </c>
      <c r="Y93" s="24">
        <v>11068.602659478649</v>
      </c>
      <c r="Z93" s="24">
        <v>11140.285274963035</v>
      </c>
      <c r="AA93" s="24">
        <v>11140.285275090939</v>
      </c>
      <c r="AB93" s="24">
        <v>11140.285275383858</v>
      </c>
      <c r="AC93" s="24">
        <v>11140.285275470709</v>
      </c>
      <c r="AD93" s="24">
        <v>11407.695678280505</v>
      </c>
      <c r="AE93" s="24">
        <v>11407.695678803286</v>
      </c>
    </row>
    <row r="94" spans="1:35" x14ac:dyDescent="0.35">
      <c r="A94" s="28" t="s">
        <v>40</v>
      </c>
      <c r="B94" s="28" t="s">
        <v>76</v>
      </c>
      <c r="C94" s="24">
        <v>95.565001159906174</v>
      </c>
      <c r="D94" s="24">
        <v>222.30399817228289</v>
      </c>
      <c r="E94" s="24">
        <v>472.72400641441254</v>
      </c>
      <c r="F94" s="24">
        <v>827.38901638984419</v>
      </c>
      <c r="G94" s="24">
        <v>1275.4639947414385</v>
      </c>
      <c r="H94" s="24">
        <v>1796.002980709073</v>
      </c>
      <c r="I94" s="24">
        <v>2438.3960294723474</v>
      </c>
      <c r="J94" s="24">
        <v>3184.4369697570778</v>
      </c>
      <c r="K94" s="24">
        <v>4042.5660362243557</v>
      </c>
      <c r="L94" s="24">
        <v>4718.5470113754145</v>
      </c>
      <c r="M94" s="24">
        <v>5463.8920488357453</v>
      </c>
      <c r="N94" s="24">
        <v>6261.2278814315578</v>
      </c>
      <c r="O94" s="24">
        <v>7107.5971488952464</v>
      </c>
      <c r="P94" s="24">
        <v>7905.5148887634123</v>
      </c>
      <c r="Q94" s="24">
        <v>8730.1271591186469</v>
      </c>
      <c r="R94" s="24">
        <v>9162.6489810943513</v>
      </c>
      <c r="S94" s="24">
        <v>9618.3372249603162</v>
      </c>
      <c r="T94" s="24">
        <v>10079.154048919669</v>
      </c>
      <c r="U94" s="24">
        <v>10567.066068649285</v>
      </c>
      <c r="V94" s="24">
        <v>11065.494928359969</v>
      </c>
      <c r="W94" s="24">
        <v>11575.234004974354</v>
      </c>
      <c r="X94" s="24">
        <v>12098.768871307355</v>
      </c>
      <c r="Y94" s="24">
        <v>12640.389154434191</v>
      </c>
      <c r="Z94" s="24">
        <v>13204.069122314442</v>
      </c>
      <c r="AA94" s="24">
        <v>13783.858104705803</v>
      </c>
      <c r="AB94" s="24">
        <v>14380.364139556885</v>
      </c>
      <c r="AC94" s="24">
        <v>14988.57563400268</v>
      </c>
      <c r="AD94" s="24">
        <v>15603.09802246093</v>
      </c>
      <c r="AE94" s="24">
        <v>16225.747894287102</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2.0939207999999901E-4</v>
      </c>
      <c r="L97" s="24">
        <v>2.0940202999999999E-4</v>
      </c>
      <c r="M97" s="24">
        <v>2.0940324999999999E-4</v>
      </c>
      <c r="N97" s="24">
        <v>5.4505695999999999E-4</v>
      </c>
      <c r="O97" s="24">
        <v>5.4517196999999992E-4</v>
      </c>
      <c r="P97" s="24">
        <v>5.4519148999999999E-4</v>
      </c>
      <c r="Q97" s="24">
        <v>6.2068529999999896E-4</v>
      </c>
      <c r="R97" s="24">
        <v>6.2075585999999999E-4</v>
      </c>
      <c r="S97" s="24">
        <v>6.2126672000000003E-4</v>
      </c>
      <c r="T97" s="24">
        <v>6.2137407999999996E-4</v>
      </c>
      <c r="U97" s="24">
        <v>833.86519274500006</v>
      </c>
      <c r="V97" s="24">
        <v>833.86519280620007</v>
      </c>
      <c r="W97" s="24">
        <v>1336.39093</v>
      </c>
      <c r="X97" s="24">
        <v>1336.39093</v>
      </c>
      <c r="Y97" s="24">
        <v>1336.39093</v>
      </c>
      <c r="Z97" s="24">
        <v>1698.6527000000001</v>
      </c>
      <c r="AA97" s="24">
        <v>1698.6527000000001</v>
      </c>
      <c r="AB97" s="24">
        <v>1698.6527000000001</v>
      </c>
      <c r="AC97" s="24">
        <v>1698.6527000000001</v>
      </c>
      <c r="AD97" s="24">
        <v>1698.6527000000001</v>
      </c>
      <c r="AE97" s="24">
        <v>1698.6525000000001</v>
      </c>
    </row>
    <row r="98" spans="1:31" x14ac:dyDescent="0.35">
      <c r="A98" s="28" t="s">
        <v>130</v>
      </c>
      <c r="B98" s="28" t="s">
        <v>72</v>
      </c>
      <c r="C98" s="24">
        <v>840</v>
      </c>
      <c r="D98" s="24">
        <v>840</v>
      </c>
      <c r="E98" s="24">
        <v>840</v>
      </c>
      <c r="F98" s="24">
        <v>840</v>
      </c>
      <c r="G98" s="24">
        <v>2880</v>
      </c>
      <c r="H98" s="24">
        <v>2880</v>
      </c>
      <c r="I98" s="24">
        <v>2880</v>
      </c>
      <c r="J98" s="24">
        <v>2880</v>
      </c>
      <c r="K98" s="24">
        <v>4879.9997999999996</v>
      </c>
      <c r="L98" s="24">
        <v>4879.9997999999996</v>
      </c>
      <c r="M98" s="24">
        <v>4879.9997999999996</v>
      </c>
      <c r="N98" s="24">
        <v>4879.9997999999996</v>
      </c>
      <c r="O98" s="24">
        <v>4879.9997999999996</v>
      </c>
      <c r="P98" s="24">
        <v>4879.9997999999996</v>
      </c>
      <c r="Q98" s="24">
        <v>4879.9999152705441</v>
      </c>
      <c r="R98" s="24">
        <v>4879.9999153437038</v>
      </c>
      <c r="S98" s="24">
        <v>4879.9999157602706</v>
      </c>
      <c r="T98" s="24">
        <v>4879.99991579779</v>
      </c>
      <c r="U98" s="24">
        <v>4911.1542369331301</v>
      </c>
      <c r="V98" s="24">
        <v>4911.1542369843901</v>
      </c>
      <c r="W98" s="24">
        <v>5480.0002373426505</v>
      </c>
      <c r="X98" s="24">
        <v>5480.0002374667401</v>
      </c>
      <c r="Y98" s="24">
        <v>5480.0002374852502</v>
      </c>
      <c r="Z98" s="24">
        <v>5480.0002376675302</v>
      </c>
      <c r="AA98" s="24">
        <v>5480.0002377141</v>
      </c>
      <c r="AB98" s="24">
        <v>5480.0002378243698</v>
      </c>
      <c r="AC98" s="24">
        <v>5480.0002378590307</v>
      </c>
      <c r="AD98" s="24">
        <v>5480.0002379551406</v>
      </c>
      <c r="AE98" s="24">
        <v>5480.00023804598</v>
      </c>
    </row>
    <row r="99" spans="1:31" x14ac:dyDescent="0.35">
      <c r="A99" s="28" t="s">
        <v>130</v>
      </c>
      <c r="B99" s="28" t="s">
        <v>76</v>
      </c>
      <c r="C99" s="24">
        <v>33.809000492095876</v>
      </c>
      <c r="D99" s="24">
        <v>82.708997726440401</v>
      </c>
      <c r="E99" s="24">
        <v>156.7610015869133</v>
      </c>
      <c r="F99" s="24">
        <v>263.89000701904251</v>
      </c>
      <c r="G99" s="24">
        <v>405.04799652099609</v>
      </c>
      <c r="H99" s="24">
        <v>567.05899810790902</v>
      </c>
      <c r="I99" s="24">
        <v>769.63403320312409</v>
      </c>
      <c r="J99" s="24">
        <v>1010.102981567382</v>
      </c>
      <c r="K99" s="24">
        <v>1287.846038818356</v>
      </c>
      <c r="L99" s="24">
        <v>1513.001998901364</v>
      </c>
      <c r="M99" s="24">
        <v>1757.9950256347629</v>
      </c>
      <c r="N99" s="24">
        <v>2022.752929687492</v>
      </c>
      <c r="O99" s="24">
        <v>2303.8510437011641</v>
      </c>
      <c r="P99" s="24">
        <v>2570.3709106445258</v>
      </c>
      <c r="Q99" s="24">
        <v>2845.8051147460928</v>
      </c>
      <c r="R99" s="24">
        <v>2993.400024414062</v>
      </c>
      <c r="S99" s="24">
        <v>3149.60205078125</v>
      </c>
      <c r="T99" s="24">
        <v>3306.082000732416</v>
      </c>
      <c r="U99" s="24">
        <v>3472.6760864257813</v>
      </c>
      <c r="V99" s="24">
        <v>3642.4990844726508</v>
      </c>
      <c r="W99" s="24">
        <v>3815.6539916992128</v>
      </c>
      <c r="X99" s="24">
        <v>3993.2119750976508</v>
      </c>
      <c r="Y99" s="24">
        <v>4175.7440795898383</v>
      </c>
      <c r="Z99" s="24">
        <v>4364.7819213867133</v>
      </c>
      <c r="AA99" s="24">
        <v>4557.4061279296875</v>
      </c>
      <c r="AB99" s="24">
        <v>4750.507080078125</v>
      </c>
      <c r="AC99" s="24">
        <v>4944.2018432617178</v>
      </c>
      <c r="AD99" s="24">
        <v>5141.238037109375</v>
      </c>
      <c r="AE99" s="24">
        <v>5338.71484375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20.00014865256</v>
      </c>
      <c r="K102" s="24">
        <v>20.000148812639999</v>
      </c>
      <c r="L102" s="24">
        <v>20.00014897934</v>
      </c>
      <c r="M102" s="24">
        <v>20.000149086379999</v>
      </c>
      <c r="N102" s="24">
        <v>502.71442000000002</v>
      </c>
      <c r="O102" s="24">
        <v>600.91156000000001</v>
      </c>
      <c r="P102" s="24">
        <v>600.91156000000001</v>
      </c>
      <c r="Q102" s="24">
        <v>600.91156000000001</v>
      </c>
      <c r="R102" s="24">
        <v>600.91156000000001</v>
      </c>
      <c r="S102" s="24">
        <v>993.90980000000002</v>
      </c>
      <c r="T102" s="24">
        <v>993.90980000000002</v>
      </c>
      <c r="U102" s="24">
        <v>993.90980000000002</v>
      </c>
      <c r="V102" s="24">
        <v>973.90980000000002</v>
      </c>
      <c r="W102" s="24">
        <v>973.90980000000002</v>
      </c>
      <c r="X102" s="24">
        <v>1153.9179999999999</v>
      </c>
      <c r="Y102" s="24">
        <v>1153.9179999999999</v>
      </c>
      <c r="Z102" s="24">
        <v>1153.9179999999999</v>
      </c>
      <c r="AA102" s="24">
        <v>1153.9179999999999</v>
      </c>
      <c r="AB102" s="24">
        <v>2530.2532000000001</v>
      </c>
      <c r="AC102" s="24">
        <v>2530.2532000000001</v>
      </c>
      <c r="AD102" s="24">
        <v>3406.6675</v>
      </c>
      <c r="AE102" s="24">
        <v>3406.6675</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763.07927999999993</v>
      </c>
      <c r="O103" s="24">
        <v>1035.35187</v>
      </c>
      <c r="P103" s="24">
        <v>1035.35187</v>
      </c>
      <c r="Q103" s="24">
        <v>1035.35187</v>
      </c>
      <c r="R103" s="24">
        <v>1035.35187</v>
      </c>
      <c r="S103" s="24">
        <v>1804.8704</v>
      </c>
      <c r="T103" s="24">
        <v>1804.8704</v>
      </c>
      <c r="U103" s="24">
        <v>1804.8704</v>
      </c>
      <c r="V103" s="24">
        <v>1804.8704</v>
      </c>
      <c r="W103" s="24">
        <v>1804.8704</v>
      </c>
      <c r="X103" s="24">
        <v>3322.5895999999998</v>
      </c>
      <c r="Y103" s="24">
        <v>3322.5895999999998</v>
      </c>
      <c r="Z103" s="24">
        <v>3322.5895999999998</v>
      </c>
      <c r="AA103" s="24">
        <v>3322.5895999999998</v>
      </c>
      <c r="AB103" s="24">
        <v>3322.5895999999998</v>
      </c>
      <c r="AC103" s="24">
        <v>3322.5895999999998</v>
      </c>
      <c r="AD103" s="24">
        <v>3590</v>
      </c>
      <c r="AE103" s="24">
        <v>3590</v>
      </c>
    </row>
    <row r="104" spans="1:31" x14ac:dyDescent="0.35">
      <c r="A104" s="28" t="s">
        <v>131</v>
      </c>
      <c r="B104" s="28" t="s">
        <v>76</v>
      </c>
      <c r="C104" s="24">
        <v>18.792000293731611</v>
      </c>
      <c r="D104" s="24">
        <v>56.930000305175746</v>
      </c>
      <c r="E104" s="24">
        <v>116.31200408935541</v>
      </c>
      <c r="F104" s="24">
        <v>203.74100685119538</v>
      </c>
      <c r="G104" s="24">
        <v>316.67499160766528</v>
      </c>
      <c r="H104" s="24">
        <v>441.51198577880842</v>
      </c>
      <c r="I104" s="24">
        <v>598.09701538085881</v>
      </c>
      <c r="J104" s="24">
        <v>788.33800506591706</v>
      </c>
      <c r="K104" s="24">
        <v>1007.1959838867181</v>
      </c>
      <c r="L104" s="24">
        <v>1181.6699371337841</v>
      </c>
      <c r="M104" s="24">
        <v>1375.488037109372</v>
      </c>
      <c r="N104" s="24">
        <v>1581.046997070305</v>
      </c>
      <c r="O104" s="24">
        <v>1799.5640411376919</v>
      </c>
      <c r="P104" s="24">
        <v>2003.201034545895</v>
      </c>
      <c r="Q104" s="24">
        <v>2215.9790039062468</v>
      </c>
      <c r="R104" s="24">
        <v>2320.6339721679628</v>
      </c>
      <c r="S104" s="24">
        <v>2431.5501098632758</v>
      </c>
      <c r="T104" s="24">
        <v>2543.8589782714839</v>
      </c>
      <c r="U104" s="24">
        <v>2662.8169250488231</v>
      </c>
      <c r="V104" s="24">
        <v>2785.4378967285102</v>
      </c>
      <c r="W104" s="24">
        <v>2910.140014648432</v>
      </c>
      <c r="X104" s="24">
        <v>3039.4479064941352</v>
      </c>
      <c r="Y104" s="24">
        <v>3174.2980346679628</v>
      </c>
      <c r="Z104" s="24">
        <v>3316.8311157226563</v>
      </c>
      <c r="AA104" s="24">
        <v>3463.237915039057</v>
      </c>
      <c r="AB104" s="24">
        <v>3617.5489807128902</v>
      </c>
      <c r="AC104" s="24">
        <v>3775.544921874995</v>
      </c>
      <c r="AD104" s="24">
        <v>3934.3799438476508</v>
      </c>
      <c r="AE104" s="24">
        <v>4096.4850463867178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375.33119172220597</v>
      </c>
      <c r="O107" s="24">
        <v>320.00119188330001</v>
      </c>
      <c r="P107" s="24">
        <v>320.0011919099</v>
      </c>
      <c r="Q107" s="24">
        <v>320.00119206639999</v>
      </c>
      <c r="R107" s="24">
        <v>320.0011921382</v>
      </c>
      <c r="S107" s="24">
        <v>320.00119354510002</v>
      </c>
      <c r="T107" s="24">
        <v>320.0011936313</v>
      </c>
      <c r="U107" s="24">
        <v>320.00119377660002</v>
      </c>
      <c r="V107" s="24">
        <v>320.00119384589999</v>
      </c>
      <c r="W107" s="24">
        <v>300.00118658180003</v>
      </c>
      <c r="X107" s="24">
        <v>1.1826151E-3</v>
      </c>
      <c r="Y107" s="24">
        <v>1.1826561999999899E-3</v>
      </c>
      <c r="Z107" s="24">
        <v>1.1777777999999999E-3</v>
      </c>
      <c r="AA107" s="24">
        <v>1.1678685E-3</v>
      </c>
      <c r="AB107" s="24">
        <v>1.2648410000000001E-3</v>
      </c>
      <c r="AC107" s="24">
        <v>1.2592612999999999E-3</v>
      </c>
      <c r="AD107" s="24">
        <v>1.2526263000000001E-3</v>
      </c>
      <c r="AE107" s="24">
        <v>1.2986043E-3</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510.3759</v>
      </c>
      <c r="O108" s="24">
        <v>510.3759</v>
      </c>
      <c r="P108" s="24">
        <v>510.3759</v>
      </c>
      <c r="Q108" s="24">
        <v>587.8723</v>
      </c>
      <c r="R108" s="24">
        <v>587.8723</v>
      </c>
      <c r="S108" s="24">
        <v>1028.2003999999999</v>
      </c>
      <c r="T108" s="24">
        <v>1028.2003999999999</v>
      </c>
      <c r="U108" s="24">
        <v>1028.2003999999999</v>
      </c>
      <c r="V108" s="24">
        <v>1028.2003999999999</v>
      </c>
      <c r="W108" s="24">
        <v>1770.3427999999999</v>
      </c>
      <c r="X108" s="24">
        <v>1770.3427999999999</v>
      </c>
      <c r="Y108" s="24">
        <v>1770.3427999999999</v>
      </c>
      <c r="Z108" s="24">
        <v>1842.0253</v>
      </c>
      <c r="AA108" s="24">
        <v>1842.0253</v>
      </c>
      <c r="AB108" s="24">
        <v>1842.0253</v>
      </c>
      <c r="AC108" s="24">
        <v>1842.0253</v>
      </c>
      <c r="AD108" s="24">
        <v>1842.0253</v>
      </c>
      <c r="AE108" s="24">
        <v>1842.0253</v>
      </c>
    </row>
    <row r="109" spans="1:31" x14ac:dyDescent="0.35">
      <c r="A109" s="28" t="s">
        <v>132</v>
      </c>
      <c r="B109" s="28" t="s">
        <v>76</v>
      </c>
      <c r="C109" s="24">
        <v>21.324999809265112</v>
      </c>
      <c r="D109" s="24">
        <v>39.332999229431003</v>
      </c>
      <c r="E109" s="24">
        <v>124.65300178527829</v>
      </c>
      <c r="F109" s="24">
        <v>240.5120048522939</v>
      </c>
      <c r="G109" s="24">
        <v>387.46300506591774</v>
      </c>
      <c r="H109" s="24">
        <v>568.47399139404206</v>
      </c>
      <c r="I109" s="24">
        <v>786.96098327636605</v>
      </c>
      <c r="J109" s="24">
        <v>1024.835983276367</v>
      </c>
      <c r="K109" s="24">
        <v>1297.2010192871039</v>
      </c>
      <c r="L109" s="24">
        <v>1508.376068115231</v>
      </c>
      <c r="M109" s="24">
        <v>1741.757995605466</v>
      </c>
      <c r="N109" s="24">
        <v>1990.8499450683539</v>
      </c>
      <c r="O109" s="24">
        <v>2255.0250549316352</v>
      </c>
      <c r="P109" s="24">
        <v>2511.4719543456981</v>
      </c>
      <c r="Q109" s="24">
        <v>2773.6560668945313</v>
      </c>
      <c r="R109" s="24">
        <v>2913.0490112304678</v>
      </c>
      <c r="S109" s="24">
        <v>3058.5720520019481</v>
      </c>
      <c r="T109" s="24">
        <v>3207.325073242187</v>
      </c>
      <c r="U109" s="24">
        <v>3364.1940307617178</v>
      </c>
      <c r="V109" s="24">
        <v>3523.5459594726508</v>
      </c>
      <c r="W109" s="24">
        <v>3687.8629760742178</v>
      </c>
      <c r="X109" s="24">
        <v>3855.463012695307</v>
      </c>
      <c r="Y109" s="24">
        <v>4029.3500366210928</v>
      </c>
      <c r="Z109" s="24">
        <v>4209.115112304682</v>
      </c>
      <c r="AA109" s="24">
        <v>4396.3960571289063</v>
      </c>
      <c r="AB109" s="24">
        <v>4589.93505859375</v>
      </c>
      <c r="AC109" s="24">
        <v>4789.6218872070313</v>
      </c>
      <c r="AD109" s="24">
        <v>4990.3800048828125</v>
      </c>
      <c r="AE109" s="24">
        <v>5195.4019775390625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230.603542</v>
      </c>
      <c r="O112" s="24">
        <v>230.603542</v>
      </c>
      <c r="P112" s="24">
        <v>205.603542</v>
      </c>
      <c r="Q112" s="24">
        <v>522.59889999999996</v>
      </c>
      <c r="R112" s="24">
        <v>522.59889999999996</v>
      </c>
      <c r="S112" s="24">
        <v>567.22994999999992</v>
      </c>
      <c r="T112" s="24">
        <v>567.22994999999992</v>
      </c>
      <c r="U112" s="24">
        <v>607.77030000000002</v>
      </c>
      <c r="V112" s="24">
        <v>607.77030000000002</v>
      </c>
      <c r="W112" s="24">
        <v>748.80724999999995</v>
      </c>
      <c r="X112" s="24">
        <v>748.80724999999995</v>
      </c>
      <c r="Y112" s="24">
        <v>748.80724999999995</v>
      </c>
      <c r="Z112" s="24">
        <v>748.80724999999995</v>
      </c>
      <c r="AA112" s="24">
        <v>748.80719999999997</v>
      </c>
      <c r="AB112" s="24">
        <v>748.80719999999997</v>
      </c>
      <c r="AC112" s="24">
        <v>748.80719999999997</v>
      </c>
      <c r="AD112" s="24">
        <v>748.80719999999997</v>
      </c>
      <c r="AE112" s="24">
        <v>748.80719999999997</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1.15297255E-4</v>
      </c>
      <c r="AA113" s="24">
        <v>1.15313439999999E-4</v>
      </c>
      <c r="AB113" s="24">
        <v>1.1534445E-4</v>
      </c>
      <c r="AC113" s="24">
        <v>1.1537518E-4</v>
      </c>
      <c r="AD113" s="24">
        <v>1.15402065E-4</v>
      </c>
      <c r="AE113" s="24">
        <v>1.15497365E-4</v>
      </c>
    </row>
    <row r="114" spans="1:31" x14ac:dyDescent="0.35">
      <c r="A114" s="28" t="s">
        <v>133</v>
      </c>
      <c r="B114" s="28" t="s">
        <v>76</v>
      </c>
      <c r="C114" s="24">
        <v>19.108000516891451</v>
      </c>
      <c r="D114" s="24">
        <v>37.433001041412268</v>
      </c>
      <c r="E114" s="24">
        <v>64.041998863220101</v>
      </c>
      <c r="F114" s="24">
        <v>100.9389972686767</v>
      </c>
      <c r="G114" s="24">
        <v>139.00600242614701</v>
      </c>
      <c r="H114" s="24">
        <v>181.2900047302239</v>
      </c>
      <c r="I114" s="24">
        <v>233.20699691772381</v>
      </c>
      <c r="J114" s="24">
        <v>295.74800109863247</v>
      </c>
      <c r="K114" s="24">
        <v>367.72499084472639</v>
      </c>
      <c r="L114" s="24">
        <v>418.77000427246037</v>
      </c>
      <c r="M114" s="24">
        <v>476.5399932861323</v>
      </c>
      <c r="N114" s="24">
        <v>537.83000946044876</v>
      </c>
      <c r="O114" s="24">
        <v>602.48300170898392</v>
      </c>
      <c r="P114" s="24">
        <v>656.358985900878</v>
      </c>
      <c r="Q114" s="24">
        <v>712.61397552490098</v>
      </c>
      <c r="R114" s="24">
        <v>743.76597595214798</v>
      </c>
      <c r="S114" s="24">
        <v>776.57901000976506</v>
      </c>
      <c r="T114" s="24">
        <v>809.53199768066293</v>
      </c>
      <c r="U114" s="24">
        <v>844.20101928710903</v>
      </c>
      <c r="V114" s="24">
        <v>879.81898498535099</v>
      </c>
      <c r="W114" s="24">
        <v>916.08302307128906</v>
      </c>
      <c r="X114" s="24">
        <v>953.68797302246003</v>
      </c>
      <c r="Y114" s="24">
        <v>992.26100158691304</v>
      </c>
      <c r="Z114" s="24">
        <v>1032.718978881835</v>
      </c>
      <c r="AA114" s="24">
        <v>1074.201995849608</v>
      </c>
      <c r="AB114" s="24">
        <v>1117.7970275878902</v>
      </c>
      <c r="AC114" s="24">
        <v>1162.580978393554</v>
      </c>
      <c r="AD114" s="24">
        <v>1208.344024658202</v>
      </c>
      <c r="AE114" s="24">
        <v>1254.282028198234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1.16789729999999E-4</v>
      </c>
      <c r="V117" s="24">
        <v>1.1688388999999999E-4</v>
      </c>
      <c r="W117" s="24">
        <v>1.4273587999999999E-4</v>
      </c>
      <c r="X117" s="24">
        <v>1.3940761E-4</v>
      </c>
      <c r="Y117" s="24">
        <v>1.3948180999999999E-4</v>
      </c>
      <c r="Z117" s="24">
        <v>1.37121E-4</v>
      </c>
      <c r="AA117" s="24">
        <v>1.3187525E-4</v>
      </c>
      <c r="AB117" s="24">
        <v>1.5376716E-4</v>
      </c>
      <c r="AC117" s="24">
        <v>1.4766365E-4</v>
      </c>
      <c r="AD117" s="24">
        <v>1.7088777999999999E-4</v>
      </c>
      <c r="AE117" s="24">
        <v>2.1490145E-4</v>
      </c>
    </row>
    <row r="118" spans="1:31" x14ac:dyDescent="0.35">
      <c r="A118" s="28" t="s">
        <v>134</v>
      </c>
      <c r="B118" s="28" t="s">
        <v>72</v>
      </c>
      <c r="C118" s="24">
        <v>0</v>
      </c>
      <c r="D118" s="24">
        <v>0</v>
      </c>
      <c r="E118" s="24">
        <v>0</v>
      </c>
      <c r="F118" s="24">
        <v>0</v>
      </c>
      <c r="G118" s="24">
        <v>0</v>
      </c>
      <c r="H118" s="24">
        <v>0</v>
      </c>
      <c r="I118" s="24">
        <v>0</v>
      </c>
      <c r="J118" s="24">
        <v>0</v>
      </c>
      <c r="K118" s="24">
        <v>2.4845872000000001E-4</v>
      </c>
      <c r="L118" s="24">
        <v>9.2390507699999999E-3</v>
      </c>
      <c r="M118" s="24">
        <v>13.431788013199998</v>
      </c>
      <c r="N118" s="24">
        <v>397.554141324</v>
      </c>
      <c r="O118" s="24">
        <v>397.55414135230001</v>
      </c>
      <c r="P118" s="24">
        <v>397.55414135682997</v>
      </c>
      <c r="Q118" s="24">
        <v>397.55414137010001</v>
      </c>
      <c r="R118" s="24">
        <v>397.55414141299997</v>
      </c>
      <c r="S118" s="24">
        <v>436.55518144589996</v>
      </c>
      <c r="T118" s="24">
        <v>436.55518148717999</v>
      </c>
      <c r="U118" s="24">
        <v>451.86664168854998</v>
      </c>
      <c r="V118" s="24">
        <v>451.86664170516997</v>
      </c>
      <c r="W118" s="24">
        <v>495.67002189381998</v>
      </c>
      <c r="X118" s="24">
        <v>495.67002199044998</v>
      </c>
      <c r="Y118" s="24">
        <v>495.67002199339998</v>
      </c>
      <c r="Z118" s="24">
        <v>495.67002199824998</v>
      </c>
      <c r="AA118" s="24">
        <v>495.67002206339998</v>
      </c>
      <c r="AB118" s="24">
        <v>495.67002221503998</v>
      </c>
      <c r="AC118" s="24">
        <v>495.67002223650002</v>
      </c>
      <c r="AD118" s="24">
        <v>495.67002492329999</v>
      </c>
      <c r="AE118" s="24">
        <v>495.67002525993996</v>
      </c>
    </row>
    <row r="119" spans="1:31" x14ac:dyDescent="0.35">
      <c r="A119" s="28" t="s">
        <v>134</v>
      </c>
      <c r="B119" s="28" t="s">
        <v>76</v>
      </c>
      <c r="C119" s="24">
        <v>2.531000047922126</v>
      </c>
      <c r="D119" s="24">
        <v>5.8989998698234514</v>
      </c>
      <c r="E119" s="24">
        <v>10.95600008964537</v>
      </c>
      <c r="F119" s="24">
        <v>18.307000398635768</v>
      </c>
      <c r="G119" s="24">
        <v>27.271999120712248</v>
      </c>
      <c r="H119" s="24">
        <v>37.668000698089529</v>
      </c>
      <c r="I119" s="24">
        <v>50.497000694274853</v>
      </c>
      <c r="J119" s="24">
        <v>65.411998748779297</v>
      </c>
      <c r="K119" s="24">
        <v>82.598003387451101</v>
      </c>
      <c r="L119" s="24">
        <v>96.729002952575598</v>
      </c>
      <c r="M119" s="24">
        <v>112.11099720001209</v>
      </c>
      <c r="N119" s="24">
        <v>128.7480001449583</v>
      </c>
      <c r="O119" s="24">
        <v>146.674007415771</v>
      </c>
      <c r="P119" s="24">
        <v>164.1120033264157</v>
      </c>
      <c r="Q119" s="24">
        <v>182.07299804687452</v>
      </c>
      <c r="R119" s="24">
        <v>191.79999732971089</v>
      </c>
      <c r="S119" s="24">
        <v>202.03400230407689</v>
      </c>
      <c r="T119" s="24">
        <v>212.35599899291938</v>
      </c>
      <c r="U119" s="24">
        <v>223.17800712585358</v>
      </c>
      <c r="V119" s="24">
        <v>234.19300270080521</v>
      </c>
      <c r="W119" s="24">
        <v>245.49399948120112</v>
      </c>
      <c r="X119" s="24">
        <v>256.95800399780211</v>
      </c>
      <c r="Y119" s="24">
        <v>268.73600196838322</v>
      </c>
      <c r="Z119" s="24">
        <v>280.62199401855423</v>
      </c>
      <c r="AA119" s="24">
        <v>292.61600875854447</v>
      </c>
      <c r="AB119" s="24">
        <v>304.57599258422778</v>
      </c>
      <c r="AC119" s="24">
        <v>316.62600326538069</v>
      </c>
      <c r="AD119" s="24">
        <v>328.75601196289063</v>
      </c>
      <c r="AE119" s="24">
        <v>340.86399841308514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14317.73557949064</v>
      </c>
      <c r="D124" s="24">
        <v>16038.031738281245</v>
      </c>
      <c r="E124" s="24">
        <v>18141.66250038147</v>
      </c>
      <c r="F124" s="24">
        <v>20467.162845611565</v>
      </c>
      <c r="G124" s="24">
        <v>22742.462699890129</v>
      </c>
      <c r="H124" s="24">
        <v>24794.136241912842</v>
      </c>
      <c r="I124" s="24">
        <v>27203.264793395989</v>
      </c>
      <c r="J124" s="24">
        <v>29404.585037231431</v>
      </c>
      <c r="K124" s="24">
        <v>31633.684417724588</v>
      </c>
      <c r="L124" s="24">
        <v>33722.422073364258</v>
      </c>
      <c r="M124" s="24">
        <v>35881.735794067376</v>
      </c>
      <c r="N124" s="24">
        <v>38229.617347717271</v>
      </c>
      <c r="O124" s="24">
        <v>40526.807868957505</v>
      </c>
      <c r="P124" s="24">
        <v>42201.454330444321</v>
      </c>
      <c r="Q124" s="24">
        <v>43959.248107910142</v>
      </c>
      <c r="R124" s="24">
        <v>45343.557586669915</v>
      </c>
      <c r="S124" s="24">
        <v>47243.382507324204</v>
      </c>
      <c r="T124" s="24">
        <v>48591.002059936516</v>
      </c>
      <c r="U124" s="24">
        <v>50017.107940673828</v>
      </c>
      <c r="V124" s="24">
        <v>51711.974105834954</v>
      </c>
      <c r="W124" s="24">
        <v>53139.024307250962</v>
      </c>
      <c r="X124" s="24">
        <v>54708.855667114243</v>
      </c>
      <c r="Y124" s="24">
        <v>56320.096862792961</v>
      </c>
      <c r="Z124" s="24">
        <v>57968.833374023438</v>
      </c>
      <c r="AA124" s="24">
        <v>59644.967987060547</v>
      </c>
      <c r="AB124" s="24">
        <v>61342.158584594727</v>
      </c>
      <c r="AC124" s="24">
        <v>63040.189727783189</v>
      </c>
      <c r="AD124" s="24">
        <v>64716.189086914055</v>
      </c>
      <c r="AE124" s="24">
        <v>66373.636596679688</v>
      </c>
    </row>
    <row r="125" spans="1:31" collapsed="1" x14ac:dyDescent="0.35">
      <c r="A125" s="28" t="s">
        <v>40</v>
      </c>
      <c r="B125" s="28" t="s">
        <v>77</v>
      </c>
      <c r="C125" s="24">
        <v>579.5</v>
      </c>
      <c r="D125" s="24">
        <v>1031.2</v>
      </c>
      <c r="E125" s="24">
        <v>1768.4</v>
      </c>
      <c r="F125" s="24">
        <v>2546.2999999999997</v>
      </c>
      <c r="G125" s="24">
        <v>3286.9</v>
      </c>
      <c r="H125" s="24">
        <v>3921.6</v>
      </c>
      <c r="I125" s="24">
        <v>4557.8000000000011</v>
      </c>
      <c r="J125" s="24">
        <v>5129.8</v>
      </c>
      <c r="K125" s="24">
        <v>5641.2</v>
      </c>
      <c r="L125" s="24">
        <v>6325.9</v>
      </c>
      <c r="M125" s="24">
        <v>7040.2999999999993</v>
      </c>
      <c r="N125" s="24">
        <v>7755.7999999999993</v>
      </c>
      <c r="O125" s="24">
        <v>8465.7000000000007</v>
      </c>
      <c r="P125" s="24">
        <v>9049.4000000000015</v>
      </c>
      <c r="Q125" s="24">
        <v>9600.4</v>
      </c>
      <c r="R125" s="24">
        <v>9649.8000000000011</v>
      </c>
      <c r="S125" s="24">
        <v>9702.8000000000011</v>
      </c>
      <c r="T125" s="24">
        <v>9740.4</v>
      </c>
      <c r="U125" s="24">
        <v>9784.1</v>
      </c>
      <c r="V125" s="24">
        <v>9817.1</v>
      </c>
      <c r="W125" s="24">
        <v>9839.6</v>
      </c>
      <c r="X125" s="24">
        <v>9854</v>
      </c>
      <c r="Y125" s="24">
        <v>9863.4000000000015</v>
      </c>
      <c r="Z125" s="24">
        <v>9870</v>
      </c>
      <c r="AA125" s="24">
        <v>9868.2999999999993</v>
      </c>
      <c r="AB125" s="24">
        <v>9858.5</v>
      </c>
      <c r="AC125" s="24">
        <v>9836.4</v>
      </c>
      <c r="AD125" s="24">
        <v>9798.5999999999985</v>
      </c>
      <c r="AE125" s="24">
        <v>9747.0000000000036</v>
      </c>
    </row>
    <row r="126" spans="1:31" collapsed="1" x14ac:dyDescent="0.35">
      <c r="A126" s="28" t="s">
        <v>40</v>
      </c>
      <c r="B126" s="28" t="s">
        <v>78</v>
      </c>
      <c r="C126" s="24">
        <v>579.5</v>
      </c>
      <c r="D126" s="24">
        <v>1031.2</v>
      </c>
      <c r="E126" s="24">
        <v>1768.4</v>
      </c>
      <c r="F126" s="24">
        <v>2546.2999999999997</v>
      </c>
      <c r="G126" s="24">
        <v>3286.9</v>
      </c>
      <c r="H126" s="24">
        <v>3921.6</v>
      </c>
      <c r="I126" s="24">
        <v>4557.8000000000011</v>
      </c>
      <c r="J126" s="24">
        <v>5129.8</v>
      </c>
      <c r="K126" s="24">
        <v>5641.2</v>
      </c>
      <c r="L126" s="24">
        <v>6325.9</v>
      </c>
      <c r="M126" s="24">
        <v>7040.2999999999993</v>
      </c>
      <c r="N126" s="24">
        <v>7755.7999999999993</v>
      </c>
      <c r="O126" s="24">
        <v>8465.7000000000007</v>
      </c>
      <c r="P126" s="24">
        <v>9049.4000000000015</v>
      </c>
      <c r="Q126" s="24">
        <v>9600.4</v>
      </c>
      <c r="R126" s="24">
        <v>9649.8000000000011</v>
      </c>
      <c r="S126" s="24">
        <v>9702.8000000000011</v>
      </c>
      <c r="T126" s="24">
        <v>9740.4</v>
      </c>
      <c r="U126" s="24">
        <v>9784.1</v>
      </c>
      <c r="V126" s="24">
        <v>9817.1</v>
      </c>
      <c r="W126" s="24">
        <v>9839.6</v>
      </c>
      <c r="X126" s="24">
        <v>9854</v>
      </c>
      <c r="Y126" s="24">
        <v>9863.4000000000015</v>
      </c>
      <c r="Z126" s="24">
        <v>9870</v>
      </c>
      <c r="AA126" s="24">
        <v>9868.2999999999993</v>
      </c>
      <c r="AB126" s="24">
        <v>9858.5</v>
      </c>
      <c r="AC126" s="24">
        <v>9836.4</v>
      </c>
      <c r="AD126" s="24">
        <v>9798.5999999999985</v>
      </c>
      <c r="AE126" s="24">
        <v>9747.0000000000036</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4241.3829040527289</v>
      </c>
      <c r="D129" s="24">
        <v>4711.3319396972647</v>
      </c>
      <c r="E129" s="24">
        <v>5343.9404907226563</v>
      </c>
      <c r="F129" s="24">
        <v>6062.9208984375</v>
      </c>
      <c r="G129" s="24">
        <v>6807.4859619140625</v>
      </c>
      <c r="H129" s="24">
        <v>7463.93701171875</v>
      </c>
      <c r="I129" s="24">
        <v>8257.1661376953107</v>
      </c>
      <c r="J129" s="24">
        <v>9003.6689453125</v>
      </c>
      <c r="K129" s="24">
        <v>9768.92822265625</v>
      </c>
      <c r="L129" s="24">
        <v>10504.7978515625</v>
      </c>
      <c r="M129" s="24">
        <v>11253.5546875</v>
      </c>
      <c r="N129" s="24">
        <v>12077.626098632811</v>
      </c>
      <c r="O129" s="24">
        <v>12885.68591308593</v>
      </c>
      <c r="P129" s="24">
        <v>13472.84814453125</v>
      </c>
      <c r="Q129" s="24">
        <v>14095.52270507812</v>
      </c>
      <c r="R129" s="24">
        <v>14591.8154296875</v>
      </c>
      <c r="S129" s="24">
        <v>15270.205078125</v>
      </c>
      <c r="T129" s="24">
        <v>15752.2724609375</v>
      </c>
      <c r="U129" s="24">
        <v>16264.2509765625</v>
      </c>
      <c r="V129" s="24">
        <v>16864</v>
      </c>
      <c r="W129" s="24">
        <v>17367.352294921871</v>
      </c>
      <c r="X129" s="24">
        <v>17918.0751953125</v>
      </c>
      <c r="Y129" s="24">
        <v>18480.28564453125</v>
      </c>
      <c r="Z129" s="24">
        <v>19049.06884765625</v>
      </c>
      <c r="AA129" s="24">
        <v>19615.707275390621</v>
      </c>
      <c r="AB129" s="24">
        <v>20164.0634765625</v>
      </c>
      <c r="AC129" s="24">
        <v>20698.415283203121</v>
      </c>
      <c r="AD129" s="24">
        <v>21227.725830078121</v>
      </c>
      <c r="AE129" s="24">
        <v>21742.505615234371</v>
      </c>
    </row>
    <row r="130" spans="1:31" x14ac:dyDescent="0.35">
      <c r="A130" s="28" t="s">
        <v>130</v>
      </c>
      <c r="B130" s="28" t="s">
        <v>77</v>
      </c>
      <c r="C130" s="24">
        <v>203.5</v>
      </c>
      <c r="D130" s="24">
        <v>385.90000000000003</v>
      </c>
      <c r="E130" s="24">
        <v>585</v>
      </c>
      <c r="F130" s="24">
        <v>808.6</v>
      </c>
      <c r="G130" s="24">
        <v>1038.8</v>
      </c>
      <c r="H130" s="24">
        <v>1231.3000000000002</v>
      </c>
      <c r="I130" s="24">
        <v>1430.2000000000003</v>
      </c>
      <c r="J130" s="24">
        <v>1617.7000000000003</v>
      </c>
      <c r="K130" s="24">
        <v>1786.0000000000002</v>
      </c>
      <c r="L130" s="24">
        <v>2016.8000000000002</v>
      </c>
      <c r="M130" s="24">
        <v>2252.5</v>
      </c>
      <c r="N130" s="24">
        <v>2492.1999999999998</v>
      </c>
      <c r="O130" s="24">
        <v>2729.7000000000003</v>
      </c>
      <c r="P130" s="24">
        <v>2928.2000000000003</v>
      </c>
      <c r="Q130" s="24">
        <v>3115.2</v>
      </c>
      <c r="R130" s="24">
        <v>3140.2000000000003</v>
      </c>
      <c r="S130" s="24">
        <v>3166.7000000000003</v>
      </c>
      <c r="T130" s="24">
        <v>3186.2999999999997</v>
      </c>
      <c r="U130" s="24">
        <v>3208.5</v>
      </c>
      <c r="V130" s="24">
        <v>3226.3</v>
      </c>
      <c r="W130" s="24">
        <v>3239.8</v>
      </c>
      <c r="X130" s="24">
        <v>3250</v>
      </c>
      <c r="Y130" s="24">
        <v>3257.1000000000004</v>
      </c>
      <c r="Z130" s="24">
        <v>3262.3999999999996</v>
      </c>
      <c r="AA130" s="24">
        <v>3263.8</v>
      </c>
      <c r="AB130" s="24">
        <v>3259</v>
      </c>
      <c r="AC130" s="24">
        <v>3248.0999999999995</v>
      </c>
      <c r="AD130" s="24">
        <v>3233.5999999999995</v>
      </c>
      <c r="AE130" s="24">
        <v>3213.2</v>
      </c>
    </row>
    <row r="131" spans="1:31" x14ac:dyDescent="0.35">
      <c r="A131" s="28" t="s">
        <v>130</v>
      </c>
      <c r="B131" s="28" t="s">
        <v>78</v>
      </c>
      <c r="C131" s="24">
        <v>203.5</v>
      </c>
      <c r="D131" s="24">
        <v>385.90000000000003</v>
      </c>
      <c r="E131" s="24">
        <v>585</v>
      </c>
      <c r="F131" s="24">
        <v>808.6</v>
      </c>
      <c r="G131" s="24">
        <v>1038.8</v>
      </c>
      <c r="H131" s="24">
        <v>1231.3000000000002</v>
      </c>
      <c r="I131" s="24">
        <v>1430.2000000000003</v>
      </c>
      <c r="J131" s="24">
        <v>1617.7000000000003</v>
      </c>
      <c r="K131" s="24">
        <v>1786.0000000000002</v>
      </c>
      <c r="L131" s="24">
        <v>2016.8000000000002</v>
      </c>
      <c r="M131" s="24">
        <v>2252.5</v>
      </c>
      <c r="N131" s="24">
        <v>2492.1999999999998</v>
      </c>
      <c r="O131" s="24">
        <v>2729.7000000000003</v>
      </c>
      <c r="P131" s="24">
        <v>2928.2000000000003</v>
      </c>
      <c r="Q131" s="24">
        <v>3115.2</v>
      </c>
      <c r="R131" s="24">
        <v>3140.2000000000003</v>
      </c>
      <c r="S131" s="24">
        <v>3166.7000000000003</v>
      </c>
      <c r="T131" s="24">
        <v>3186.2999999999997</v>
      </c>
      <c r="U131" s="24">
        <v>3208.5</v>
      </c>
      <c r="V131" s="24">
        <v>3226.3</v>
      </c>
      <c r="W131" s="24">
        <v>3239.8</v>
      </c>
      <c r="X131" s="24">
        <v>3250</v>
      </c>
      <c r="Y131" s="24">
        <v>3257.1000000000004</v>
      </c>
      <c r="Z131" s="24">
        <v>3262.3999999999996</v>
      </c>
      <c r="AA131" s="24">
        <v>3263.8</v>
      </c>
      <c r="AB131" s="24">
        <v>3259</v>
      </c>
      <c r="AC131" s="24">
        <v>3248.0999999999995</v>
      </c>
      <c r="AD131" s="24">
        <v>3233.5999999999995</v>
      </c>
      <c r="AE131" s="24">
        <v>3213.2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4265.7440490722647</v>
      </c>
      <c r="D134" s="24">
        <v>4680.951629638671</v>
      </c>
      <c r="E134" s="24">
        <v>5183.1304321289063</v>
      </c>
      <c r="F134" s="24">
        <v>5787.557373046875</v>
      </c>
      <c r="G134" s="24">
        <v>6389.47265625</v>
      </c>
      <c r="H134" s="24">
        <v>6895.2298583984375</v>
      </c>
      <c r="I134" s="24">
        <v>7516.7694091796875</v>
      </c>
      <c r="J134" s="24">
        <v>8113.26904296875</v>
      </c>
      <c r="K134" s="24">
        <v>8718.3391113281195</v>
      </c>
      <c r="L134" s="24">
        <v>9285.158203125</v>
      </c>
      <c r="M134" s="24">
        <v>9878.2021484375</v>
      </c>
      <c r="N134" s="24">
        <v>10523.746215820311</v>
      </c>
      <c r="O134" s="24">
        <v>11158.63232421875</v>
      </c>
      <c r="P134" s="24">
        <v>11620.78198242187</v>
      </c>
      <c r="Q134" s="24">
        <v>12106.79614257812</v>
      </c>
      <c r="R134" s="24">
        <v>12479.32067871093</v>
      </c>
      <c r="S134" s="24">
        <v>13012.87097167968</v>
      </c>
      <c r="T134" s="24">
        <v>13376.08813476562</v>
      </c>
      <c r="U134" s="24">
        <v>13757.3876953125</v>
      </c>
      <c r="V134" s="24">
        <v>14223.6259765625</v>
      </c>
      <c r="W134" s="24">
        <v>14602.67431640625</v>
      </c>
      <c r="X134" s="24">
        <v>15026.61889648437</v>
      </c>
      <c r="Y134" s="24">
        <v>15462.798828125</v>
      </c>
      <c r="Z134" s="24">
        <v>15914.64794921875</v>
      </c>
      <c r="AA134" s="24">
        <v>16374.3203125</v>
      </c>
      <c r="AB134" s="24">
        <v>16853.6875</v>
      </c>
      <c r="AC134" s="24">
        <v>17335.372314453121</v>
      </c>
      <c r="AD134" s="24">
        <v>17808.1953125</v>
      </c>
      <c r="AE134" s="24">
        <v>18279.0087890625</v>
      </c>
    </row>
    <row r="135" spans="1:31" x14ac:dyDescent="0.35">
      <c r="A135" s="28" t="s">
        <v>131</v>
      </c>
      <c r="B135" s="28" t="s">
        <v>77</v>
      </c>
      <c r="C135" s="24">
        <v>113.00000000000001</v>
      </c>
      <c r="D135" s="24">
        <v>269.20000000000005</v>
      </c>
      <c r="E135" s="24">
        <v>441.49999999999994</v>
      </c>
      <c r="F135" s="24">
        <v>636.29999999999995</v>
      </c>
      <c r="G135" s="24">
        <v>828.89999999999986</v>
      </c>
      <c r="H135" s="24">
        <v>979.8</v>
      </c>
      <c r="I135" s="24">
        <v>1137.4000000000001</v>
      </c>
      <c r="J135" s="24">
        <v>1294.8</v>
      </c>
      <c r="K135" s="24">
        <v>1435.3999999999999</v>
      </c>
      <c r="L135" s="24">
        <v>1617.8999999999999</v>
      </c>
      <c r="M135" s="24">
        <v>1809.9</v>
      </c>
      <c r="N135" s="24">
        <v>1999.5</v>
      </c>
      <c r="O135" s="24">
        <v>2187.6</v>
      </c>
      <c r="P135" s="24">
        <v>2339.4000000000005</v>
      </c>
      <c r="Q135" s="24">
        <v>2485.6999999999998</v>
      </c>
      <c r="R135" s="24">
        <v>2493.2999999999997</v>
      </c>
      <c r="S135" s="24">
        <v>2502.5000000000005</v>
      </c>
      <c r="T135" s="24">
        <v>2508.4999999999995</v>
      </c>
      <c r="U135" s="24">
        <v>2516.1999999999998</v>
      </c>
      <c r="V135" s="24">
        <v>2522.2999999999997</v>
      </c>
      <c r="W135" s="24">
        <v>2525.2999999999997</v>
      </c>
      <c r="X135" s="24">
        <v>2527.4999999999995</v>
      </c>
      <c r="Y135" s="24">
        <v>2529.3000000000002</v>
      </c>
      <c r="Z135" s="24">
        <v>2532.0999999999995</v>
      </c>
      <c r="AA135" s="24">
        <v>2532.5</v>
      </c>
      <c r="AB135" s="24">
        <v>2533.3999999999996</v>
      </c>
      <c r="AC135" s="24">
        <v>2531.3000000000002</v>
      </c>
      <c r="AD135" s="24">
        <v>2524.1</v>
      </c>
      <c r="AE135" s="24">
        <v>2514.1000000000004</v>
      </c>
    </row>
    <row r="136" spans="1:31" x14ac:dyDescent="0.35">
      <c r="A136" s="28" t="s">
        <v>131</v>
      </c>
      <c r="B136" s="28" t="s">
        <v>78</v>
      </c>
      <c r="C136" s="24">
        <v>113.00000000000001</v>
      </c>
      <c r="D136" s="24">
        <v>269.20000000000005</v>
      </c>
      <c r="E136" s="24">
        <v>441.49999999999994</v>
      </c>
      <c r="F136" s="24">
        <v>636.29999999999995</v>
      </c>
      <c r="G136" s="24">
        <v>828.89999999999986</v>
      </c>
      <c r="H136" s="24">
        <v>979.8</v>
      </c>
      <c r="I136" s="24">
        <v>1137.4000000000001</v>
      </c>
      <c r="J136" s="24">
        <v>1294.8</v>
      </c>
      <c r="K136" s="24">
        <v>1435.3999999999999</v>
      </c>
      <c r="L136" s="24">
        <v>1617.8999999999999</v>
      </c>
      <c r="M136" s="24">
        <v>1809.9</v>
      </c>
      <c r="N136" s="24">
        <v>1999.5</v>
      </c>
      <c r="O136" s="24">
        <v>2187.6</v>
      </c>
      <c r="P136" s="24">
        <v>2339.4000000000005</v>
      </c>
      <c r="Q136" s="24">
        <v>2485.6999999999998</v>
      </c>
      <c r="R136" s="24">
        <v>2493.2999999999997</v>
      </c>
      <c r="S136" s="24">
        <v>2502.5000000000005</v>
      </c>
      <c r="T136" s="24">
        <v>2508.4999999999995</v>
      </c>
      <c r="U136" s="24">
        <v>2516.1999999999998</v>
      </c>
      <c r="V136" s="24">
        <v>2522.2999999999997</v>
      </c>
      <c r="W136" s="24">
        <v>2525.2999999999997</v>
      </c>
      <c r="X136" s="24">
        <v>2527.4999999999995</v>
      </c>
      <c r="Y136" s="24">
        <v>2529.3000000000002</v>
      </c>
      <c r="Z136" s="24">
        <v>2532.0999999999995</v>
      </c>
      <c r="AA136" s="24">
        <v>2532.5</v>
      </c>
      <c r="AB136" s="24">
        <v>2533.3999999999996</v>
      </c>
      <c r="AC136" s="24">
        <v>2531.3000000000002</v>
      </c>
      <c r="AD136" s="24">
        <v>2524.1</v>
      </c>
      <c r="AE136" s="24">
        <v>2514.1000000000004</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3672.012664794916</v>
      </c>
      <c r="D139" s="24">
        <v>4323.9168395996094</v>
      </c>
      <c r="E139" s="24">
        <v>5053.76904296875</v>
      </c>
      <c r="F139" s="24">
        <v>5790.9588012695313</v>
      </c>
      <c r="G139" s="24">
        <v>6520.7273559570313</v>
      </c>
      <c r="H139" s="24">
        <v>7238.115234375</v>
      </c>
      <c r="I139" s="24">
        <v>8018.1380615234302</v>
      </c>
      <c r="J139" s="24">
        <v>8676.4749755859302</v>
      </c>
      <c r="K139" s="24">
        <v>9331.2351074218695</v>
      </c>
      <c r="L139" s="24">
        <v>9932.0548095703107</v>
      </c>
      <c r="M139" s="24">
        <v>10554.23461914062</v>
      </c>
      <c r="N139" s="24">
        <v>11213.85388183593</v>
      </c>
      <c r="O139" s="24">
        <v>11851.77001953125</v>
      </c>
      <c r="P139" s="24">
        <v>12333.98999023437</v>
      </c>
      <c r="Q139" s="24">
        <v>12826.341796875</v>
      </c>
      <c r="R139" s="24">
        <v>13223.294921875</v>
      </c>
      <c r="S139" s="24">
        <v>13731.87353515625</v>
      </c>
      <c r="T139" s="24">
        <v>14116.36279296875</v>
      </c>
      <c r="U139" s="24">
        <v>14523.55419921875</v>
      </c>
      <c r="V139" s="24">
        <v>14994.72485351562</v>
      </c>
      <c r="W139" s="24">
        <v>15411.98168945312</v>
      </c>
      <c r="X139" s="24">
        <v>15862.20581054687</v>
      </c>
      <c r="Y139" s="24">
        <v>16328.1181640625</v>
      </c>
      <c r="Z139" s="24">
        <v>16804.285888671871</v>
      </c>
      <c r="AA139" s="24">
        <v>17301.05908203125</v>
      </c>
      <c r="AB139" s="24">
        <v>17811.241455078121</v>
      </c>
      <c r="AC139" s="24">
        <v>18331.921142578121</v>
      </c>
      <c r="AD139" s="24">
        <v>18845.3173828125</v>
      </c>
      <c r="AE139" s="24">
        <v>19361.50830078125</v>
      </c>
    </row>
    <row r="140" spans="1:31" x14ac:dyDescent="0.35">
      <c r="A140" s="28" t="s">
        <v>132</v>
      </c>
      <c r="B140" s="28" t="s">
        <v>77</v>
      </c>
      <c r="C140" s="24">
        <v>127.89999999999999</v>
      </c>
      <c r="D140" s="24">
        <v>169.89999999999998</v>
      </c>
      <c r="E140" s="24">
        <v>458.59999999999997</v>
      </c>
      <c r="F140" s="24">
        <v>733.5</v>
      </c>
      <c r="G140" s="24">
        <v>991.5</v>
      </c>
      <c r="H140" s="24">
        <v>1234.7</v>
      </c>
      <c r="I140" s="24">
        <v>1463.3000000000002</v>
      </c>
      <c r="J140" s="24">
        <v>1639.3</v>
      </c>
      <c r="K140" s="24">
        <v>1795.4999999999998</v>
      </c>
      <c r="L140" s="24">
        <v>2004.5</v>
      </c>
      <c r="M140" s="24">
        <v>2224</v>
      </c>
      <c r="N140" s="24">
        <v>2443.1</v>
      </c>
      <c r="O140" s="24">
        <v>2661.2</v>
      </c>
      <c r="P140" s="24">
        <v>2848.7</v>
      </c>
      <c r="Q140" s="24">
        <v>3022.4000000000005</v>
      </c>
      <c r="R140" s="24">
        <v>3038.1000000000004</v>
      </c>
      <c r="S140" s="24">
        <v>3053.6</v>
      </c>
      <c r="T140" s="24">
        <v>3065.3999999999996</v>
      </c>
      <c r="U140" s="24">
        <v>3078.7</v>
      </c>
      <c r="V140" s="24">
        <v>3087.8999999999996</v>
      </c>
      <c r="W140" s="24">
        <v>3094.9999999999995</v>
      </c>
      <c r="X140" s="24">
        <v>3098.7</v>
      </c>
      <c r="Y140" s="24">
        <v>3101.4</v>
      </c>
      <c r="Z140" s="24">
        <v>3102.2999999999993</v>
      </c>
      <c r="AA140" s="24">
        <v>3102.2000000000007</v>
      </c>
      <c r="AB140" s="24">
        <v>3100.1000000000004</v>
      </c>
      <c r="AC140" s="24">
        <v>3095.5999999999995</v>
      </c>
      <c r="AD140" s="24">
        <v>3085.2000000000007</v>
      </c>
      <c r="AE140" s="24">
        <v>3071.3000000000011</v>
      </c>
    </row>
    <row r="141" spans="1:31" x14ac:dyDescent="0.35">
      <c r="A141" s="28" t="s">
        <v>132</v>
      </c>
      <c r="B141" s="28" t="s">
        <v>78</v>
      </c>
      <c r="C141" s="24">
        <v>127.89999999999999</v>
      </c>
      <c r="D141" s="24">
        <v>169.89999999999998</v>
      </c>
      <c r="E141" s="24">
        <v>458.59999999999997</v>
      </c>
      <c r="F141" s="24">
        <v>733.5</v>
      </c>
      <c r="G141" s="24">
        <v>991.5</v>
      </c>
      <c r="H141" s="24">
        <v>1234.7</v>
      </c>
      <c r="I141" s="24">
        <v>1463.3000000000002</v>
      </c>
      <c r="J141" s="24">
        <v>1639.3</v>
      </c>
      <c r="K141" s="24">
        <v>1795.4999999999998</v>
      </c>
      <c r="L141" s="24">
        <v>2004.5</v>
      </c>
      <c r="M141" s="24">
        <v>2224</v>
      </c>
      <c r="N141" s="24">
        <v>2443.1</v>
      </c>
      <c r="O141" s="24">
        <v>2661.2</v>
      </c>
      <c r="P141" s="24">
        <v>2848.7</v>
      </c>
      <c r="Q141" s="24">
        <v>3022.4000000000005</v>
      </c>
      <c r="R141" s="24">
        <v>3038.1000000000004</v>
      </c>
      <c r="S141" s="24">
        <v>3053.6</v>
      </c>
      <c r="T141" s="24">
        <v>3065.3999999999996</v>
      </c>
      <c r="U141" s="24">
        <v>3078.7</v>
      </c>
      <c r="V141" s="24">
        <v>3087.8999999999996</v>
      </c>
      <c r="W141" s="24">
        <v>3094.9999999999995</v>
      </c>
      <c r="X141" s="24">
        <v>3098.7</v>
      </c>
      <c r="Y141" s="24">
        <v>3101.4</v>
      </c>
      <c r="Z141" s="24">
        <v>3102.2999999999993</v>
      </c>
      <c r="AA141" s="24">
        <v>3102.2000000000007</v>
      </c>
      <c r="AB141" s="24">
        <v>3100.1000000000004</v>
      </c>
      <c r="AC141" s="24">
        <v>3095.5999999999995</v>
      </c>
      <c r="AD141" s="24">
        <v>3085.2000000000007</v>
      </c>
      <c r="AE141" s="24">
        <v>3071.3000000000011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1913.520553588859</v>
      </c>
      <c r="D144" s="24">
        <v>2069.2839965820281</v>
      </c>
      <c r="E144" s="24">
        <v>2265.9701538085928</v>
      </c>
      <c r="F144" s="24">
        <v>2481.5299682617128</v>
      </c>
      <c r="G144" s="24">
        <v>2637.3888244628852</v>
      </c>
      <c r="H144" s="24">
        <v>2773.986053466796</v>
      </c>
      <c r="I144" s="24">
        <v>2939.550750732421</v>
      </c>
      <c r="J144" s="24">
        <v>3101.8463745117128</v>
      </c>
      <c r="K144" s="24">
        <v>3268.0303649902289</v>
      </c>
      <c r="L144" s="24">
        <v>3414.8693237304678</v>
      </c>
      <c r="M144" s="24">
        <v>3571.648559570312</v>
      </c>
      <c r="N144" s="24">
        <v>3741.8128051757813</v>
      </c>
      <c r="O144" s="24">
        <v>3908.65209960937</v>
      </c>
      <c r="P144" s="24">
        <v>4020.199584960937</v>
      </c>
      <c r="Q144" s="24">
        <v>4138.7557983398428</v>
      </c>
      <c r="R144" s="24">
        <v>4231.3834228515625</v>
      </c>
      <c r="S144" s="24">
        <v>4360.8052368164008</v>
      </c>
      <c r="T144" s="24">
        <v>4451.8955688476563</v>
      </c>
      <c r="U144" s="24">
        <v>4549.1459350585928</v>
      </c>
      <c r="V144" s="24">
        <v>4665.1983642578125</v>
      </c>
      <c r="W144" s="24">
        <v>4763.3251953124945</v>
      </c>
      <c r="X144" s="24">
        <v>4872.7831420898428</v>
      </c>
      <c r="Y144" s="24">
        <v>4984.3777465820258</v>
      </c>
      <c r="Z144" s="24">
        <v>5100.9013671875</v>
      </c>
      <c r="AA144" s="24">
        <v>5220.0137939453125</v>
      </c>
      <c r="AB144" s="24">
        <v>5346.0237426757813</v>
      </c>
      <c r="AC144" s="24">
        <v>5474.4638671875</v>
      </c>
      <c r="AD144" s="24">
        <v>5603.2781982421802</v>
      </c>
      <c r="AE144" s="24">
        <v>5728.2808837890598</v>
      </c>
    </row>
    <row r="145" spans="1:31" x14ac:dyDescent="0.35">
      <c r="A145" s="28" t="s">
        <v>133</v>
      </c>
      <c r="B145" s="28" t="s">
        <v>77</v>
      </c>
      <c r="C145" s="24">
        <v>119.5</v>
      </c>
      <c r="D145" s="24">
        <v>178</v>
      </c>
      <c r="E145" s="24">
        <v>241.39999999999998</v>
      </c>
      <c r="F145" s="24">
        <v>310.29999999999995</v>
      </c>
      <c r="G145" s="24">
        <v>355.9</v>
      </c>
      <c r="H145" s="24">
        <v>391.7</v>
      </c>
      <c r="I145" s="24">
        <v>430.3</v>
      </c>
      <c r="J145" s="24">
        <v>470.00000000000006</v>
      </c>
      <c r="K145" s="24">
        <v>506.09999999999997</v>
      </c>
      <c r="L145" s="24">
        <v>553.70000000000005</v>
      </c>
      <c r="M145" s="24">
        <v>605.90000000000009</v>
      </c>
      <c r="N145" s="24">
        <v>657.7</v>
      </c>
      <c r="O145" s="24">
        <v>708.5</v>
      </c>
      <c r="P145" s="24">
        <v>741.00000000000011</v>
      </c>
      <c r="Q145" s="24">
        <v>772.4</v>
      </c>
      <c r="R145" s="24">
        <v>771.60000000000014</v>
      </c>
      <c r="S145" s="24">
        <v>771.4</v>
      </c>
      <c r="T145" s="24">
        <v>770.09999999999991</v>
      </c>
      <c r="U145" s="24">
        <v>769.09999999999991</v>
      </c>
      <c r="V145" s="24">
        <v>767.7</v>
      </c>
      <c r="W145" s="24">
        <v>765.6</v>
      </c>
      <c r="X145" s="24">
        <v>763.3</v>
      </c>
      <c r="Y145" s="24">
        <v>760.5</v>
      </c>
      <c r="Z145" s="24">
        <v>758</v>
      </c>
      <c r="AA145" s="24">
        <v>754.8</v>
      </c>
      <c r="AB145" s="24">
        <v>751.7</v>
      </c>
      <c r="AC145" s="24">
        <v>748.10000000000014</v>
      </c>
      <c r="AD145" s="24">
        <v>743.8</v>
      </c>
      <c r="AE145" s="24">
        <v>738.2</v>
      </c>
    </row>
    <row r="146" spans="1:31" x14ac:dyDescent="0.35">
      <c r="A146" s="28" t="s">
        <v>133</v>
      </c>
      <c r="B146" s="28" t="s">
        <v>78</v>
      </c>
      <c r="C146" s="24">
        <v>119.5</v>
      </c>
      <c r="D146" s="24">
        <v>178</v>
      </c>
      <c r="E146" s="24">
        <v>241.39999999999998</v>
      </c>
      <c r="F146" s="24">
        <v>310.29999999999995</v>
      </c>
      <c r="G146" s="24">
        <v>355.9</v>
      </c>
      <c r="H146" s="24">
        <v>391.7</v>
      </c>
      <c r="I146" s="24">
        <v>430.3</v>
      </c>
      <c r="J146" s="24">
        <v>470.00000000000006</v>
      </c>
      <c r="K146" s="24">
        <v>506.09999999999997</v>
      </c>
      <c r="L146" s="24">
        <v>553.70000000000005</v>
      </c>
      <c r="M146" s="24">
        <v>605.90000000000009</v>
      </c>
      <c r="N146" s="24">
        <v>657.7</v>
      </c>
      <c r="O146" s="24">
        <v>708.5</v>
      </c>
      <c r="P146" s="24">
        <v>741.00000000000011</v>
      </c>
      <c r="Q146" s="24">
        <v>772.4</v>
      </c>
      <c r="R146" s="24">
        <v>771.60000000000014</v>
      </c>
      <c r="S146" s="24">
        <v>771.4</v>
      </c>
      <c r="T146" s="24">
        <v>770.09999999999991</v>
      </c>
      <c r="U146" s="24">
        <v>769.09999999999991</v>
      </c>
      <c r="V146" s="24">
        <v>767.7</v>
      </c>
      <c r="W146" s="24">
        <v>765.6</v>
      </c>
      <c r="X146" s="24">
        <v>763.3</v>
      </c>
      <c r="Y146" s="24">
        <v>760.5</v>
      </c>
      <c r="Z146" s="24">
        <v>758</v>
      </c>
      <c r="AA146" s="24">
        <v>754.8</v>
      </c>
      <c r="AB146" s="24">
        <v>751.7</v>
      </c>
      <c r="AC146" s="24">
        <v>748.10000000000014</v>
      </c>
      <c r="AD146" s="24">
        <v>743.8</v>
      </c>
      <c r="AE146" s="24">
        <v>738.2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225.07540798187213</v>
      </c>
      <c r="D149" s="24">
        <v>252.54733276367128</v>
      </c>
      <c r="E149" s="24">
        <v>294.85238075256325</v>
      </c>
      <c r="F149" s="24">
        <v>344.1958045959463</v>
      </c>
      <c r="G149" s="24">
        <v>387.38790130615143</v>
      </c>
      <c r="H149" s="24">
        <v>422.86808395385714</v>
      </c>
      <c r="I149" s="24">
        <v>471.64043426513581</v>
      </c>
      <c r="J149" s="24">
        <v>509.32569885253889</v>
      </c>
      <c r="K149" s="24">
        <v>547.15161132812432</v>
      </c>
      <c r="L149" s="24">
        <v>585.54188537597565</v>
      </c>
      <c r="M149" s="24">
        <v>624.0957794189444</v>
      </c>
      <c r="N149" s="24">
        <v>672.57834625244095</v>
      </c>
      <c r="O149" s="24">
        <v>722.06751251220601</v>
      </c>
      <c r="P149" s="24">
        <v>753.63462829589707</v>
      </c>
      <c r="Q149" s="24">
        <v>791.83166503906091</v>
      </c>
      <c r="R149" s="24">
        <v>817.74313354492108</v>
      </c>
      <c r="S149" s="24">
        <v>867.62768554687409</v>
      </c>
      <c r="T149" s="24">
        <v>894.38310241699196</v>
      </c>
      <c r="U149" s="24">
        <v>922.76913452148403</v>
      </c>
      <c r="V149" s="24">
        <v>964.42491149902298</v>
      </c>
      <c r="W149" s="24">
        <v>993.69081115722599</v>
      </c>
      <c r="X149" s="24">
        <v>1029.1726226806629</v>
      </c>
      <c r="Y149" s="24">
        <v>1064.5164794921859</v>
      </c>
      <c r="Z149" s="24">
        <v>1099.929321289062</v>
      </c>
      <c r="AA149" s="24">
        <v>1133.8675231933589</v>
      </c>
      <c r="AB149" s="24">
        <v>1167.1424102783201</v>
      </c>
      <c r="AC149" s="24">
        <v>1200.017120361327</v>
      </c>
      <c r="AD149" s="24">
        <v>1231.6723632812491</v>
      </c>
      <c r="AE149" s="24">
        <v>1262.3330078124991</v>
      </c>
    </row>
    <row r="150" spans="1:31" x14ac:dyDescent="0.35">
      <c r="A150" s="28" t="s">
        <v>134</v>
      </c>
      <c r="B150" s="28" t="s">
        <v>77</v>
      </c>
      <c r="C150" s="24">
        <v>15.600000000000001</v>
      </c>
      <c r="D150" s="24">
        <v>28.200000000000003</v>
      </c>
      <c r="E150" s="24">
        <v>41.9</v>
      </c>
      <c r="F150" s="24">
        <v>57.600000000000009</v>
      </c>
      <c r="G150" s="24">
        <v>71.8</v>
      </c>
      <c r="H150" s="24">
        <v>84.1</v>
      </c>
      <c r="I150" s="24">
        <v>96.6</v>
      </c>
      <c r="J150" s="24">
        <v>108</v>
      </c>
      <c r="K150" s="24">
        <v>118.20000000000002</v>
      </c>
      <c r="L150" s="24">
        <v>133</v>
      </c>
      <c r="M150" s="24">
        <v>148.00000000000003</v>
      </c>
      <c r="N150" s="24">
        <v>163.30000000000001</v>
      </c>
      <c r="O150" s="24">
        <v>178.7</v>
      </c>
      <c r="P150" s="24">
        <v>192.1</v>
      </c>
      <c r="Q150" s="24">
        <v>204.70000000000002</v>
      </c>
      <c r="R150" s="24">
        <v>206.59999999999997</v>
      </c>
      <c r="S150" s="24">
        <v>208.60000000000002</v>
      </c>
      <c r="T150" s="24">
        <v>210.1</v>
      </c>
      <c r="U150" s="24">
        <v>211.60000000000002</v>
      </c>
      <c r="V150" s="24">
        <v>212.90000000000003</v>
      </c>
      <c r="W150" s="24">
        <v>213.89999999999998</v>
      </c>
      <c r="X150" s="24">
        <v>214.5</v>
      </c>
      <c r="Y150" s="24">
        <v>215.10000000000002</v>
      </c>
      <c r="Z150" s="24">
        <v>215.2</v>
      </c>
      <c r="AA150" s="24">
        <v>215</v>
      </c>
      <c r="AB150" s="24">
        <v>214.29999999999995</v>
      </c>
      <c r="AC150" s="24">
        <v>213.29999999999995</v>
      </c>
      <c r="AD150" s="24">
        <v>211.90000000000003</v>
      </c>
      <c r="AE150" s="24">
        <v>210.20000000000005</v>
      </c>
    </row>
    <row r="151" spans="1:31" x14ac:dyDescent="0.35">
      <c r="A151" s="28" t="s">
        <v>134</v>
      </c>
      <c r="B151" s="28" t="s">
        <v>78</v>
      </c>
      <c r="C151" s="24">
        <v>15.600000000000001</v>
      </c>
      <c r="D151" s="24">
        <v>28.200000000000003</v>
      </c>
      <c r="E151" s="24">
        <v>41.9</v>
      </c>
      <c r="F151" s="24">
        <v>57.600000000000009</v>
      </c>
      <c r="G151" s="24">
        <v>71.8</v>
      </c>
      <c r="H151" s="24">
        <v>84.1</v>
      </c>
      <c r="I151" s="24">
        <v>96.6</v>
      </c>
      <c r="J151" s="24">
        <v>108</v>
      </c>
      <c r="K151" s="24">
        <v>118.20000000000002</v>
      </c>
      <c r="L151" s="24">
        <v>133</v>
      </c>
      <c r="M151" s="24">
        <v>148.00000000000003</v>
      </c>
      <c r="N151" s="24">
        <v>163.30000000000001</v>
      </c>
      <c r="O151" s="24">
        <v>178.7</v>
      </c>
      <c r="P151" s="24">
        <v>192.1</v>
      </c>
      <c r="Q151" s="24">
        <v>204.70000000000002</v>
      </c>
      <c r="R151" s="24">
        <v>206.59999999999997</v>
      </c>
      <c r="S151" s="24">
        <v>208.60000000000002</v>
      </c>
      <c r="T151" s="24">
        <v>210.1</v>
      </c>
      <c r="U151" s="24">
        <v>211.60000000000002</v>
      </c>
      <c r="V151" s="24">
        <v>212.90000000000003</v>
      </c>
      <c r="W151" s="24">
        <v>213.89999999999998</v>
      </c>
      <c r="X151" s="24">
        <v>214.5</v>
      </c>
      <c r="Y151" s="24">
        <v>215.10000000000002</v>
      </c>
      <c r="Z151" s="24">
        <v>215.2</v>
      </c>
      <c r="AA151" s="24">
        <v>215</v>
      </c>
      <c r="AB151" s="24">
        <v>214.29999999999995</v>
      </c>
      <c r="AC151" s="24">
        <v>213.29999999999995</v>
      </c>
      <c r="AD151" s="24">
        <v>211.90000000000003</v>
      </c>
      <c r="AE151" s="24">
        <v>210.20000000000005</v>
      </c>
    </row>
  </sheetData>
  <sheetProtection algorithmName="SHA-512" hashValue="wzLGPAxrHLBPdTn819yTznESZ+WyQZTnkRzdKpj5lV9+2tyKApOiC54AbH1gVwRVyAOz6fXrvba9VFiz6mpdGg==" saltValue="92Hj7YzabcoqrnupRvUyi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5F74-8DF7-4836-BE94-CB9B60A3EB9F}">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309515.45050000004</v>
      </c>
      <c r="D6" s="24">
        <v>266177.7205</v>
      </c>
      <c r="E6" s="24">
        <v>245092.03989999997</v>
      </c>
      <c r="F6" s="24">
        <v>218253.92743810464</v>
      </c>
      <c r="G6" s="24">
        <v>181669.09342708014</v>
      </c>
      <c r="H6" s="24">
        <v>161881.35833363491</v>
      </c>
      <c r="I6" s="24">
        <v>147628.38387995126</v>
      </c>
      <c r="J6" s="24">
        <v>149798.77067327255</v>
      </c>
      <c r="K6" s="24">
        <v>116709.06588476326</v>
      </c>
      <c r="L6" s="24">
        <v>110398.21474246617</v>
      </c>
      <c r="M6" s="24">
        <v>98645.328014173661</v>
      </c>
      <c r="N6" s="24">
        <v>69992.807129027467</v>
      </c>
      <c r="O6" s="24">
        <v>70360.636175167048</v>
      </c>
      <c r="P6" s="24">
        <v>58383.253227204055</v>
      </c>
      <c r="Q6" s="24">
        <v>48381.09862303517</v>
      </c>
      <c r="R6" s="24">
        <v>45699.884269983537</v>
      </c>
      <c r="S6" s="24">
        <v>44580.646356069403</v>
      </c>
      <c r="T6" s="24">
        <v>42070.284819157794</v>
      </c>
      <c r="U6" s="24">
        <v>37077.031762781</v>
      </c>
      <c r="V6" s="24">
        <v>35209.799771417005</v>
      </c>
      <c r="W6" s="24">
        <v>27794.504688067907</v>
      </c>
      <c r="X6" s="24">
        <v>17834.553319144801</v>
      </c>
      <c r="Y6" s="24">
        <v>11992.11434769981</v>
      </c>
      <c r="Z6" s="24">
        <v>9527.2690042914001</v>
      </c>
      <c r="AA6" s="24">
        <v>8579.3424224198588</v>
      </c>
      <c r="AB6" s="24">
        <v>8429.0863000000008</v>
      </c>
      <c r="AC6" s="24">
        <v>6481.3679985488998</v>
      </c>
      <c r="AD6" s="24">
        <v>5586.5960973084993</v>
      </c>
      <c r="AE6" s="24">
        <v>5445.874031867299</v>
      </c>
    </row>
    <row r="7" spans="1:31" x14ac:dyDescent="0.35">
      <c r="A7" s="28" t="s">
        <v>40</v>
      </c>
      <c r="B7" s="28" t="s">
        <v>71</v>
      </c>
      <c r="C7" s="24">
        <v>108214.35400000001</v>
      </c>
      <c r="D7" s="24">
        <v>88194.130499999999</v>
      </c>
      <c r="E7" s="24">
        <v>90148.672000000006</v>
      </c>
      <c r="F7" s="24">
        <v>46945.102924939994</v>
      </c>
      <c r="G7" s="24">
        <v>44954.213523049802</v>
      </c>
      <c r="H7" s="24">
        <v>36152.578983907784</v>
      </c>
      <c r="I7" s="24">
        <v>5.6761992499999997E-3</v>
      </c>
      <c r="J7" s="24">
        <v>4.138431819999999E-3</v>
      </c>
      <c r="K7" s="24">
        <v>3.3478852599999995E-3</v>
      </c>
      <c r="L7" s="24">
        <v>3.1174735299999996E-3</v>
      </c>
      <c r="M7" s="24">
        <v>2.64492744E-3</v>
      </c>
      <c r="N7" s="24">
        <v>2.4200186999999993E-3</v>
      </c>
      <c r="O7" s="24">
        <v>2.3870325400000003E-3</v>
      </c>
      <c r="P7" s="24">
        <v>2.0812301700000001E-3</v>
      </c>
      <c r="Q7" s="24">
        <v>1.9747986599999989E-3</v>
      </c>
      <c r="R7" s="24">
        <v>1.8347455E-3</v>
      </c>
      <c r="S7" s="24">
        <v>1.5323898600000001E-3</v>
      </c>
      <c r="T7" s="24">
        <v>1.5545759800000001E-3</v>
      </c>
      <c r="U7" s="24">
        <v>1.28780579E-3</v>
      </c>
      <c r="V7" s="24">
        <v>1.19934319E-3</v>
      </c>
      <c r="W7" s="24">
        <v>1.3223715200000002E-3</v>
      </c>
      <c r="X7" s="24">
        <v>1.3847128499999998E-3</v>
      </c>
      <c r="Y7" s="24">
        <v>1.3123933400000002E-3</v>
      </c>
      <c r="Z7" s="24">
        <v>1.15922898E-3</v>
      </c>
      <c r="AA7" s="24">
        <v>1.0759793250000001E-3</v>
      </c>
      <c r="AB7" s="24">
        <v>1.1546520949999998E-3</v>
      </c>
      <c r="AC7" s="24">
        <v>4.1285943500000001E-4</v>
      </c>
      <c r="AD7" s="24">
        <v>0</v>
      </c>
      <c r="AE7" s="24">
        <v>0</v>
      </c>
    </row>
    <row r="8" spans="1:31" x14ac:dyDescent="0.35">
      <c r="A8" s="28" t="s">
        <v>40</v>
      </c>
      <c r="B8" s="28" t="s">
        <v>20</v>
      </c>
      <c r="C8" s="24">
        <v>15647.337697376986</v>
      </c>
      <c r="D8" s="24">
        <v>14900.989183428379</v>
      </c>
      <c r="E8" s="24">
        <v>11615.522884581462</v>
      </c>
      <c r="F8" s="24">
        <v>19713.316799991913</v>
      </c>
      <c r="G8" s="24">
        <v>23694.450339831088</v>
      </c>
      <c r="H8" s="24">
        <v>18000.834566121019</v>
      </c>
      <c r="I8" s="24">
        <v>17451.357168615043</v>
      </c>
      <c r="J8" s="24">
        <v>17734.145168937674</v>
      </c>
      <c r="K8" s="24">
        <v>13905.917740937362</v>
      </c>
      <c r="L8" s="24">
        <v>15824.448140660601</v>
      </c>
      <c r="M8" s="24">
        <v>19612.357075347772</v>
      </c>
      <c r="N8" s="24">
        <v>23945.664886671937</v>
      </c>
      <c r="O8" s="24">
        <v>26006.246600882652</v>
      </c>
      <c r="P8" s="24">
        <v>23336.881548024401</v>
      </c>
      <c r="Q8" s="24">
        <v>18069.84374300397</v>
      </c>
      <c r="R8" s="24">
        <v>15474.687222275534</v>
      </c>
      <c r="S8" s="24">
        <v>13786.547399217368</v>
      </c>
      <c r="T8" s="24">
        <v>13262.357374752188</v>
      </c>
      <c r="U8" s="24">
        <v>10866.969421179569</v>
      </c>
      <c r="V8" s="24">
        <v>10813.268348440797</v>
      </c>
      <c r="W8" s="24">
        <v>11121.902122059049</v>
      </c>
      <c r="X8" s="24">
        <v>11536.82771039625</v>
      </c>
      <c r="Y8" s="24">
        <v>7290.4136908770506</v>
      </c>
      <c r="Z8" s="24">
        <v>6652.5118922818601</v>
      </c>
      <c r="AA8" s="24">
        <v>3076.8404727448601</v>
      </c>
      <c r="AB8" s="24">
        <v>2059.0447750901999</v>
      </c>
      <c r="AC8" s="24">
        <v>1969.1958356135578</v>
      </c>
      <c r="AD8" s="24">
        <v>1873.3432516608584</v>
      </c>
      <c r="AE8" s="24">
        <v>1785.2078168244188</v>
      </c>
    </row>
    <row r="9" spans="1:31" x14ac:dyDescent="0.35">
      <c r="A9" s="28" t="s">
        <v>40</v>
      </c>
      <c r="B9" s="28" t="s">
        <v>32</v>
      </c>
      <c r="C9" s="24">
        <v>1737.2092779999998</v>
      </c>
      <c r="D9" s="24">
        <v>1678.7967920000001</v>
      </c>
      <c r="E9" s="24">
        <v>1774.0185060000001</v>
      </c>
      <c r="F9" s="24">
        <v>767.56921</v>
      </c>
      <c r="G9" s="24">
        <v>779.41404599999998</v>
      </c>
      <c r="H9" s="24">
        <v>749.14626999999996</v>
      </c>
      <c r="I9" s="24">
        <v>1033.2903000000001</v>
      </c>
      <c r="J9" s="24">
        <v>1046.0743499999999</v>
      </c>
      <c r="K9" s="24">
        <v>758.94851599999993</v>
      </c>
      <c r="L9" s="24">
        <v>621.30228699999998</v>
      </c>
      <c r="M9" s="24">
        <v>662.85223999999994</v>
      </c>
      <c r="N9" s="24">
        <v>1317.9609499999999</v>
      </c>
      <c r="O9" s="24">
        <v>1510.6472199999998</v>
      </c>
      <c r="P9" s="24">
        <v>1858.3996300000001</v>
      </c>
      <c r="Q9" s="24">
        <v>739.91858999999999</v>
      </c>
      <c r="R9" s="24">
        <v>851.11221999999998</v>
      </c>
      <c r="S9" s="24">
        <v>1115.1176599999999</v>
      </c>
      <c r="T9" s="24">
        <v>1045.35004</v>
      </c>
      <c r="U9" s="24">
        <v>462.10775000000001</v>
      </c>
      <c r="V9" s="24">
        <v>502.02921999999995</v>
      </c>
      <c r="W9" s="24">
        <v>628.6866</v>
      </c>
      <c r="X9" s="24">
        <v>602.61159999999995</v>
      </c>
      <c r="Y9" s="24">
        <v>544.77243999999996</v>
      </c>
      <c r="Z9" s="24">
        <v>509.55025000000001</v>
      </c>
      <c r="AA9" s="24">
        <v>427.84809999999999</v>
      </c>
      <c r="AB9" s="24">
        <v>0</v>
      </c>
      <c r="AC9" s="24">
        <v>0</v>
      </c>
      <c r="AD9" s="24">
        <v>0</v>
      </c>
      <c r="AE9" s="24">
        <v>0</v>
      </c>
    </row>
    <row r="10" spans="1:31" x14ac:dyDescent="0.35">
      <c r="A10" s="28" t="s">
        <v>40</v>
      </c>
      <c r="B10" s="28" t="s">
        <v>66</v>
      </c>
      <c r="C10" s="24">
        <v>641.54742703598868</v>
      </c>
      <c r="D10" s="24">
        <v>253.23706174029104</v>
      </c>
      <c r="E10" s="24">
        <v>1038.7716403149832</v>
      </c>
      <c r="F10" s="24">
        <v>2598.8718715650652</v>
      </c>
      <c r="G10" s="24">
        <v>2211.4169274241485</v>
      </c>
      <c r="H10" s="24">
        <v>2164.3015770236507</v>
      </c>
      <c r="I10" s="24">
        <v>1740.4660326137637</v>
      </c>
      <c r="J10" s="24">
        <v>2674.4698529029615</v>
      </c>
      <c r="K10" s="24">
        <v>778.35830848169348</v>
      </c>
      <c r="L10" s="24">
        <v>1741.0292964659873</v>
      </c>
      <c r="M10" s="24">
        <v>2900.3318853957567</v>
      </c>
      <c r="N10" s="24">
        <v>8110.2362918100525</v>
      </c>
      <c r="O10" s="24">
        <v>6197.4240684847709</v>
      </c>
      <c r="P10" s="24">
        <v>7577.7954240286126</v>
      </c>
      <c r="Q10" s="24">
        <v>6007.4121905921811</v>
      </c>
      <c r="R10" s="24">
        <v>7506.5972695858236</v>
      </c>
      <c r="S10" s="24">
        <v>12731.161559954557</v>
      </c>
      <c r="T10" s="24">
        <v>10102.998295450696</v>
      </c>
      <c r="U10" s="24">
        <v>15116.487973172312</v>
      </c>
      <c r="V10" s="24">
        <v>19982.964244365274</v>
      </c>
      <c r="W10" s="24">
        <v>16804.621518681481</v>
      </c>
      <c r="X10" s="24">
        <v>17980.924531175093</v>
      </c>
      <c r="Y10" s="24">
        <v>22996.186815085221</v>
      </c>
      <c r="Z10" s="24">
        <v>12122.810895261917</v>
      </c>
      <c r="AA10" s="24">
        <v>13675.23187994273</v>
      </c>
      <c r="AB10" s="24">
        <v>15966.082313360874</v>
      </c>
      <c r="AC10" s="24">
        <v>12368.632328262853</v>
      </c>
      <c r="AD10" s="24">
        <v>14305.28747549682</v>
      </c>
      <c r="AE10" s="24">
        <v>13599.012805545241</v>
      </c>
    </row>
    <row r="11" spans="1:31" x14ac:dyDescent="0.35">
      <c r="A11" s="28" t="s">
        <v>40</v>
      </c>
      <c r="B11" s="28" t="s">
        <v>65</v>
      </c>
      <c r="C11" s="24">
        <v>91799.205409999995</v>
      </c>
      <c r="D11" s="24">
        <v>91981.707200000004</v>
      </c>
      <c r="E11" s="24">
        <v>81447.019100000005</v>
      </c>
      <c r="F11" s="24">
        <v>91676.531569999992</v>
      </c>
      <c r="G11" s="24">
        <v>87939.186430000002</v>
      </c>
      <c r="H11" s="24">
        <v>79368.959730000002</v>
      </c>
      <c r="I11" s="24">
        <v>86468.012790000008</v>
      </c>
      <c r="J11" s="24">
        <v>91248.458910000016</v>
      </c>
      <c r="K11" s="24">
        <v>75086.919150000002</v>
      </c>
      <c r="L11" s="24">
        <v>68076.166740000001</v>
      </c>
      <c r="M11" s="24">
        <v>65899.948280000011</v>
      </c>
      <c r="N11" s="24">
        <v>60200.551339999998</v>
      </c>
      <c r="O11" s="24">
        <v>64244.358479999995</v>
      </c>
      <c r="P11" s="24">
        <v>62174.120609999998</v>
      </c>
      <c r="Q11" s="24">
        <v>56434.671959999992</v>
      </c>
      <c r="R11" s="24">
        <v>53402.972719999998</v>
      </c>
      <c r="S11" s="24">
        <v>56772.392639999998</v>
      </c>
      <c r="T11" s="24">
        <v>49611.759594000003</v>
      </c>
      <c r="U11" s="24">
        <v>43259.177280000004</v>
      </c>
      <c r="V11" s="24">
        <v>39217.230490000002</v>
      </c>
      <c r="W11" s="24">
        <v>36582.916810000002</v>
      </c>
      <c r="X11" s="24">
        <v>39228.721105000004</v>
      </c>
      <c r="Y11" s="24">
        <v>37476.133835999994</v>
      </c>
      <c r="Z11" s="24">
        <v>34098.835474</v>
      </c>
      <c r="AA11" s="24">
        <v>34211.950850000001</v>
      </c>
      <c r="AB11" s="24">
        <v>38108.274820000006</v>
      </c>
      <c r="AC11" s="24">
        <v>32024.6855</v>
      </c>
      <c r="AD11" s="24">
        <v>27487.501319999996</v>
      </c>
      <c r="AE11" s="24">
        <v>25806.55989</v>
      </c>
    </row>
    <row r="12" spans="1:31" x14ac:dyDescent="0.35">
      <c r="A12" s="28" t="s">
        <v>40</v>
      </c>
      <c r="B12" s="28" t="s">
        <v>69</v>
      </c>
      <c r="C12" s="24">
        <v>66668.41477827901</v>
      </c>
      <c r="D12" s="24">
        <v>78214.132481457244</v>
      </c>
      <c r="E12" s="24">
        <v>65828.187238140192</v>
      </c>
      <c r="F12" s="24">
        <v>63754.651877213364</v>
      </c>
      <c r="G12" s="24">
        <v>63369.196425047041</v>
      </c>
      <c r="H12" s="24">
        <v>62571.828404646702</v>
      </c>
      <c r="I12" s="24">
        <v>59276.658517808195</v>
      </c>
      <c r="J12" s="24">
        <v>49989.314736554006</v>
      </c>
      <c r="K12" s="24">
        <v>45965.967269988883</v>
      </c>
      <c r="L12" s="24">
        <v>43106.197414438459</v>
      </c>
      <c r="M12" s="24">
        <v>45152.215837584008</v>
      </c>
      <c r="N12" s="24">
        <v>37051.705734391733</v>
      </c>
      <c r="O12" s="24">
        <v>35077.818007899419</v>
      </c>
      <c r="P12" s="24">
        <v>31749.631862369904</v>
      </c>
      <c r="Q12" s="24">
        <v>31758.161308917799</v>
      </c>
      <c r="R12" s="24">
        <v>30857.02767057969</v>
      </c>
      <c r="S12" s="24">
        <v>23347.729464098906</v>
      </c>
      <c r="T12" s="24">
        <v>21820.304255684718</v>
      </c>
      <c r="U12" s="24">
        <v>18022.842920953695</v>
      </c>
      <c r="V12" s="24">
        <v>15937.742721485965</v>
      </c>
      <c r="W12" s="24">
        <v>14906.024543721189</v>
      </c>
      <c r="X12" s="24">
        <v>14131.278702392525</v>
      </c>
      <c r="Y12" s="24">
        <v>10452.919365216081</v>
      </c>
      <c r="Z12" s="24">
        <v>8667.4944724658017</v>
      </c>
      <c r="AA12" s="24">
        <v>6620.297109946795</v>
      </c>
      <c r="AB12" s="24">
        <v>5007.7837531017922</v>
      </c>
      <c r="AC12" s="24">
        <v>4499.3234860643224</v>
      </c>
      <c r="AD12" s="24">
        <v>3895.119787983338</v>
      </c>
      <c r="AE12" s="24">
        <v>2695.1062264408765</v>
      </c>
    </row>
    <row r="13" spans="1:31" x14ac:dyDescent="0.35">
      <c r="A13" s="28" t="s">
        <v>40</v>
      </c>
      <c r="B13" s="28" t="s">
        <v>68</v>
      </c>
      <c r="C13" s="24">
        <v>13.512076157909787</v>
      </c>
      <c r="D13" s="24">
        <v>15.82055218602977</v>
      </c>
      <c r="E13" s="24">
        <v>15.324853221376491</v>
      </c>
      <c r="F13" s="24">
        <v>14.048080263266575</v>
      </c>
      <c r="G13" s="24">
        <v>22.919476086198291</v>
      </c>
      <c r="H13" s="24">
        <v>23.325584164473327</v>
      </c>
      <c r="I13" s="24">
        <v>25.953778028749742</v>
      </c>
      <c r="J13" s="24">
        <v>25.697122201056118</v>
      </c>
      <c r="K13" s="24">
        <v>73.217454175962388</v>
      </c>
      <c r="L13" s="24">
        <v>73.786995556599265</v>
      </c>
      <c r="M13" s="24">
        <v>79.260520072219492</v>
      </c>
      <c r="N13" s="24">
        <v>109.55344047140898</v>
      </c>
      <c r="O13" s="24">
        <v>109.16168185614575</v>
      </c>
      <c r="P13" s="24">
        <v>101.82474825705103</v>
      </c>
      <c r="Q13" s="24">
        <v>102.23399966815622</v>
      </c>
      <c r="R13" s="24">
        <v>99.938184113105805</v>
      </c>
      <c r="S13" s="24">
        <v>128.15351579317471</v>
      </c>
      <c r="T13" s="24">
        <v>130.91101572971044</v>
      </c>
      <c r="U13" s="24">
        <v>143.8548570117398</v>
      </c>
      <c r="V13" s="24">
        <v>157.35329871427035</v>
      </c>
      <c r="W13" s="24">
        <v>178.0211010719843</v>
      </c>
      <c r="X13" s="24">
        <v>211.46013210004472</v>
      </c>
      <c r="Y13" s="24">
        <v>200.58600687768831</v>
      </c>
      <c r="Z13" s="24">
        <v>200.0646277707082</v>
      </c>
      <c r="AA13" s="24">
        <v>189.29915804295212</v>
      </c>
      <c r="AB13" s="24">
        <v>196.07472825731321</v>
      </c>
      <c r="AC13" s="24">
        <v>189.8303806240649</v>
      </c>
      <c r="AD13" s="24">
        <v>184.81820974789431</v>
      </c>
      <c r="AE13" s="24">
        <v>186.19170392132114</v>
      </c>
    </row>
    <row r="14" spans="1:31" x14ac:dyDescent="0.35">
      <c r="A14" s="28" t="s">
        <v>40</v>
      </c>
      <c r="B14" s="28" t="s">
        <v>36</v>
      </c>
      <c r="C14" s="24">
        <v>0.12798953349016692</v>
      </c>
      <c r="D14" s="24">
        <v>0.19225103940565988</v>
      </c>
      <c r="E14" s="24">
        <v>0.20984704491306999</v>
      </c>
      <c r="F14" s="24">
        <v>0.23730770759069492</v>
      </c>
      <c r="G14" s="24">
        <v>0.21290582976656799</v>
      </c>
      <c r="H14" s="24">
        <v>0.20942097515839592</v>
      </c>
      <c r="I14" s="24">
        <v>0.1996085570243798</v>
      </c>
      <c r="J14" s="24">
        <v>0.17949677018374988</v>
      </c>
      <c r="K14" s="24">
        <v>0.15907723802442997</v>
      </c>
      <c r="L14" s="24">
        <v>0.15735675455780002</v>
      </c>
      <c r="M14" s="24">
        <v>0.14346132247752999</v>
      </c>
      <c r="N14" s="24">
        <v>1.0311503460786</v>
      </c>
      <c r="O14" s="24">
        <v>1.1132876714586299</v>
      </c>
      <c r="P14" s="24">
        <v>1.0650249934295799</v>
      </c>
      <c r="Q14" s="24">
        <v>1.4545004071877201</v>
      </c>
      <c r="R14" s="24">
        <v>1.3959612415154299</v>
      </c>
      <c r="S14" s="24">
        <v>1.7927898096948802</v>
      </c>
      <c r="T14" s="24">
        <v>1.7026731897110301</v>
      </c>
      <c r="U14" s="24">
        <v>2.6149062527625002</v>
      </c>
      <c r="V14" s="24">
        <v>2.4853354238898695</v>
      </c>
      <c r="W14" s="24">
        <v>3.4598932287449693</v>
      </c>
      <c r="X14" s="24">
        <v>3.4174119206781497</v>
      </c>
      <c r="Y14" s="24">
        <v>3.1592110882150801</v>
      </c>
      <c r="Z14" s="24">
        <v>3.74799443768203</v>
      </c>
      <c r="AA14" s="24">
        <v>3.5360290085776196</v>
      </c>
      <c r="AB14" s="24">
        <v>4.1917976935681995</v>
      </c>
      <c r="AC14" s="24">
        <v>4.0429663814702899</v>
      </c>
      <c r="AD14" s="24">
        <v>4.3553539902016301</v>
      </c>
      <c r="AE14" s="24">
        <v>4.041025355113999</v>
      </c>
    </row>
    <row r="15" spans="1:31" x14ac:dyDescent="0.35">
      <c r="A15" s="28" t="s">
        <v>40</v>
      </c>
      <c r="B15" s="28" t="s">
        <v>73</v>
      </c>
      <c r="C15" s="24">
        <v>1948.68343</v>
      </c>
      <c r="D15" s="24">
        <v>2801.5802000000003</v>
      </c>
      <c r="E15" s="24">
        <v>3389.2834006492144</v>
      </c>
      <c r="F15" s="24">
        <v>3456.0707294274971</v>
      </c>
      <c r="G15" s="24">
        <v>2921.6231192464029</v>
      </c>
      <c r="H15" s="24">
        <v>3553.49037982149</v>
      </c>
      <c r="I15" s="24">
        <v>3944.6448520774179</v>
      </c>
      <c r="J15" s="24">
        <v>3449.0013322224099</v>
      </c>
      <c r="K15" s="24">
        <v>3109.4017402121344</v>
      </c>
      <c r="L15" s="24">
        <v>3362.7236918210288</v>
      </c>
      <c r="M15" s="24">
        <v>3132.3036212928441</v>
      </c>
      <c r="N15" s="24">
        <v>3187.6610127593476</v>
      </c>
      <c r="O15" s="24">
        <v>2509.1311691221845</v>
      </c>
      <c r="P15" s="24">
        <v>2123.5710621309377</v>
      </c>
      <c r="Q15" s="24">
        <v>2283.6946615913503</v>
      </c>
      <c r="R15" s="24">
        <v>2107.6519231122661</v>
      </c>
      <c r="S15" s="24">
        <v>1653.6054787333289</v>
      </c>
      <c r="T15" s="24">
        <v>1681.2500275611437</v>
      </c>
      <c r="U15" s="24">
        <v>1819.0863142890516</v>
      </c>
      <c r="V15" s="24">
        <v>1627.6335773905362</v>
      </c>
      <c r="W15" s="24">
        <v>1725.3819964296838</v>
      </c>
      <c r="X15" s="24">
        <v>1650.7133443715802</v>
      </c>
      <c r="Y15" s="24">
        <v>1113.7082472709485</v>
      </c>
      <c r="Z15" s="24">
        <v>1190.3164625631814</v>
      </c>
      <c r="AA15" s="24">
        <v>1171.6241641691454</v>
      </c>
      <c r="AB15" s="24">
        <v>907.98218969760808</v>
      </c>
      <c r="AC15" s="24">
        <v>734.48433243659815</v>
      </c>
      <c r="AD15" s="24">
        <v>623.66790627508635</v>
      </c>
      <c r="AE15" s="24">
        <v>552.68840322222638</v>
      </c>
    </row>
    <row r="16" spans="1:31" x14ac:dyDescent="0.35">
      <c r="A16" s="28" t="s">
        <v>40</v>
      </c>
      <c r="B16" s="28" t="s">
        <v>56</v>
      </c>
      <c r="C16" s="24">
        <v>0.37299978677000006</v>
      </c>
      <c r="D16" s="24">
        <v>1.0734768559999999</v>
      </c>
      <c r="E16" s="24">
        <v>2.5646806316999995</v>
      </c>
      <c r="F16" s="24">
        <v>4.9941933269999987</v>
      </c>
      <c r="G16" s="24">
        <v>7.2269478859999987</v>
      </c>
      <c r="H16" s="24">
        <v>9.6503015639999994</v>
      </c>
      <c r="I16" s="24">
        <v>11.900835581999999</v>
      </c>
      <c r="J16" s="24">
        <v>13.761729346000001</v>
      </c>
      <c r="K16" s="24">
        <v>15.706220099999999</v>
      </c>
      <c r="L16" s="24">
        <v>17.326172303</v>
      </c>
      <c r="M16" s="24">
        <v>18.547475779999999</v>
      </c>
      <c r="N16" s="24">
        <v>20.141939065999999</v>
      </c>
      <c r="O16" s="24">
        <v>21.430016500000004</v>
      </c>
      <c r="P16" s="24">
        <v>22.158328176000001</v>
      </c>
      <c r="Q16" s="24">
        <v>24.40479234999999</v>
      </c>
      <c r="R16" s="24">
        <v>24.180069059999997</v>
      </c>
      <c r="S16" s="24">
        <v>22.441686800000003</v>
      </c>
      <c r="T16" s="24">
        <v>22.220570760000001</v>
      </c>
      <c r="U16" s="24">
        <v>22.460531896000003</v>
      </c>
      <c r="V16" s="24">
        <v>21.949765345000003</v>
      </c>
      <c r="W16" s="24">
        <v>22.057172806000001</v>
      </c>
      <c r="X16" s="24">
        <v>21.029080464</v>
      </c>
      <c r="Y16" s="24">
        <v>18.525672362999988</v>
      </c>
      <c r="Z16" s="24">
        <v>19.595585320000005</v>
      </c>
      <c r="AA16" s="24">
        <v>18.434378759999998</v>
      </c>
      <c r="AB16" s="24">
        <v>16.252096725000001</v>
      </c>
      <c r="AC16" s="24">
        <v>15.340797461999999</v>
      </c>
      <c r="AD16" s="24">
        <v>14.272249309999999</v>
      </c>
      <c r="AE16" s="24">
        <v>12.967627285999999</v>
      </c>
    </row>
    <row r="17" spans="1:31" x14ac:dyDescent="0.35">
      <c r="A17" s="31" t="s">
        <v>138</v>
      </c>
      <c r="B17" s="31"/>
      <c r="C17" s="32">
        <v>594237.03116684989</v>
      </c>
      <c r="D17" s="32">
        <v>541416.53427081194</v>
      </c>
      <c r="E17" s="32">
        <v>496959.55612225807</v>
      </c>
      <c r="F17" s="32">
        <v>443724.01977207826</v>
      </c>
      <c r="G17" s="32">
        <v>404639.89059451845</v>
      </c>
      <c r="H17" s="32">
        <v>360912.33344949852</v>
      </c>
      <c r="I17" s="32">
        <v>313624.12814321625</v>
      </c>
      <c r="J17" s="32">
        <v>312516.93495230004</v>
      </c>
      <c r="K17" s="32">
        <v>253278.39767223242</v>
      </c>
      <c r="L17" s="32">
        <v>239841.1487340614</v>
      </c>
      <c r="M17" s="32">
        <v>232952.29649750088</v>
      </c>
      <c r="N17" s="32">
        <v>200728.4821923913</v>
      </c>
      <c r="O17" s="32">
        <v>203506.29462132257</v>
      </c>
      <c r="P17" s="32">
        <v>185181.9091311142</v>
      </c>
      <c r="Q17" s="32">
        <v>161493.34239001593</v>
      </c>
      <c r="R17" s="32">
        <v>153892.22139128318</v>
      </c>
      <c r="S17" s="32">
        <v>152461.75012752326</v>
      </c>
      <c r="T17" s="32">
        <v>138043.96694935107</v>
      </c>
      <c r="U17" s="32">
        <v>124948.47325290412</v>
      </c>
      <c r="V17" s="32">
        <v>121820.38929376649</v>
      </c>
      <c r="W17" s="32">
        <v>108016.67870597313</v>
      </c>
      <c r="X17" s="32">
        <v>101526.37848492157</v>
      </c>
      <c r="Y17" s="32">
        <v>90953.127814149178</v>
      </c>
      <c r="Z17" s="32">
        <v>71778.537775300676</v>
      </c>
      <c r="AA17" s="32">
        <v>66780.811069076517</v>
      </c>
      <c r="AB17" s="32">
        <v>69766.347844462274</v>
      </c>
      <c r="AC17" s="32">
        <v>57533.035941973132</v>
      </c>
      <c r="AD17" s="32">
        <v>53332.666142197406</v>
      </c>
      <c r="AE17" s="32">
        <v>49517.952474599151</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173015.2065</v>
      </c>
      <c r="D20" s="24">
        <v>145178.14850000001</v>
      </c>
      <c r="E20" s="24">
        <v>124219.8855</v>
      </c>
      <c r="F20" s="24">
        <v>127462.72184</v>
      </c>
      <c r="G20" s="24">
        <v>99095.68722548589</v>
      </c>
      <c r="H20" s="24">
        <v>84298.438813194094</v>
      </c>
      <c r="I20" s="24">
        <v>79751.379255175998</v>
      </c>
      <c r="J20" s="24">
        <v>81831.115562742998</v>
      </c>
      <c r="K20" s="24">
        <v>53848.903409496394</v>
      </c>
      <c r="L20" s="24">
        <v>52216.863169195196</v>
      </c>
      <c r="M20" s="24">
        <v>45782.387151936608</v>
      </c>
      <c r="N20" s="24">
        <v>17943.597303350198</v>
      </c>
      <c r="O20" s="24">
        <v>22539.303505284501</v>
      </c>
      <c r="P20" s="24">
        <v>17946.9967720042</v>
      </c>
      <c r="Q20" s="24">
        <v>10690.038500000001</v>
      </c>
      <c r="R20" s="24">
        <v>12934.154500000001</v>
      </c>
      <c r="S20" s="24">
        <v>13356.758</v>
      </c>
      <c r="T20" s="24">
        <v>12438.591</v>
      </c>
      <c r="U20" s="24">
        <v>10937.613499999999</v>
      </c>
      <c r="V20" s="24">
        <v>9203.8075000000008</v>
      </c>
      <c r="W20" s="24">
        <v>5046.0941007381098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230.63034457868</v>
      </c>
      <c r="D22" s="24">
        <v>220.47109425548999</v>
      </c>
      <c r="E22" s="24">
        <v>641.79961873214199</v>
      </c>
      <c r="F22" s="24">
        <v>1586.4354394591701</v>
      </c>
      <c r="G22" s="24">
        <v>2279.7099398411096</v>
      </c>
      <c r="H22" s="24">
        <v>1082.909932394773</v>
      </c>
      <c r="I22" s="24">
        <v>1186.006237543284</v>
      </c>
      <c r="J22" s="24">
        <v>2020.493233375814</v>
      </c>
      <c r="K22" s="24">
        <v>790.26552351729197</v>
      </c>
      <c r="L22" s="24">
        <v>1715.6235144149402</v>
      </c>
      <c r="M22" s="24">
        <v>2684.7651268938152</v>
      </c>
      <c r="N22" s="24">
        <v>4903.5759433044905</v>
      </c>
      <c r="O22" s="24">
        <v>4781.17227209678</v>
      </c>
      <c r="P22" s="24">
        <v>5332.3133463468903</v>
      </c>
      <c r="Q22" s="24">
        <v>3830.8554072351599</v>
      </c>
      <c r="R22" s="24">
        <v>3193.8368594260996</v>
      </c>
      <c r="S22" s="24">
        <v>4182.2944569491401</v>
      </c>
      <c r="T22" s="24">
        <v>4506.3327494725854</v>
      </c>
      <c r="U22" s="24">
        <v>3988.82136650234</v>
      </c>
      <c r="V22" s="24">
        <v>3514.71301685357</v>
      </c>
      <c r="W22" s="24">
        <v>3472.4528946156902</v>
      </c>
      <c r="X22" s="24">
        <v>3748.9884774719003</v>
      </c>
      <c r="Y22" s="24">
        <v>146.48693549630002</v>
      </c>
      <c r="Z22" s="24">
        <v>1.8514149999999998E-4</v>
      </c>
      <c r="AA22" s="24">
        <v>1.8047577E-4</v>
      </c>
      <c r="AB22" s="24">
        <v>1.8165354E-4</v>
      </c>
      <c r="AC22" s="24">
        <v>1.7050379999999902E-4</v>
      </c>
      <c r="AD22" s="24">
        <v>1.6234808000000002E-4</v>
      </c>
      <c r="AE22" s="24">
        <v>1.5177822E-4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1.2845494599999997E-4</v>
      </c>
      <c r="D24" s="24">
        <v>1.286495649999998E-4</v>
      </c>
      <c r="E24" s="24">
        <v>127.15335137138801</v>
      </c>
      <c r="F24" s="24">
        <v>525.55715425123935</v>
      </c>
      <c r="G24" s="24">
        <v>88.857264722461508</v>
      </c>
      <c r="H24" s="24">
        <v>170.13873026361802</v>
      </c>
      <c r="I24" s="24">
        <v>110.28071192310699</v>
      </c>
      <c r="J24" s="24">
        <v>255.90799007625299</v>
      </c>
      <c r="K24" s="24">
        <v>7.3090385399224997</v>
      </c>
      <c r="L24" s="24">
        <v>67.443370006114009</v>
      </c>
      <c r="M24" s="24">
        <v>3.6583988486759997</v>
      </c>
      <c r="N24" s="24">
        <v>1561.9935690351954</v>
      </c>
      <c r="O24" s="24">
        <v>714.47224490785607</v>
      </c>
      <c r="P24" s="24">
        <v>1775.2436345766851</v>
      </c>
      <c r="Q24" s="24">
        <v>1442.5569600147039</v>
      </c>
      <c r="R24" s="24">
        <v>1932.2631658259609</v>
      </c>
      <c r="S24" s="24">
        <v>3474.5736765298693</v>
      </c>
      <c r="T24" s="24">
        <v>3048.3810930949903</v>
      </c>
      <c r="U24" s="24">
        <v>5373.1568063766308</v>
      </c>
      <c r="V24" s="24">
        <v>7851.6758205432698</v>
      </c>
      <c r="W24" s="24">
        <v>4335.3555072970003</v>
      </c>
      <c r="X24" s="24">
        <v>5535.5106357122204</v>
      </c>
      <c r="Y24" s="24">
        <v>8905.9731182613596</v>
      </c>
      <c r="Z24" s="24">
        <v>2809.6466556786099</v>
      </c>
      <c r="AA24" s="24">
        <v>2933.9620490180205</v>
      </c>
      <c r="AB24" s="24">
        <v>3993.0177861383199</v>
      </c>
      <c r="AC24" s="24">
        <v>5052.9800958083506</v>
      </c>
      <c r="AD24" s="24">
        <v>5187.0782555545502</v>
      </c>
      <c r="AE24" s="24">
        <v>4862.7595080175506</v>
      </c>
    </row>
    <row r="25" spans="1:31" x14ac:dyDescent="0.35">
      <c r="A25" s="28" t="s">
        <v>130</v>
      </c>
      <c r="B25" s="28" t="s">
        <v>65</v>
      </c>
      <c r="C25" s="24">
        <v>14857.998449999999</v>
      </c>
      <c r="D25" s="24">
        <v>15090.5489</v>
      </c>
      <c r="E25" s="24">
        <v>13431.2732</v>
      </c>
      <c r="F25" s="24">
        <v>17421.087339999998</v>
      </c>
      <c r="G25" s="24">
        <v>15879.2109</v>
      </c>
      <c r="H25" s="24">
        <v>14896.29334</v>
      </c>
      <c r="I25" s="24">
        <v>15012.575379999998</v>
      </c>
      <c r="J25" s="24">
        <v>18650.797710000003</v>
      </c>
      <c r="K25" s="24">
        <v>13824.660980000001</v>
      </c>
      <c r="L25" s="24">
        <v>12175.297440000002</v>
      </c>
      <c r="M25" s="24">
        <v>12248.247670000001</v>
      </c>
      <c r="N25" s="24">
        <v>11586.38573</v>
      </c>
      <c r="O25" s="24">
        <v>13156.19952</v>
      </c>
      <c r="P25" s="24">
        <v>13564.84316</v>
      </c>
      <c r="Q25" s="24">
        <v>12726.49598</v>
      </c>
      <c r="R25" s="24">
        <v>11375.716249999999</v>
      </c>
      <c r="S25" s="24">
        <v>14512.312480000001</v>
      </c>
      <c r="T25" s="24">
        <v>12018.822609999999</v>
      </c>
      <c r="U25" s="24">
        <v>10639.49842</v>
      </c>
      <c r="V25" s="24">
        <v>9545.6768499999998</v>
      </c>
      <c r="W25" s="24">
        <v>8403.8162599999996</v>
      </c>
      <c r="X25" s="24">
        <v>9681.106960000001</v>
      </c>
      <c r="Y25" s="24">
        <v>8817.6667159999997</v>
      </c>
      <c r="Z25" s="24">
        <v>8746.2866699999995</v>
      </c>
      <c r="AA25" s="24">
        <v>8479.068940000001</v>
      </c>
      <c r="AB25" s="24">
        <v>9753.6653299999998</v>
      </c>
      <c r="AC25" s="24">
        <v>7485.4420099999998</v>
      </c>
      <c r="AD25" s="24">
        <v>6549.9566799999993</v>
      </c>
      <c r="AE25" s="24">
        <v>5607.6436699999995</v>
      </c>
    </row>
    <row r="26" spans="1:31" x14ac:dyDescent="0.35">
      <c r="A26" s="28" t="s">
        <v>130</v>
      </c>
      <c r="B26" s="28" t="s">
        <v>69</v>
      </c>
      <c r="C26" s="24">
        <v>15639.591442868115</v>
      </c>
      <c r="D26" s="24">
        <v>17343.008432402148</v>
      </c>
      <c r="E26" s="24">
        <v>15342.572078825175</v>
      </c>
      <c r="F26" s="24">
        <v>14406.878004380205</v>
      </c>
      <c r="G26" s="24">
        <v>14482.12640244943</v>
      </c>
      <c r="H26" s="24">
        <v>14365.904520170847</v>
      </c>
      <c r="I26" s="24">
        <v>13272.298877053812</v>
      </c>
      <c r="J26" s="24">
        <v>10534.704724680665</v>
      </c>
      <c r="K26" s="24">
        <v>8813.874274873886</v>
      </c>
      <c r="L26" s="24">
        <v>9093.3271782374486</v>
      </c>
      <c r="M26" s="24">
        <v>10119.658679492642</v>
      </c>
      <c r="N26" s="24">
        <v>8739.4137658107538</v>
      </c>
      <c r="O26" s="24">
        <v>8413.0810227355669</v>
      </c>
      <c r="P26" s="24">
        <v>7790.2830333144748</v>
      </c>
      <c r="Q26" s="24">
        <v>7877.6691437376548</v>
      </c>
      <c r="R26" s="24">
        <v>7412.0701826110453</v>
      </c>
      <c r="S26" s="24">
        <v>4877.7691587929694</v>
      </c>
      <c r="T26" s="24">
        <v>3758.192293589575</v>
      </c>
      <c r="U26" s="24">
        <v>3526.9555810146067</v>
      </c>
      <c r="V26" s="24">
        <v>3065.9434706143747</v>
      </c>
      <c r="W26" s="24">
        <v>2950.7613806672703</v>
      </c>
      <c r="X26" s="24">
        <v>2822.2705817939363</v>
      </c>
      <c r="Y26" s="24">
        <v>1821.7866538671524</v>
      </c>
      <c r="Z26" s="24">
        <v>1736.790197423602</v>
      </c>
      <c r="AA26" s="24">
        <v>1755.7250954923318</v>
      </c>
      <c r="AB26" s="24">
        <v>995.70247434018836</v>
      </c>
      <c r="AC26" s="24">
        <v>862.02826009549642</v>
      </c>
      <c r="AD26" s="24">
        <v>823.39453201821425</v>
      </c>
      <c r="AE26" s="24">
        <v>761.18285485207423</v>
      </c>
    </row>
    <row r="27" spans="1:31" x14ac:dyDescent="0.35">
      <c r="A27" s="28" t="s">
        <v>130</v>
      </c>
      <c r="B27" s="28" t="s">
        <v>68</v>
      </c>
      <c r="C27" s="24">
        <v>4.9791114810333612</v>
      </c>
      <c r="D27" s="24">
        <v>5.7841322574543232</v>
      </c>
      <c r="E27" s="24">
        <v>5.555849629219284</v>
      </c>
      <c r="F27" s="24">
        <v>5.1041660908825799</v>
      </c>
      <c r="G27" s="24">
        <v>14.432718268928166</v>
      </c>
      <c r="H27" s="24">
        <v>14.848193674411995</v>
      </c>
      <c r="I27" s="24">
        <v>14.232853416909011</v>
      </c>
      <c r="J27" s="24">
        <v>15.832067550437227</v>
      </c>
      <c r="K27" s="24">
        <v>63.415418516232961</v>
      </c>
      <c r="L27" s="24">
        <v>64.175571701812288</v>
      </c>
      <c r="M27" s="24">
        <v>62.697241598976831</v>
      </c>
      <c r="N27" s="24">
        <v>67.07412860325995</v>
      </c>
      <c r="O27" s="24">
        <v>66.183694803467276</v>
      </c>
      <c r="P27" s="24">
        <v>60.559890249966877</v>
      </c>
      <c r="Q27" s="24">
        <v>61.842048982034981</v>
      </c>
      <c r="R27" s="24">
        <v>60.744396086907102</v>
      </c>
      <c r="S27" s="24">
        <v>75.137964429915939</v>
      </c>
      <c r="T27" s="24">
        <v>79.303482966406207</v>
      </c>
      <c r="U27" s="24">
        <v>87.16615180347037</v>
      </c>
      <c r="V27" s="24">
        <v>94.431425175460944</v>
      </c>
      <c r="W27" s="24">
        <v>107.60096449271447</v>
      </c>
      <c r="X27" s="24">
        <v>121.11832618566721</v>
      </c>
      <c r="Y27" s="24">
        <v>113.73966548349691</v>
      </c>
      <c r="Z27" s="24">
        <v>116.66480358697396</v>
      </c>
      <c r="AA27" s="24">
        <v>111.02171979451761</v>
      </c>
      <c r="AB27" s="24">
        <v>107.41607974877884</v>
      </c>
      <c r="AC27" s="24">
        <v>102.05439261431646</v>
      </c>
      <c r="AD27" s="24">
        <v>100.74839263402409</v>
      </c>
      <c r="AE27" s="24">
        <v>95.936035637908901</v>
      </c>
    </row>
    <row r="28" spans="1:31" x14ac:dyDescent="0.35">
      <c r="A28" s="28" t="s">
        <v>130</v>
      </c>
      <c r="B28" s="28" t="s">
        <v>36</v>
      </c>
      <c r="C28" s="24">
        <v>7.6643960999999999E-8</v>
      </c>
      <c r="D28" s="24">
        <v>1.0524534000000002E-7</v>
      </c>
      <c r="E28" s="24">
        <v>1.0117836E-7</v>
      </c>
      <c r="F28" s="24">
        <v>1.3743951100000002E-7</v>
      </c>
      <c r="G28" s="24">
        <v>1.4576319800000001E-7</v>
      </c>
      <c r="H28" s="24">
        <v>1.5036539999999998E-7</v>
      </c>
      <c r="I28" s="24">
        <v>1.9592661999999998E-7</v>
      </c>
      <c r="J28" s="24">
        <v>2.0488571000000001E-7</v>
      </c>
      <c r="K28" s="24">
        <v>8.4901118999999998E-7</v>
      </c>
      <c r="L28" s="24">
        <v>8.5606260999999899E-7</v>
      </c>
      <c r="M28" s="24">
        <v>8.3120953999999901E-7</v>
      </c>
      <c r="N28" s="24">
        <v>1.39688433E-6</v>
      </c>
      <c r="O28" s="24">
        <v>1.3044272499999997E-6</v>
      </c>
      <c r="P28" s="24">
        <v>1.3107684299999998E-6</v>
      </c>
      <c r="Q28" s="24">
        <v>1.4653484000000002E-6</v>
      </c>
      <c r="R28" s="24">
        <v>1.33632124E-6</v>
      </c>
      <c r="S28" s="24">
        <v>1.3214734499999989E-6</v>
      </c>
      <c r="T28" s="24">
        <v>1.23553145E-6</v>
      </c>
      <c r="U28" s="24">
        <v>0.92886344759869999</v>
      </c>
      <c r="V28" s="24">
        <v>0.88180550730200002</v>
      </c>
      <c r="W28" s="24">
        <v>1.8011986600000001</v>
      </c>
      <c r="X28" s="24">
        <v>1.7079741399999997</v>
      </c>
      <c r="Y28" s="24">
        <v>1.5737951999999999</v>
      </c>
      <c r="Z28" s="24">
        <v>2.2009832400000002</v>
      </c>
      <c r="AA28" s="24">
        <v>2.0907134999999997</v>
      </c>
      <c r="AB28" s="24">
        <v>1.9488493499999999</v>
      </c>
      <c r="AC28" s="24">
        <v>1.8354868</v>
      </c>
      <c r="AD28" s="24">
        <v>1.7900916000000002</v>
      </c>
      <c r="AE28" s="24">
        <v>1.67928074</v>
      </c>
    </row>
    <row r="29" spans="1:31" x14ac:dyDescent="0.35">
      <c r="A29" s="28" t="s">
        <v>130</v>
      </c>
      <c r="B29" s="28" t="s">
        <v>73</v>
      </c>
      <c r="C29" s="24">
        <v>484.14902999999998</v>
      </c>
      <c r="D29" s="24">
        <v>819.91660000000013</v>
      </c>
      <c r="E29" s="24">
        <v>1051.0166001670193</v>
      </c>
      <c r="F29" s="24">
        <v>1134.8967288489791</v>
      </c>
      <c r="G29" s="24">
        <v>609.91231868113664</v>
      </c>
      <c r="H29" s="24">
        <v>876.88637918135339</v>
      </c>
      <c r="I29" s="24">
        <v>1106.3190514136095</v>
      </c>
      <c r="J29" s="24">
        <v>911.47713140475412</v>
      </c>
      <c r="K29" s="24">
        <v>854.64823879700691</v>
      </c>
      <c r="L29" s="24">
        <v>931.3314602073026</v>
      </c>
      <c r="M29" s="24">
        <v>937.44497120503638</v>
      </c>
      <c r="N29" s="24">
        <v>1089.5439846822956</v>
      </c>
      <c r="O29" s="24">
        <v>987.91835286212552</v>
      </c>
      <c r="P29" s="24">
        <v>700.21398965916751</v>
      </c>
      <c r="Q29" s="24">
        <v>807.97312630726162</v>
      </c>
      <c r="R29" s="24">
        <v>765.42493348138464</v>
      </c>
      <c r="S29" s="24">
        <v>691.85152677869746</v>
      </c>
      <c r="T29" s="24">
        <v>705.29138156038653</v>
      </c>
      <c r="U29" s="24">
        <v>727.56026432402837</v>
      </c>
      <c r="V29" s="24">
        <v>625.4152619246978</v>
      </c>
      <c r="W29" s="24">
        <v>564.74316818790169</v>
      </c>
      <c r="X29" s="24">
        <v>692.23639114174716</v>
      </c>
      <c r="Y29" s="24">
        <v>423.22597974141115</v>
      </c>
      <c r="Z29" s="24">
        <v>475.85759116308577</v>
      </c>
      <c r="AA29" s="24">
        <v>541.5824293259019</v>
      </c>
      <c r="AB29" s="24">
        <v>472.21209398320264</v>
      </c>
      <c r="AC29" s="24">
        <v>365.81232107665045</v>
      </c>
      <c r="AD29" s="24">
        <v>353.81110188443643</v>
      </c>
      <c r="AE29" s="24">
        <v>291.4830680736012</v>
      </c>
    </row>
    <row r="30" spans="1:31" x14ac:dyDescent="0.35">
      <c r="A30" s="28" t="s">
        <v>130</v>
      </c>
      <c r="B30" s="28" t="s">
        <v>56</v>
      </c>
      <c r="C30" s="24">
        <v>7.0256350999999995E-2</v>
      </c>
      <c r="D30" s="24">
        <v>0.31298472700000002</v>
      </c>
      <c r="E30" s="24">
        <v>0.78618303</v>
      </c>
      <c r="F30" s="24">
        <v>1.455658079999999</v>
      </c>
      <c r="G30" s="24">
        <v>2.1802688399999997</v>
      </c>
      <c r="H30" s="24">
        <v>2.94831135</v>
      </c>
      <c r="I30" s="24">
        <v>3.6392725500000003</v>
      </c>
      <c r="J30" s="24">
        <v>4.2930431000000002</v>
      </c>
      <c r="K30" s="24">
        <v>4.9251111999999999</v>
      </c>
      <c r="L30" s="24">
        <v>5.4270347700000006</v>
      </c>
      <c r="M30" s="24">
        <v>5.8716026000000001</v>
      </c>
      <c r="N30" s="24">
        <v>6.6760830000000002</v>
      </c>
      <c r="O30" s="24">
        <v>7.1835032000000005</v>
      </c>
      <c r="P30" s="24">
        <v>7.4686015000000001</v>
      </c>
      <c r="Q30" s="24">
        <v>8.1700609000000011</v>
      </c>
      <c r="R30" s="24">
        <v>8.0779905000000003</v>
      </c>
      <c r="S30" s="24">
        <v>7.7168407000000006</v>
      </c>
      <c r="T30" s="24">
        <v>7.5869377999999994</v>
      </c>
      <c r="U30" s="24">
        <v>7.5955331000000008</v>
      </c>
      <c r="V30" s="24">
        <v>7.3949691</v>
      </c>
      <c r="W30" s="24">
        <v>7.4728035000000004</v>
      </c>
      <c r="X30" s="24">
        <v>7.4014937999999999</v>
      </c>
      <c r="Y30" s="24">
        <v>6.6942359999999903</v>
      </c>
      <c r="Z30" s="24">
        <v>7.1434158999999999</v>
      </c>
      <c r="AA30" s="24">
        <v>6.7835090999999998</v>
      </c>
      <c r="AB30" s="24">
        <v>6.2385659699999989</v>
      </c>
      <c r="AC30" s="24">
        <v>5.6716550999999997</v>
      </c>
      <c r="AD30" s="24">
        <v>5.5424037000000004</v>
      </c>
      <c r="AE30" s="24">
        <v>4.8959976000000003</v>
      </c>
    </row>
    <row r="31" spans="1:31" x14ac:dyDescent="0.35">
      <c r="A31" s="31" t="s">
        <v>138</v>
      </c>
      <c r="B31" s="31"/>
      <c r="C31" s="32">
        <v>203748.40597738276</v>
      </c>
      <c r="D31" s="32">
        <v>177837.96118756465</v>
      </c>
      <c r="E31" s="32">
        <v>153768.23959855794</v>
      </c>
      <c r="F31" s="32">
        <v>161407.78394418152</v>
      </c>
      <c r="G31" s="32">
        <v>131840.02445076781</v>
      </c>
      <c r="H31" s="32">
        <v>114828.53352969774</v>
      </c>
      <c r="I31" s="32">
        <v>109346.7733151131</v>
      </c>
      <c r="J31" s="32">
        <v>113308.85128842617</v>
      </c>
      <c r="K31" s="32">
        <v>77348.428644943735</v>
      </c>
      <c r="L31" s="32">
        <v>75332.730243555518</v>
      </c>
      <c r="M31" s="32">
        <v>70901.414268770706</v>
      </c>
      <c r="N31" s="32">
        <v>44802.040440103898</v>
      </c>
      <c r="O31" s="32">
        <v>49670.412259828176</v>
      </c>
      <c r="P31" s="32">
        <v>46470.239836492219</v>
      </c>
      <c r="Q31" s="32">
        <v>36629.458039969555</v>
      </c>
      <c r="R31" s="32">
        <v>36908.785353950014</v>
      </c>
      <c r="S31" s="32">
        <v>40478.8457367019</v>
      </c>
      <c r="T31" s="32">
        <v>35849.623229123557</v>
      </c>
      <c r="U31" s="32">
        <v>34553.211825697043</v>
      </c>
      <c r="V31" s="32">
        <v>33276.248083186678</v>
      </c>
      <c r="W31" s="32">
        <v>24316.081107810784</v>
      </c>
      <c r="X31" s="32">
        <v>21908.994981163723</v>
      </c>
      <c r="Y31" s="32">
        <v>19805.653089108306</v>
      </c>
      <c r="Z31" s="32">
        <v>13409.388511830684</v>
      </c>
      <c r="AA31" s="32">
        <v>13279.777984780641</v>
      </c>
      <c r="AB31" s="32">
        <v>14849.801851880828</v>
      </c>
      <c r="AC31" s="32">
        <v>13502.504929021963</v>
      </c>
      <c r="AD31" s="32">
        <v>12661.178022554868</v>
      </c>
      <c r="AE31" s="32">
        <v>11327.522220285753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136500.24400000001</v>
      </c>
      <c r="D34" s="24">
        <v>120999.572</v>
      </c>
      <c r="E34" s="24">
        <v>120872.15439999998</v>
      </c>
      <c r="F34" s="24">
        <v>90791.205598104658</v>
      </c>
      <c r="G34" s="24">
        <v>82573.406201594233</v>
      </c>
      <c r="H34" s="24">
        <v>77582.919520440817</v>
      </c>
      <c r="I34" s="24">
        <v>67877.004624775276</v>
      </c>
      <c r="J34" s="24">
        <v>67967.655110529566</v>
      </c>
      <c r="K34" s="24">
        <v>62860.162475266865</v>
      </c>
      <c r="L34" s="24">
        <v>58181.351573270978</v>
      </c>
      <c r="M34" s="24">
        <v>52862.940862237054</v>
      </c>
      <c r="N34" s="24">
        <v>52049.209825677266</v>
      </c>
      <c r="O34" s="24">
        <v>47821.332669882548</v>
      </c>
      <c r="P34" s="24">
        <v>40436.256455199858</v>
      </c>
      <c r="Q34" s="24">
        <v>37691.060123035168</v>
      </c>
      <c r="R34" s="24">
        <v>32765.729769983536</v>
      </c>
      <c r="S34" s="24">
        <v>31223.888356069401</v>
      </c>
      <c r="T34" s="24">
        <v>29631.693819157797</v>
      </c>
      <c r="U34" s="24">
        <v>26139.418262781001</v>
      </c>
      <c r="V34" s="24">
        <v>26005.992271417002</v>
      </c>
      <c r="W34" s="24">
        <v>22748.410587329799</v>
      </c>
      <c r="X34" s="24">
        <v>17834.553319144801</v>
      </c>
      <c r="Y34" s="24">
        <v>11992.11434769981</v>
      </c>
      <c r="Z34" s="24">
        <v>9527.2690042914001</v>
      </c>
      <c r="AA34" s="24">
        <v>8579.3424224198588</v>
      </c>
      <c r="AB34" s="24">
        <v>8429.0863000000008</v>
      </c>
      <c r="AC34" s="24">
        <v>6481.3679985488998</v>
      </c>
      <c r="AD34" s="24">
        <v>5586.5960973084993</v>
      </c>
      <c r="AE34" s="24">
        <v>5445.874031867299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7671.3791521980202</v>
      </c>
      <c r="D36" s="24">
        <v>7315.8454006498396</v>
      </c>
      <c r="E36" s="24">
        <v>7772.8675623065201</v>
      </c>
      <c r="F36" s="24">
        <v>13615.920610011499</v>
      </c>
      <c r="G36" s="24">
        <v>15861.412156549986</v>
      </c>
      <c r="H36" s="24">
        <v>13045.31960143156</v>
      </c>
      <c r="I36" s="24">
        <v>13916.258703028596</v>
      </c>
      <c r="J36" s="24">
        <v>13459.02720512329</v>
      </c>
      <c r="K36" s="24">
        <v>10971.665000301711</v>
      </c>
      <c r="L36" s="24">
        <v>12072.71590340381</v>
      </c>
      <c r="M36" s="24">
        <v>14007.191218230499</v>
      </c>
      <c r="N36" s="24">
        <v>14956.1848503773</v>
      </c>
      <c r="O36" s="24">
        <v>16771.409546888539</v>
      </c>
      <c r="P36" s="24">
        <v>13375.60443549903</v>
      </c>
      <c r="Q36" s="24">
        <v>11648.798587520829</v>
      </c>
      <c r="R36" s="24">
        <v>9256.0279229894295</v>
      </c>
      <c r="S36" s="24">
        <v>9604.2526352183795</v>
      </c>
      <c r="T36" s="24">
        <v>8756.0243294133688</v>
      </c>
      <c r="U36" s="24">
        <v>6878.147751121799</v>
      </c>
      <c r="V36" s="24">
        <v>7298.5550454042495</v>
      </c>
      <c r="W36" s="24">
        <v>7649.4488404904096</v>
      </c>
      <c r="X36" s="24">
        <v>7787.8388501992195</v>
      </c>
      <c r="Y36" s="24">
        <v>7143.9263412972505</v>
      </c>
      <c r="Z36" s="24">
        <v>6652.5113332771798</v>
      </c>
      <c r="AA36" s="24">
        <v>3076.8399266452802</v>
      </c>
      <c r="AB36" s="24">
        <v>2059.0442241528799</v>
      </c>
      <c r="AC36" s="24">
        <v>1969.1953193383799</v>
      </c>
      <c r="AD36" s="24">
        <v>1873.3427097359302</v>
      </c>
      <c r="AE36" s="24">
        <v>1785.2073048455759</v>
      </c>
    </row>
    <row r="37" spans="1:31" x14ac:dyDescent="0.35">
      <c r="A37" s="28" t="s">
        <v>131</v>
      </c>
      <c r="B37" s="28" t="s">
        <v>32</v>
      </c>
      <c r="C37" s="24">
        <v>255.46170000000001</v>
      </c>
      <c r="D37" s="24">
        <v>244.70204999999999</v>
      </c>
      <c r="E37" s="24">
        <v>462.60065999999995</v>
      </c>
      <c r="F37" s="24">
        <v>440.46555999999998</v>
      </c>
      <c r="G37" s="24">
        <v>417.90512000000001</v>
      </c>
      <c r="H37" s="24">
        <v>400.52300000000002</v>
      </c>
      <c r="I37" s="24">
        <v>778.74806000000001</v>
      </c>
      <c r="J37" s="24">
        <v>727.7029399999999</v>
      </c>
      <c r="K37" s="24">
        <v>621.61749999999995</v>
      </c>
      <c r="L37" s="24">
        <v>447.92271999999997</v>
      </c>
      <c r="M37" s="24">
        <v>427.12546999999995</v>
      </c>
      <c r="N37" s="24">
        <v>516.92661999999996</v>
      </c>
      <c r="O37" s="24">
        <v>778.34109999999998</v>
      </c>
      <c r="P37" s="24">
        <v>596.58809999999994</v>
      </c>
      <c r="Q37" s="24">
        <v>503.11303000000004</v>
      </c>
      <c r="R37" s="24">
        <v>592.57010000000002</v>
      </c>
      <c r="S37" s="24">
        <v>614.73950000000002</v>
      </c>
      <c r="T37" s="24">
        <v>548.17160000000001</v>
      </c>
      <c r="U37" s="24">
        <v>462.10775000000001</v>
      </c>
      <c r="V37" s="24">
        <v>502.02921999999995</v>
      </c>
      <c r="W37" s="24">
        <v>628.6866</v>
      </c>
      <c r="X37" s="24">
        <v>602.61159999999995</v>
      </c>
      <c r="Y37" s="24">
        <v>544.77243999999996</v>
      </c>
      <c r="Z37" s="24">
        <v>509.55025000000001</v>
      </c>
      <c r="AA37" s="24">
        <v>427.84809999999999</v>
      </c>
      <c r="AB37" s="24">
        <v>0</v>
      </c>
      <c r="AC37" s="24">
        <v>0</v>
      </c>
      <c r="AD37" s="24">
        <v>0</v>
      </c>
      <c r="AE37" s="24">
        <v>0</v>
      </c>
    </row>
    <row r="38" spans="1:31" x14ac:dyDescent="0.35">
      <c r="A38" s="28" t="s">
        <v>131</v>
      </c>
      <c r="B38" s="28" t="s">
        <v>66</v>
      </c>
      <c r="C38" s="24">
        <v>2.4342963749999998E-4</v>
      </c>
      <c r="D38" s="24">
        <v>2.4226553849999999E-4</v>
      </c>
      <c r="E38" s="24">
        <v>2.473810569999999E-4</v>
      </c>
      <c r="F38" s="24">
        <v>914.62722358172891</v>
      </c>
      <c r="G38" s="24">
        <v>436.95627610191855</v>
      </c>
      <c r="H38" s="24">
        <v>510.20550863825804</v>
      </c>
      <c r="I38" s="24">
        <v>905.45638442111306</v>
      </c>
      <c r="J38" s="24">
        <v>1436.0210579136833</v>
      </c>
      <c r="K38" s="24">
        <v>669.69509489979851</v>
      </c>
      <c r="L38" s="24">
        <v>1175.0477167515969</v>
      </c>
      <c r="M38" s="24">
        <v>1973.365520444743</v>
      </c>
      <c r="N38" s="24">
        <v>3420.3688693282074</v>
      </c>
      <c r="O38" s="24">
        <v>3213.9367775296651</v>
      </c>
      <c r="P38" s="24">
        <v>2162.5553637730854</v>
      </c>
      <c r="Q38" s="24">
        <v>1979.3067379138042</v>
      </c>
      <c r="R38" s="24">
        <v>3115.285093816959</v>
      </c>
      <c r="S38" s="24">
        <v>4486.3304261537087</v>
      </c>
      <c r="T38" s="24">
        <v>2797.7655583928622</v>
      </c>
      <c r="U38" s="24">
        <v>3027.9678976150958</v>
      </c>
      <c r="V38" s="24">
        <v>3462.8696552297502</v>
      </c>
      <c r="W38" s="24">
        <v>3957.3725204199095</v>
      </c>
      <c r="X38" s="24">
        <v>3668.1650782933161</v>
      </c>
      <c r="Y38" s="24">
        <v>3494.3618137430703</v>
      </c>
      <c r="Z38" s="24">
        <v>4001.5482841395692</v>
      </c>
      <c r="AA38" s="24">
        <v>4538.9926136900995</v>
      </c>
      <c r="AB38" s="24">
        <v>4475.0147322884204</v>
      </c>
      <c r="AC38" s="24">
        <v>3532.0042876266598</v>
      </c>
      <c r="AD38" s="24">
        <v>3418.0003651899501</v>
      </c>
      <c r="AE38" s="24">
        <v>2716.8020567595304</v>
      </c>
    </row>
    <row r="39" spans="1:31" x14ac:dyDescent="0.35">
      <c r="A39" s="28" t="s">
        <v>131</v>
      </c>
      <c r="B39" s="28" t="s">
        <v>65</v>
      </c>
      <c r="C39" s="24">
        <v>4747.5095000000001</v>
      </c>
      <c r="D39" s="24">
        <v>4520.3655999999992</v>
      </c>
      <c r="E39" s="24">
        <v>4327.1986999999999</v>
      </c>
      <c r="F39" s="24">
        <v>4109.4059999999999</v>
      </c>
      <c r="G39" s="24">
        <v>3913.3094000000006</v>
      </c>
      <c r="H39" s="24">
        <v>3731.2168999999999</v>
      </c>
      <c r="I39" s="24">
        <v>3570.4340000000002</v>
      </c>
      <c r="J39" s="24">
        <v>3385.8613</v>
      </c>
      <c r="K39" s="24">
        <v>3228.2959000000005</v>
      </c>
      <c r="L39" s="24">
        <v>2985.1987000000004</v>
      </c>
      <c r="M39" s="24">
        <v>2944.6806000000001</v>
      </c>
      <c r="N39" s="24">
        <v>2782.7227000000003</v>
      </c>
      <c r="O39" s="24">
        <v>2656.5403999999999</v>
      </c>
      <c r="P39" s="24">
        <v>2501.9530999999997</v>
      </c>
      <c r="Q39" s="24">
        <v>2329.6158999999998</v>
      </c>
      <c r="R39" s="24">
        <v>2222.7961500000001</v>
      </c>
      <c r="S39" s="24">
        <v>742.17656000000011</v>
      </c>
      <c r="T39" s="24">
        <v>728.03359999999998</v>
      </c>
      <c r="U39" s="24">
        <v>649.55799999999999</v>
      </c>
      <c r="V39" s="24">
        <v>594.44880000000001</v>
      </c>
      <c r="W39" s="24">
        <v>602.88280000000009</v>
      </c>
      <c r="X39" s="24">
        <v>0</v>
      </c>
      <c r="Y39" s="24">
        <v>0</v>
      </c>
      <c r="Z39" s="24">
        <v>0</v>
      </c>
      <c r="AA39" s="24">
        <v>0</v>
      </c>
      <c r="AB39" s="24">
        <v>0</v>
      </c>
      <c r="AC39" s="24">
        <v>0</v>
      </c>
      <c r="AD39" s="24">
        <v>0</v>
      </c>
      <c r="AE39" s="24">
        <v>0</v>
      </c>
    </row>
    <row r="40" spans="1:31" x14ac:dyDescent="0.35">
      <c r="A40" s="28" t="s">
        <v>131</v>
      </c>
      <c r="B40" s="28" t="s">
        <v>69</v>
      </c>
      <c r="C40" s="24">
        <v>5107.2384959565334</v>
      </c>
      <c r="D40" s="24">
        <v>7697.5651045891818</v>
      </c>
      <c r="E40" s="24">
        <v>7178.5098961680069</v>
      </c>
      <c r="F40" s="24">
        <v>6590.6640607976715</v>
      </c>
      <c r="G40" s="24">
        <v>7390.9620764036299</v>
      </c>
      <c r="H40" s="24">
        <v>6760.0393051443352</v>
      </c>
      <c r="I40" s="24">
        <v>6849.2537720663659</v>
      </c>
      <c r="J40" s="24">
        <v>6195.6739334815074</v>
      </c>
      <c r="K40" s="24">
        <v>5813.6068371566435</v>
      </c>
      <c r="L40" s="24">
        <v>5662.0289118284454</v>
      </c>
      <c r="M40" s="24">
        <v>4785.8517721401322</v>
      </c>
      <c r="N40" s="24">
        <v>4588.7425384832259</v>
      </c>
      <c r="O40" s="24">
        <v>3979.878650547309</v>
      </c>
      <c r="P40" s="24">
        <v>4283.451808282578</v>
      </c>
      <c r="Q40" s="24">
        <v>3745.0644810578697</v>
      </c>
      <c r="R40" s="24">
        <v>3884.6211438263931</v>
      </c>
      <c r="S40" s="24">
        <v>3444.3438811523515</v>
      </c>
      <c r="T40" s="24">
        <v>3390.7085801629905</v>
      </c>
      <c r="U40" s="24">
        <v>3142.3285022815776</v>
      </c>
      <c r="V40" s="24">
        <v>2481.1779544602578</v>
      </c>
      <c r="W40" s="24">
        <v>2500.287943651138</v>
      </c>
      <c r="X40" s="24">
        <v>1936.6773638917093</v>
      </c>
      <c r="Y40" s="24">
        <v>1682.6944913287944</v>
      </c>
      <c r="Z40" s="24">
        <v>819.66653923733645</v>
      </c>
      <c r="AA40" s="24">
        <v>853.83359133272938</v>
      </c>
      <c r="AB40" s="24">
        <v>791.3471780255918</v>
      </c>
      <c r="AC40" s="24">
        <v>731.46970028527221</v>
      </c>
      <c r="AD40" s="24">
        <v>615.00863107317048</v>
      </c>
      <c r="AE40" s="24">
        <v>462.04064338570407</v>
      </c>
    </row>
    <row r="41" spans="1:31" x14ac:dyDescent="0.35">
      <c r="A41" s="28" t="s">
        <v>131</v>
      </c>
      <c r="B41" s="28" t="s">
        <v>68</v>
      </c>
      <c r="C41" s="24">
        <v>5.1758217393659089</v>
      </c>
      <c r="D41" s="24">
        <v>6.710528061042818</v>
      </c>
      <c r="E41" s="24">
        <v>6.5188712844841206</v>
      </c>
      <c r="F41" s="24">
        <v>5.9520857547703221</v>
      </c>
      <c r="G41" s="24">
        <v>5.7564013824722453</v>
      </c>
      <c r="H41" s="24">
        <v>5.7532019479893846</v>
      </c>
      <c r="I41" s="24">
        <v>5.5568052192161526</v>
      </c>
      <c r="J41" s="24">
        <v>4.4255560348896186</v>
      </c>
      <c r="K41" s="24">
        <v>4.5781364617190539</v>
      </c>
      <c r="L41" s="24">
        <v>4.5418895518084099</v>
      </c>
      <c r="M41" s="24">
        <v>5.2286160908051045</v>
      </c>
      <c r="N41" s="24">
        <v>10.503201286442742</v>
      </c>
      <c r="O41" s="24">
        <v>14.118836138618851</v>
      </c>
      <c r="P41" s="24">
        <v>13.323279839889301</v>
      </c>
      <c r="Q41" s="24">
        <v>12.952175178189526</v>
      </c>
      <c r="R41" s="24">
        <v>12.263758836745968</v>
      </c>
      <c r="S41" s="24">
        <v>25.453923180261825</v>
      </c>
      <c r="T41" s="24">
        <v>25.674048153737516</v>
      </c>
      <c r="U41" s="24">
        <v>27.761148917961037</v>
      </c>
      <c r="V41" s="24">
        <v>34.414267882368193</v>
      </c>
      <c r="W41" s="24">
        <v>37.592534192702544</v>
      </c>
      <c r="X41" s="24">
        <v>60.348693296113247</v>
      </c>
      <c r="Y41" s="24">
        <v>56.322296086684659</v>
      </c>
      <c r="Z41" s="24">
        <v>53.152927059741849</v>
      </c>
      <c r="AA41" s="24">
        <v>48.653813571181743</v>
      </c>
      <c r="AB41" s="24">
        <v>52.849962975096894</v>
      </c>
      <c r="AC41" s="24">
        <v>53.060496677897113</v>
      </c>
      <c r="AD41" s="24">
        <v>51.380224485010537</v>
      </c>
      <c r="AE41" s="24">
        <v>51.049097200945091</v>
      </c>
    </row>
    <row r="42" spans="1:31" x14ac:dyDescent="0.35">
      <c r="A42" s="28" t="s">
        <v>131</v>
      </c>
      <c r="B42" s="28" t="s">
        <v>36</v>
      </c>
      <c r="C42" s="24">
        <v>5.3839198E-8</v>
      </c>
      <c r="D42" s="24">
        <v>1.9719110003509999E-2</v>
      </c>
      <c r="E42" s="24">
        <v>2.1724609413390002E-2</v>
      </c>
      <c r="F42" s="24">
        <v>2.399741272671E-2</v>
      </c>
      <c r="G42" s="24">
        <v>2.2482911769129997E-2</v>
      </c>
      <c r="H42" s="24">
        <v>2.2018535052246001E-2</v>
      </c>
      <c r="I42" s="24">
        <v>2.0976784892699999E-2</v>
      </c>
      <c r="J42" s="24">
        <v>1.8964984442830003E-2</v>
      </c>
      <c r="K42" s="24">
        <v>1.7459708579470001E-2</v>
      </c>
      <c r="L42" s="24">
        <v>1.7041789947019999E-2</v>
      </c>
      <c r="M42" s="24">
        <v>1.587356407002E-2</v>
      </c>
      <c r="N42" s="24">
        <v>0.81588100100000005</v>
      </c>
      <c r="O42" s="24">
        <v>0.92852087900000002</v>
      </c>
      <c r="P42" s="24">
        <v>0.90500193100000004</v>
      </c>
      <c r="Q42" s="24">
        <v>0.85903429199999992</v>
      </c>
      <c r="R42" s="24">
        <v>0.83274748300000001</v>
      </c>
      <c r="S42" s="24">
        <v>1.213098059</v>
      </c>
      <c r="T42" s="24">
        <v>1.1584669189999999</v>
      </c>
      <c r="U42" s="24">
        <v>1.1073469600000001</v>
      </c>
      <c r="V42" s="24">
        <v>1.0604795999999999</v>
      </c>
      <c r="W42" s="24">
        <v>1.0278056999999998</v>
      </c>
      <c r="X42" s="24">
        <v>1.1298724</v>
      </c>
      <c r="Y42" s="24">
        <v>1.0733406000000001</v>
      </c>
      <c r="Z42" s="24">
        <v>1.0248588000000001</v>
      </c>
      <c r="AA42" s="24">
        <v>0.94663509999999995</v>
      </c>
      <c r="AB42" s="24">
        <v>1.8029051999999999</v>
      </c>
      <c r="AC42" s="24">
        <v>1.797191</v>
      </c>
      <c r="AD42" s="24">
        <v>2.1657579999999998</v>
      </c>
      <c r="AE42" s="24">
        <v>1.9949491000000001</v>
      </c>
    </row>
    <row r="43" spans="1:31" x14ac:dyDescent="0.35">
      <c r="A43" s="28" t="s">
        <v>131</v>
      </c>
      <c r="B43" s="28" t="s">
        <v>73</v>
      </c>
      <c r="C43" s="24">
        <v>1464.5344</v>
      </c>
      <c r="D43" s="24">
        <v>1981.6636000000001</v>
      </c>
      <c r="E43" s="24">
        <v>2338.2668000916688</v>
      </c>
      <c r="F43" s="24">
        <v>2321.1740001125927</v>
      </c>
      <c r="G43" s="24">
        <v>2311.7108001105012</v>
      </c>
      <c r="H43" s="24">
        <v>2676.6040001315869</v>
      </c>
      <c r="I43" s="24">
        <v>2838.3258001470663</v>
      </c>
      <c r="J43" s="24">
        <v>2537.5242003128501</v>
      </c>
      <c r="K43" s="24">
        <v>2254.7535002869172</v>
      </c>
      <c r="L43" s="24">
        <v>2431.3922002850481</v>
      </c>
      <c r="M43" s="24">
        <v>2194.8155002750987</v>
      </c>
      <c r="N43" s="24">
        <v>2095.4928500599999</v>
      </c>
      <c r="O43" s="24">
        <v>1518.7737973000001</v>
      </c>
      <c r="P43" s="24">
        <v>1421.0812505000001</v>
      </c>
      <c r="Q43" s="24">
        <v>1473.2425456999999</v>
      </c>
      <c r="R43" s="24">
        <v>1339.8765859999999</v>
      </c>
      <c r="S43" s="24">
        <v>958.55181500000003</v>
      </c>
      <c r="T43" s="24">
        <v>972.85752330000003</v>
      </c>
      <c r="U43" s="24">
        <v>1088.2747587000001</v>
      </c>
      <c r="V43" s="24">
        <v>999.18427699999995</v>
      </c>
      <c r="W43" s="24">
        <v>1156.4013806999999</v>
      </c>
      <c r="X43" s="24">
        <v>954.58147650000001</v>
      </c>
      <c r="Y43" s="24">
        <v>687.01002849999998</v>
      </c>
      <c r="Z43" s="24">
        <v>710.66953899999999</v>
      </c>
      <c r="AA43" s="24">
        <v>626.53108199999997</v>
      </c>
      <c r="AB43" s="24">
        <v>432.50227020000005</v>
      </c>
      <c r="AC43" s="24">
        <v>365.54539779999999</v>
      </c>
      <c r="AD43" s="24">
        <v>266.75728149999998</v>
      </c>
      <c r="AE43" s="24">
        <v>258.2899458</v>
      </c>
    </row>
    <row r="44" spans="1:31" x14ac:dyDescent="0.35">
      <c r="A44" s="28" t="s">
        <v>131</v>
      </c>
      <c r="B44" s="28" t="s">
        <v>56</v>
      </c>
      <c r="C44" s="24">
        <v>9.7601025000000008E-2</v>
      </c>
      <c r="D44" s="24">
        <v>0.32916763399999999</v>
      </c>
      <c r="E44" s="24">
        <v>0.69202089399999911</v>
      </c>
      <c r="F44" s="24">
        <v>1.33659555</v>
      </c>
      <c r="G44" s="24">
        <v>1.91310684</v>
      </c>
      <c r="H44" s="24">
        <v>2.525769729999999</v>
      </c>
      <c r="I44" s="24">
        <v>3.0920646400000003</v>
      </c>
      <c r="J44" s="24">
        <v>3.5299444999999996</v>
      </c>
      <c r="K44" s="24">
        <v>4.0463230000000001</v>
      </c>
      <c r="L44" s="24">
        <v>4.5528817999999998</v>
      </c>
      <c r="M44" s="24">
        <v>4.8996219999999999</v>
      </c>
      <c r="N44" s="24">
        <v>5.0557952400000001</v>
      </c>
      <c r="O44" s="24">
        <v>5.3423408700000001</v>
      </c>
      <c r="P44" s="24">
        <v>5.7073814499999997</v>
      </c>
      <c r="Q44" s="24">
        <v>6.1001695299999898</v>
      </c>
      <c r="R44" s="24">
        <v>6.0306044000000005</v>
      </c>
      <c r="S44" s="24">
        <v>5.3489421000000004</v>
      </c>
      <c r="T44" s="24">
        <v>5.5335850999999998</v>
      </c>
      <c r="U44" s="24">
        <v>5.4339306000000001</v>
      </c>
      <c r="V44" s="24">
        <v>5.6154683000000007</v>
      </c>
      <c r="W44" s="24">
        <v>5.7275591000000006</v>
      </c>
      <c r="X44" s="24">
        <v>5.1333652000000001</v>
      </c>
      <c r="Y44" s="24">
        <v>4.5920831399999997</v>
      </c>
      <c r="Z44" s="24">
        <v>4.4487459500000002</v>
      </c>
      <c r="AA44" s="24">
        <v>3.8709922399999996</v>
      </c>
      <c r="AB44" s="24">
        <v>3.09615244</v>
      </c>
      <c r="AC44" s="24">
        <v>3.1990632400000001</v>
      </c>
      <c r="AD44" s="24">
        <v>2.2075989799999998</v>
      </c>
      <c r="AE44" s="24">
        <v>2.1735462000000001</v>
      </c>
    </row>
    <row r="45" spans="1:31" x14ac:dyDescent="0.35">
      <c r="A45" s="31" t="s">
        <v>138</v>
      </c>
      <c r="B45" s="31"/>
      <c r="C45" s="32">
        <v>154287.00891332357</v>
      </c>
      <c r="D45" s="32">
        <v>140784.76092556561</v>
      </c>
      <c r="E45" s="32">
        <v>140619.85033714009</v>
      </c>
      <c r="F45" s="32">
        <v>116468.24113825033</v>
      </c>
      <c r="G45" s="32">
        <v>110599.70763203222</v>
      </c>
      <c r="H45" s="32">
        <v>102035.97703760296</v>
      </c>
      <c r="I45" s="32">
        <v>93902.712349510548</v>
      </c>
      <c r="J45" s="32">
        <v>93176.367103082928</v>
      </c>
      <c r="K45" s="32">
        <v>84169.62094408671</v>
      </c>
      <c r="L45" s="32">
        <v>80528.807414806623</v>
      </c>
      <c r="M45" s="32">
        <v>77006.384059143238</v>
      </c>
      <c r="N45" s="32">
        <v>78324.658605152435</v>
      </c>
      <c r="O45" s="32">
        <v>75235.557980986676</v>
      </c>
      <c r="P45" s="32">
        <v>63369.732542594436</v>
      </c>
      <c r="Q45" s="32">
        <v>57909.911034705852</v>
      </c>
      <c r="R45" s="32">
        <v>51849.293939453062</v>
      </c>
      <c r="S45" s="32">
        <v>50141.185281774109</v>
      </c>
      <c r="T45" s="32">
        <v>45878.071535280753</v>
      </c>
      <c r="U45" s="32">
        <v>40327.289312717432</v>
      </c>
      <c r="V45" s="32">
        <v>40379.487214393623</v>
      </c>
      <c r="W45" s="32">
        <v>38124.68182608395</v>
      </c>
      <c r="X45" s="32">
        <v>31890.194904825159</v>
      </c>
      <c r="Y45" s="32">
        <v>24914.191730155613</v>
      </c>
      <c r="Z45" s="32">
        <v>21563.698338005226</v>
      </c>
      <c r="AA45" s="32">
        <v>17525.510467659147</v>
      </c>
      <c r="AB45" s="32">
        <v>15807.342397441989</v>
      </c>
      <c r="AC45" s="32">
        <v>12767.097802477108</v>
      </c>
      <c r="AD45" s="32">
        <v>11544.328027792561</v>
      </c>
      <c r="AE45" s="32">
        <v>10460.973134059055</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108214.35400000001</v>
      </c>
      <c r="D49" s="24">
        <v>88194.130499999999</v>
      </c>
      <c r="E49" s="24">
        <v>90148.672000000006</v>
      </c>
      <c r="F49" s="24">
        <v>46945.102924939994</v>
      </c>
      <c r="G49" s="24">
        <v>44954.213523049802</v>
      </c>
      <c r="H49" s="24">
        <v>36152.578983907784</v>
      </c>
      <c r="I49" s="24">
        <v>5.6761992499999997E-3</v>
      </c>
      <c r="J49" s="24">
        <v>4.138431819999999E-3</v>
      </c>
      <c r="K49" s="24">
        <v>3.3478852599999995E-3</v>
      </c>
      <c r="L49" s="24">
        <v>3.1174735299999996E-3</v>
      </c>
      <c r="M49" s="24">
        <v>2.64492744E-3</v>
      </c>
      <c r="N49" s="24">
        <v>2.4200186999999993E-3</v>
      </c>
      <c r="O49" s="24">
        <v>2.3870325400000003E-3</v>
      </c>
      <c r="P49" s="24">
        <v>2.0812301700000001E-3</v>
      </c>
      <c r="Q49" s="24">
        <v>1.9747986599999989E-3</v>
      </c>
      <c r="R49" s="24">
        <v>1.8347455E-3</v>
      </c>
      <c r="S49" s="24">
        <v>1.5323898600000001E-3</v>
      </c>
      <c r="T49" s="24">
        <v>1.5545759800000001E-3</v>
      </c>
      <c r="U49" s="24">
        <v>1.28780579E-3</v>
      </c>
      <c r="V49" s="24">
        <v>1.19934319E-3</v>
      </c>
      <c r="W49" s="24">
        <v>1.3223715200000002E-3</v>
      </c>
      <c r="X49" s="24">
        <v>1.3847128499999998E-3</v>
      </c>
      <c r="Y49" s="24">
        <v>1.3123933400000002E-3</v>
      </c>
      <c r="Z49" s="24">
        <v>1.15922898E-3</v>
      </c>
      <c r="AA49" s="24">
        <v>1.0759793250000001E-3</v>
      </c>
      <c r="AB49" s="24">
        <v>1.1546520949999998E-3</v>
      </c>
      <c r="AC49" s="24">
        <v>4.1285943500000001E-4</v>
      </c>
      <c r="AD49" s="24">
        <v>0</v>
      </c>
      <c r="AE49" s="24">
        <v>0</v>
      </c>
    </row>
    <row r="50" spans="1:31" x14ac:dyDescent="0.35">
      <c r="A50" s="28" t="s">
        <v>132</v>
      </c>
      <c r="B50" s="28" t="s">
        <v>20</v>
      </c>
      <c r="C50" s="24">
        <v>7.0699470000000001E-5</v>
      </c>
      <c r="D50" s="24">
        <v>6.6422365999999996E-5</v>
      </c>
      <c r="E50" s="24">
        <v>6.6466599999999998E-5</v>
      </c>
      <c r="F50" s="24">
        <v>1.06183484E-4</v>
      </c>
      <c r="G50" s="24">
        <v>1.03650845999999E-4</v>
      </c>
      <c r="H50" s="24">
        <v>9.8479950000000002E-5</v>
      </c>
      <c r="I50" s="24">
        <v>9.3376789999999996E-5</v>
      </c>
      <c r="J50" s="24">
        <v>9.7246340000000007E-5</v>
      </c>
      <c r="K50" s="24">
        <v>9.0741160000000002E-5</v>
      </c>
      <c r="L50" s="24">
        <v>9.3471230000000003E-5</v>
      </c>
      <c r="M50" s="24">
        <v>1.0188124E-4</v>
      </c>
      <c r="N50" s="24">
        <v>1.2692378E-4</v>
      </c>
      <c r="O50" s="24">
        <v>1.2213466E-4</v>
      </c>
      <c r="P50" s="24">
        <v>1.1426783E-4</v>
      </c>
      <c r="Q50" s="24">
        <v>1.049624E-4</v>
      </c>
      <c r="R50" s="24">
        <v>1.0142740999999999E-4</v>
      </c>
      <c r="S50" s="24">
        <v>1.2338084000000001E-4</v>
      </c>
      <c r="T50" s="24">
        <v>1.1948263000000001E-4</v>
      </c>
      <c r="U50" s="24">
        <v>1.2657162999999999E-4</v>
      </c>
      <c r="V50" s="24">
        <v>1.19707199999999E-4</v>
      </c>
      <c r="W50" s="24">
        <v>1.9133854999999999E-4</v>
      </c>
      <c r="X50" s="24">
        <v>1.9115960000000001E-4</v>
      </c>
      <c r="Y50" s="24">
        <v>2.2893609E-4</v>
      </c>
      <c r="Z50" s="24">
        <v>2.0593251E-4</v>
      </c>
      <c r="AA50" s="24">
        <v>2.0187457999999999E-4</v>
      </c>
      <c r="AB50" s="24">
        <v>2.0347987E-4</v>
      </c>
      <c r="AC50" s="24">
        <v>1.9076357999999998E-4</v>
      </c>
      <c r="AD50" s="24">
        <v>2.1979718E-4</v>
      </c>
      <c r="AE50" s="24">
        <v>2.0983644000000001E-4</v>
      </c>
    </row>
    <row r="51" spans="1:31" x14ac:dyDescent="0.35">
      <c r="A51" s="28" t="s">
        <v>132</v>
      </c>
      <c r="B51" s="28" t="s">
        <v>32</v>
      </c>
      <c r="C51" s="24">
        <v>23.994178000000002</v>
      </c>
      <c r="D51" s="24">
        <v>11.113942</v>
      </c>
      <c r="E51" s="24">
        <v>19.504245999999998</v>
      </c>
      <c r="F51" s="24">
        <v>105.11049</v>
      </c>
      <c r="G51" s="24">
        <v>98.371766000000008</v>
      </c>
      <c r="H51" s="24">
        <v>92.366169999999997</v>
      </c>
      <c r="I51" s="24">
        <v>102.03597000000001</v>
      </c>
      <c r="J51" s="24">
        <v>148.55703</v>
      </c>
      <c r="K51" s="24">
        <v>14.380141</v>
      </c>
      <c r="L51" s="24">
        <v>56.909457000000003</v>
      </c>
      <c r="M51" s="24">
        <v>103.9345</v>
      </c>
      <c r="N51" s="24">
        <v>343.64580000000001</v>
      </c>
      <c r="O51" s="24">
        <v>264.71899999999999</v>
      </c>
      <c r="P51" s="24">
        <v>461.51128000000006</v>
      </c>
      <c r="Q51" s="24">
        <v>236.80555999999999</v>
      </c>
      <c r="R51" s="24">
        <v>258.54212000000001</v>
      </c>
      <c r="S51" s="24">
        <v>500.37815999999998</v>
      </c>
      <c r="T51" s="24">
        <v>497.17844000000002</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111.71632220873101</v>
      </c>
      <c r="D52" s="24">
        <v>2.9328101408150005</v>
      </c>
      <c r="E52" s="24">
        <v>86.637016388706996</v>
      </c>
      <c r="F52" s="24">
        <v>303.20108898931403</v>
      </c>
      <c r="G52" s="24">
        <v>198.715915094661</v>
      </c>
      <c r="H52" s="24">
        <v>438.42347187038399</v>
      </c>
      <c r="I52" s="24">
        <v>233.76123062808898</v>
      </c>
      <c r="J52" s="24">
        <v>414.33432385751297</v>
      </c>
      <c r="K52" s="24">
        <v>65.480055296922998</v>
      </c>
      <c r="L52" s="24">
        <v>151.17592901368891</v>
      </c>
      <c r="M52" s="24">
        <v>217.48583198649999</v>
      </c>
      <c r="N52" s="24">
        <v>1345.4414141136119</v>
      </c>
      <c r="O52" s="24">
        <v>611.9558094157519</v>
      </c>
      <c r="P52" s="24">
        <v>1400.4562168652351</v>
      </c>
      <c r="Q52" s="24">
        <v>1296.8519519045049</v>
      </c>
      <c r="R52" s="24">
        <v>1222.8225043842069</v>
      </c>
      <c r="S52" s="24">
        <v>2050.4398148539958</v>
      </c>
      <c r="T52" s="24">
        <v>1514.7986761952684</v>
      </c>
      <c r="U52" s="24">
        <v>3628.147829517914</v>
      </c>
      <c r="V52" s="24">
        <v>5366.64462042985</v>
      </c>
      <c r="W52" s="24">
        <v>5507.0512452862895</v>
      </c>
      <c r="X52" s="24">
        <v>5436.05574233878</v>
      </c>
      <c r="Y52" s="24">
        <v>6712.5312184326995</v>
      </c>
      <c r="Z52" s="24">
        <v>4451.3528704171395</v>
      </c>
      <c r="AA52" s="24">
        <v>5373.6603169093296</v>
      </c>
      <c r="AB52" s="24">
        <v>6680.78120226393</v>
      </c>
      <c r="AC52" s="24">
        <v>3103.19425195647</v>
      </c>
      <c r="AD52" s="24">
        <v>4728.4820824696299</v>
      </c>
      <c r="AE52" s="24">
        <v>5196.9458920917605</v>
      </c>
    </row>
    <row r="53" spans="1:31" x14ac:dyDescent="0.35">
      <c r="A53" s="28" t="s">
        <v>132</v>
      </c>
      <c r="B53" s="28" t="s">
        <v>65</v>
      </c>
      <c r="C53" s="24">
        <v>18892.782259999996</v>
      </c>
      <c r="D53" s="24">
        <v>18183.203399999999</v>
      </c>
      <c r="E53" s="24">
        <v>15824.530249999998</v>
      </c>
      <c r="F53" s="24">
        <v>18592.084029999998</v>
      </c>
      <c r="G53" s="24">
        <v>18118.580879999998</v>
      </c>
      <c r="H53" s="24">
        <v>16372.54969</v>
      </c>
      <c r="I53" s="24">
        <v>15794.11291</v>
      </c>
      <c r="J53" s="24">
        <v>19073.1525</v>
      </c>
      <c r="K53" s="24">
        <v>15091.660170000001</v>
      </c>
      <c r="L53" s="24">
        <v>12295.950099999998</v>
      </c>
      <c r="M53" s="24">
        <v>11778.32525</v>
      </c>
      <c r="N53" s="24">
        <v>10144.387750000002</v>
      </c>
      <c r="O53" s="24">
        <v>12040.87127</v>
      </c>
      <c r="P53" s="24">
        <v>11758.091689999999</v>
      </c>
      <c r="Q53" s="24">
        <v>10677.71076</v>
      </c>
      <c r="R53" s="24">
        <v>10216.035719999998</v>
      </c>
      <c r="S53" s="24">
        <v>12391.11231</v>
      </c>
      <c r="T53" s="24">
        <v>9811.3529939999989</v>
      </c>
      <c r="U53" s="24">
        <v>8033.5131100000008</v>
      </c>
      <c r="V53" s="24">
        <v>7657.11204</v>
      </c>
      <c r="W53" s="24">
        <v>6649.8550900000009</v>
      </c>
      <c r="X53" s="24">
        <v>7834.4816549999996</v>
      </c>
      <c r="Y53" s="24">
        <v>7697.3274599999995</v>
      </c>
      <c r="Z53" s="24">
        <v>6965.7267539999993</v>
      </c>
      <c r="AA53" s="24">
        <v>6676.2772000000004</v>
      </c>
      <c r="AB53" s="24">
        <v>8061.3236899999993</v>
      </c>
      <c r="AC53" s="24">
        <v>6408.6365800000003</v>
      </c>
      <c r="AD53" s="24">
        <v>5196.0589799999998</v>
      </c>
      <c r="AE53" s="24">
        <v>4980.6000400000012</v>
      </c>
    </row>
    <row r="54" spans="1:31" x14ac:dyDescent="0.35">
      <c r="A54" s="28" t="s">
        <v>132</v>
      </c>
      <c r="B54" s="28" t="s">
        <v>69</v>
      </c>
      <c r="C54" s="24">
        <v>27018.038823552233</v>
      </c>
      <c r="D54" s="24">
        <v>32780.404273268592</v>
      </c>
      <c r="E54" s="24">
        <v>26380.091482988515</v>
      </c>
      <c r="F54" s="24">
        <v>25795.294534319451</v>
      </c>
      <c r="G54" s="24">
        <v>25391.024885005547</v>
      </c>
      <c r="H54" s="24">
        <v>24907.968924164339</v>
      </c>
      <c r="I54" s="24">
        <v>23745.534463512078</v>
      </c>
      <c r="J54" s="24">
        <v>20021.677283486912</v>
      </c>
      <c r="K54" s="24">
        <v>19310.340405060429</v>
      </c>
      <c r="L54" s="24">
        <v>17675.672998064125</v>
      </c>
      <c r="M54" s="24">
        <v>19201.625773555377</v>
      </c>
      <c r="N54" s="24">
        <v>15034.770010631146</v>
      </c>
      <c r="O54" s="24">
        <v>14510.159583573022</v>
      </c>
      <c r="P54" s="24">
        <v>12749.798401241329</v>
      </c>
      <c r="Q54" s="24">
        <v>13206.693086018968</v>
      </c>
      <c r="R54" s="24">
        <v>13115.658010516381</v>
      </c>
      <c r="S54" s="24">
        <v>9813.3049652519585</v>
      </c>
      <c r="T54" s="24">
        <v>9627.3704276445733</v>
      </c>
      <c r="U54" s="24">
        <v>7786.6875132099485</v>
      </c>
      <c r="V54" s="24">
        <v>7234.7898608976584</v>
      </c>
      <c r="W54" s="24">
        <v>6491.6472993538682</v>
      </c>
      <c r="X54" s="24">
        <v>6381.9719606717863</v>
      </c>
      <c r="Y54" s="24">
        <v>4858.6815636661504</v>
      </c>
      <c r="Z54" s="24">
        <v>4230.5868002620055</v>
      </c>
      <c r="AA54" s="24">
        <v>2455.8474870697883</v>
      </c>
      <c r="AB54" s="24">
        <v>2018.0120208924034</v>
      </c>
      <c r="AC54" s="24">
        <v>1789.8218349942049</v>
      </c>
      <c r="AD54" s="24">
        <v>1495.2552373873559</v>
      </c>
      <c r="AE54" s="24">
        <v>563.63227809711964</v>
      </c>
    </row>
    <row r="55" spans="1:31" x14ac:dyDescent="0.35">
      <c r="A55" s="28" t="s">
        <v>132</v>
      </c>
      <c r="B55" s="28" t="s">
        <v>68</v>
      </c>
      <c r="C55" s="24">
        <v>2.4749839137092424</v>
      </c>
      <c r="D55" s="24">
        <v>2.3460080794378655</v>
      </c>
      <c r="E55" s="24">
        <v>2.317379687086214</v>
      </c>
      <c r="F55" s="24">
        <v>2.12680863336201</v>
      </c>
      <c r="G55" s="24">
        <v>1.9256636588774099</v>
      </c>
      <c r="H55" s="24">
        <v>1.9380390365939197</v>
      </c>
      <c r="I55" s="24">
        <v>5.3906920116627894</v>
      </c>
      <c r="J55" s="24">
        <v>4.7378521163309699</v>
      </c>
      <c r="K55" s="24">
        <v>4.5260087665279993</v>
      </c>
      <c r="L55" s="24">
        <v>4.3977827050408607</v>
      </c>
      <c r="M55" s="24">
        <v>9.4869304496411964</v>
      </c>
      <c r="N55" s="24">
        <v>30.323272782005699</v>
      </c>
      <c r="O55" s="24">
        <v>27.350645739050499</v>
      </c>
      <c r="P55" s="24">
        <v>26.441617762976907</v>
      </c>
      <c r="Q55" s="24">
        <v>26.0052447579275</v>
      </c>
      <c r="R55" s="24">
        <v>25.501918667403899</v>
      </c>
      <c r="S55" s="24">
        <v>21.8024681375291</v>
      </c>
      <c r="T55" s="24">
        <v>20.732528939011221</v>
      </c>
      <c r="U55" s="24">
        <v>22.105455672815381</v>
      </c>
      <c r="V55" s="24">
        <v>21.598058980420817</v>
      </c>
      <c r="W55" s="24">
        <v>26.465505311999998</v>
      </c>
      <c r="X55" s="24">
        <v>23.997620256999991</v>
      </c>
      <c r="Y55" s="24">
        <v>22.614738290999998</v>
      </c>
      <c r="Z55" s="24">
        <v>22.756481781999998</v>
      </c>
      <c r="AA55" s="24">
        <v>22.288163550999997</v>
      </c>
      <c r="AB55" s="24">
        <v>29.847274015999997</v>
      </c>
      <c r="AC55" s="24">
        <v>29.115520170999996</v>
      </c>
      <c r="AD55" s="24">
        <v>27.605938455999997</v>
      </c>
      <c r="AE55" s="24">
        <v>33.828221589999998</v>
      </c>
    </row>
    <row r="56" spans="1:31" x14ac:dyDescent="0.35">
      <c r="A56" s="28" t="s">
        <v>132</v>
      </c>
      <c r="B56" s="28" t="s">
        <v>36</v>
      </c>
      <c r="C56" s="24">
        <v>4.6164846122319997E-2</v>
      </c>
      <c r="D56" s="24">
        <v>9.5085755123059904E-2</v>
      </c>
      <c r="E56" s="24">
        <v>0.10251131131194</v>
      </c>
      <c r="F56" s="24">
        <v>0.13293165270036</v>
      </c>
      <c r="G56" s="24">
        <v>0.11788418982064999</v>
      </c>
      <c r="H56" s="24">
        <v>0.11809515098418991</v>
      </c>
      <c r="I56" s="24">
        <v>0.11258941338789979</v>
      </c>
      <c r="J56" s="24">
        <v>0.10030372753456998</v>
      </c>
      <c r="K56" s="24">
        <v>8.7595877608969988E-2</v>
      </c>
      <c r="L56" s="24">
        <v>8.8509188814310011E-2</v>
      </c>
      <c r="M56" s="24">
        <v>8.1630942514429983E-2</v>
      </c>
      <c r="N56" s="24">
        <v>8.1196654019699985E-2</v>
      </c>
      <c r="O56" s="24">
        <v>6.0229705796899895E-2</v>
      </c>
      <c r="P56" s="24">
        <v>5.1661850479299998E-2</v>
      </c>
      <c r="Q56" s="24">
        <v>5.6153031998400001E-2</v>
      </c>
      <c r="R56" s="24">
        <v>5.3902029730400002E-2</v>
      </c>
      <c r="S56" s="24">
        <v>4.8095451008799993E-2</v>
      </c>
      <c r="T56" s="24">
        <v>4.4207641938799898E-2</v>
      </c>
      <c r="U56" s="24">
        <v>4.7110981766000003E-2</v>
      </c>
      <c r="V56" s="24">
        <v>4.2141959104899991E-2</v>
      </c>
      <c r="W56" s="24">
        <v>1.4389597189699999E-2</v>
      </c>
      <c r="X56" s="24">
        <v>1.6816601E-6</v>
      </c>
      <c r="Y56" s="24">
        <v>1.7026593999999999E-6</v>
      </c>
      <c r="Z56" s="24">
        <v>1.740257E-6</v>
      </c>
      <c r="AA56" s="24">
        <v>1.56881739999999E-6</v>
      </c>
      <c r="AB56" s="24">
        <v>1.6143599E-6</v>
      </c>
      <c r="AC56" s="24">
        <v>1.61131179999999E-6</v>
      </c>
      <c r="AD56" s="24">
        <v>1.6396630999999999E-6</v>
      </c>
      <c r="AE56" s="24">
        <v>1.6242266E-6</v>
      </c>
    </row>
    <row r="57" spans="1:31" x14ac:dyDescent="0.35">
      <c r="A57" s="28" t="s">
        <v>132</v>
      </c>
      <c r="B57" s="28" t="s">
        <v>73</v>
      </c>
      <c r="C57" s="24">
        <v>0</v>
      </c>
      <c r="D57" s="24">
        <v>0</v>
      </c>
      <c r="E57" s="24">
        <v>1.0325399999999999E-7</v>
      </c>
      <c r="F57" s="24">
        <v>1.8783712999999998E-7</v>
      </c>
      <c r="G57" s="24">
        <v>1.7546172999999901E-7</v>
      </c>
      <c r="H57" s="24">
        <v>2.0973210999999901E-7</v>
      </c>
      <c r="I57" s="24">
        <v>1.9469342E-7</v>
      </c>
      <c r="J57" s="24">
        <v>1.8417550000000001E-7</v>
      </c>
      <c r="K57" s="24">
        <v>2.05468439999999E-7</v>
      </c>
      <c r="L57" s="24">
        <v>2.4846370000000002E-7</v>
      </c>
      <c r="M57" s="24">
        <v>2.9680309999999998E-7</v>
      </c>
      <c r="N57" s="24">
        <v>1.589734</v>
      </c>
      <c r="O57" s="24">
        <v>1.4512517</v>
      </c>
      <c r="P57" s="24">
        <v>1.2874376000000001</v>
      </c>
      <c r="Q57" s="24">
        <v>1.5247842</v>
      </c>
      <c r="R57" s="24">
        <v>1.4669320000000001</v>
      </c>
      <c r="S57" s="24">
        <v>2.2957695</v>
      </c>
      <c r="T57" s="24">
        <v>2.2061406000000003</v>
      </c>
      <c r="U57" s="24">
        <v>2.2986917</v>
      </c>
      <c r="V57" s="24">
        <v>2.1134116000000001</v>
      </c>
      <c r="W57" s="24">
        <v>3.3494853999999998</v>
      </c>
      <c r="X57" s="24">
        <v>3.0696147000000003</v>
      </c>
      <c r="Y57" s="24">
        <v>2.6952880000000001</v>
      </c>
      <c r="Z57" s="24">
        <v>2.9992020999999998</v>
      </c>
      <c r="AA57" s="24">
        <v>2.8057667999999998</v>
      </c>
      <c r="AB57" s="24">
        <v>2.635459</v>
      </c>
      <c r="AC57" s="24">
        <v>2.5272703000000001</v>
      </c>
      <c r="AD57" s="24">
        <v>2.4943257000000001</v>
      </c>
      <c r="AE57" s="24">
        <v>2.3509547999999998</v>
      </c>
    </row>
    <row r="58" spans="1:31" x14ac:dyDescent="0.35">
      <c r="A58" s="28" t="s">
        <v>132</v>
      </c>
      <c r="B58" s="28" t="s">
        <v>56</v>
      </c>
      <c r="C58" s="24">
        <v>7.2453625000000008E-2</v>
      </c>
      <c r="D58" s="24">
        <v>0.173994547</v>
      </c>
      <c r="E58" s="24">
        <v>0.60200027</v>
      </c>
      <c r="F58" s="24">
        <v>1.52143538</v>
      </c>
      <c r="G58" s="24">
        <v>2.2735443200000001</v>
      </c>
      <c r="H58" s="24">
        <v>3.1212120999999997</v>
      </c>
      <c r="I58" s="24">
        <v>3.8751992599999991</v>
      </c>
      <c r="J58" s="24">
        <v>4.4491613000000001</v>
      </c>
      <c r="K58" s="24">
        <v>4.9855336999999995</v>
      </c>
      <c r="L58" s="24">
        <v>5.4060594000000002</v>
      </c>
      <c r="M58" s="24">
        <v>5.7317305000000003</v>
      </c>
      <c r="N58" s="24">
        <v>6.2677005000000001</v>
      </c>
      <c r="O58" s="24">
        <v>6.6771968000000008</v>
      </c>
      <c r="P58" s="24">
        <v>6.7345864999999998</v>
      </c>
      <c r="Q58" s="24">
        <v>7.7929732000000005</v>
      </c>
      <c r="R58" s="24">
        <v>7.7538102999999996</v>
      </c>
      <c r="S58" s="24">
        <v>7.1712280000000002</v>
      </c>
      <c r="T58" s="24">
        <v>6.9739124000000006</v>
      </c>
      <c r="U58" s="24">
        <v>7.2407338000000001</v>
      </c>
      <c r="V58" s="24">
        <v>6.8332256999999998</v>
      </c>
      <c r="W58" s="24">
        <v>6.7929079000000003</v>
      </c>
      <c r="X58" s="24">
        <v>6.5602914999999999</v>
      </c>
      <c r="Y58" s="24">
        <v>5.5624608000000002</v>
      </c>
      <c r="Z58" s="24">
        <v>6.2045750000000011</v>
      </c>
      <c r="AA58" s="24">
        <v>6.0100435000000001</v>
      </c>
      <c r="AB58" s="24">
        <v>5.4777788000000003</v>
      </c>
      <c r="AC58" s="24">
        <v>5.139203750000001</v>
      </c>
      <c r="AD58" s="24">
        <v>5.1568993000000001</v>
      </c>
      <c r="AE58" s="24">
        <v>4.6882599000000003</v>
      </c>
    </row>
    <row r="59" spans="1:31" x14ac:dyDescent="0.35">
      <c r="A59" s="31" t="s">
        <v>138</v>
      </c>
      <c r="B59" s="31"/>
      <c r="C59" s="32">
        <v>154263.36063837414</v>
      </c>
      <c r="D59" s="32">
        <v>139174.1309999112</v>
      </c>
      <c r="E59" s="32">
        <v>132461.75244153093</v>
      </c>
      <c r="F59" s="32">
        <v>91742.9199830656</v>
      </c>
      <c r="G59" s="32">
        <v>88762.832736459735</v>
      </c>
      <c r="H59" s="32">
        <v>77965.825377459056</v>
      </c>
      <c r="I59" s="32">
        <v>39880.84103572787</v>
      </c>
      <c r="J59" s="32">
        <v>39662.463225138919</v>
      </c>
      <c r="K59" s="32">
        <v>34486.390218750304</v>
      </c>
      <c r="L59" s="32">
        <v>30184.109477727612</v>
      </c>
      <c r="M59" s="32">
        <v>31310.8610328002</v>
      </c>
      <c r="N59" s="32">
        <v>26898.570794469248</v>
      </c>
      <c r="O59" s="32">
        <v>27455.058817895024</v>
      </c>
      <c r="P59" s="32">
        <v>26396.301401367538</v>
      </c>
      <c r="Q59" s="32">
        <v>25444.068682442463</v>
      </c>
      <c r="R59" s="32">
        <v>24838.5622097409</v>
      </c>
      <c r="S59" s="32">
        <v>24777.039374014184</v>
      </c>
      <c r="T59" s="32">
        <v>21471.434740837463</v>
      </c>
      <c r="U59" s="32">
        <v>19470.4553227781</v>
      </c>
      <c r="V59" s="32">
        <v>20280.145899358318</v>
      </c>
      <c r="W59" s="32">
        <v>18675.020653662228</v>
      </c>
      <c r="X59" s="32">
        <v>19676.508554140015</v>
      </c>
      <c r="Y59" s="32">
        <v>19291.156521719276</v>
      </c>
      <c r="Z59" s="32">
        <v>15670.424271622634</v>
      </c>
      <c r="AA59" s="32">
        <v>14528.074445384023</v>
      </c>
      <c r="AB59" s="32">
        <v>16789.965545304298</v>
      </c>
      <c r="AC59" s="32">
        <v>11330.768790744693</v>
      </c>
      <c r="AD59" s="32">
        <v>11447.402458110166</v>
      </c>
      <c r="AE59" s="32">
        <v>10775.006641615322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7745.3280704650806</v>
      </c>
      <c r="D64" s="24">
        <v>7364.67256651958</v>
      </c>
      <c r="E64" s="24">
        <v>3200.8555813687499</v>
      </c>
      <c r="F64" s="24">
        <v>4510.9605904786004</v>
      </c>
      <c r="G64" s="24">
        <v>5553.3280882672607</v>
      </c>
      <c r="H64" s="24">
        <v>3872.60488300411</v>
      </c>
      <c r="I64" s="24">
        <v>2349.0920794880103</v>
      </c>
      <c r="J64" s="24">
        <v>2254.6245758478103</v>
      </c>
      <c r="K64" s="24">
        <v>2143.9870711404801</v>
      </c>
      <c r="L64" s="24">
        <v>2036.1085719508449</v>
      </c>
      <c r="M64" s="24">
        <v>2920.4005717220102</v>
      </c>
      <c r="N64" s="24">
        <v>4085.9039028464899</v>
      </c>
      <c r="O64" s="24">
        <v>4453.6645995267254</v>
      </c>
      <c r="P64" s="24">
        <v>4628.9635947101706</v>
      </c>
      <c r="Q64" s="24">
        <v>2590.1895896184596</v>
      </c>
      <c r="R64" s="24">
        <v>3024.8222867081404</v>
      </c>
      <c r="S64" s="24">
        <v>1.2927832E-4</v>
      </c>
      <c r="T64" s="24">
        <v>1.2457878E-4</v>
      </c>
      <c r="U64" s="24">
        <v>1.1890855999999999E-4</v>
      </c>
      <c r="V64" s="24">
        <v>1.1184821E-4</v>
      </c>
      <c r="W64" s="24">
        <v>1.3767493999999999E-4</v>
      </c>
      <c r="X64" s="24">
        <v>1.3595720000000001E-4</v>
      </c>
      <c r="Y64" s="24">
        <v>1.3194151000000002E-4</v>
      </c>
      <c r="Z64" s="24">
        <v>1.1934998E-4</v>
      </c>
      <c r="AA64" s="24">
        <v>1.1675938E-4</v>
      </c>
      <c r="AB64" s="24">
        <v>1.1442198000000001E-4</v>
      </c>
      <c r="AC64" s="24">
        <v>1.0708484E-4</v>
      </c>
      <c r="AD64" s="24">
        <v>1.0213122500000001E-4</v>
      </c>
      <c r="AE64" s="24">
        <v>9.5716505999999892E-5</v>
      </c>
    </row>
    <row r="65" spans="1:31" x14ac:dyDescent="0.35">
      <c r="A65" s="28" t="s">
        <v>133</v>
      </c>
      <c r="B65" s="28" t="s">
        <v>32</v>
      </c>
      <c r="C65" s="24">
        <v>1457.7533999999998</v>
      </c>
      <c r="D65" s="24">
        <v>1422.9808</v>
      </c>
      <c r="E65" s="24">
        <v>1291.9136000000001</v>
      </c>
      <c r="F65" s="24">
        <v>221.99316000000002</v>
      </c>
      <c r="G65" s="24">
        <v>263.13715999999999</v>
      </c>
      <c r="H65" s="24">
        <v>256.25709999999998</v>
      </c>
      <c r="I65" s="24">
        <v>152.50627</v>
      </c>
      <c r="J65" s="24">
        <v>169.81438</v>
      </c>
      <c r="K65" s="24">
        <v>122.950875</v>
      </c>
      <c r="L65" s="24">
        <v>116.47011000000001</v>
      </c>
      <c r="M65" s="24">
        <v>131.79227</v>
      </c>
      <c r="N65" s="24">
        <v>457.38853</v>
      </c>
      <c r="O65" s="24">
        <v>467.58711999999997</v>
      </c>
      <c r="P65" s="24">
        <v>800.30025000000001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529.83066314028315</v>
      </c>
      <c r="D66" s="24">
        <v>250.30381771997602</v>
      </c>
      <c r="E66" s="24">
        <v>824.98096051945413</v>
      </c>
      <c r="F66" s="24">
        <v>855.48634133535882</v>
      </c>
      <c r="G66" s="24">
        <v>1486.8874099626521</v>
      </c>
      <c r="H66" s="24">
        <v>1045.5338035954769</v>
      </c>
      <c r="I66" s="24">
        <v>490.96763991453548</v>
      </c>
      <c r="J66" s="24">
        <v>568.20641236579399</v>
      </c>
      <c r="K66" s="24">
        <v>35.874045780405503</v>
      </c>
      <c r="L66" s="24">
        <v>343.67132826985357</v>
      </c>
      <c r="M66" s="24">
        <v>689.82874816709727</v>
      </c>
      <c r="N66" s="24">
        <v>1767.3791759165554</v>
      </c>
      <c r="O66" s="24">
        <v>1657.0591558232561</v>
      </c>
      <c r="P66" s="24">
        <v>2232.218381689444</v>
      </c>
      <c r="Q66" s="24">
        <v>1259.7743363719214</v>
      </c>
      <c r="R66" s="24">
        <v>1221.2505723096237</v>
      </c>
      <c r="S66" s="24">
        <v>2700.5515122254501</v>
      </c>
      <c r="T66" s="24">
        <v>2742.0528975137249</v>
      </c>
      <c r="U66" s="24">
        <v>3015.6322721690553</v>
      </c>
      <c r="V66" s="24">
        <v>3286.3064797502598</v>
      </c>
      <c r="W66" s="24">
        <v>2995.3794321843534</v>
      </c>
      <c r="X66" s="24">
        <v>3341.1930184664247</v>
      </c>
      <c r="Y66" s="24">
        <v>3873.7593327192603</v>
      </c>
      <c r="Z66" s="24">
        <v>844.70516979570004</v>
      </c>
      <c r="AA66" s="24">
        <v>822.8992512443599</v>
      </c>
      <c r="AB66" s="24">
        <v>814.49970679680007</v>
      </c>
      <c r="AC66" s="24">
        <v>674.93347451582508</v>
      </c>
      <c r="AD66" s="24">
        <v>929.65837364757999</v>
      </c>
      <c r="AE66" s="24">
        <v>805.40022836628975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15543.322064460805</v>
      </c>
      <c r="D68" s="24">
        <v>16517.705038221262</v>
      </c>
      <c r="E68" s="24">
        <v>13636.550976524957</v>
      </c>
      <c r="F68" s="24">
        <v>13790.713708248757</v>
      </c>
      <c r="G68" s="24">
        <v>12873.055452078863</v>
      </c>
      <c r="H68" s="24">
        <v>13402.314988299351</v>
      </c>
      <c r="I68" s="24">
        <v>12559.397457359206</v>
      </c>
      <c r="J68" s="24">
        <v>10928.675894657403</v>
      </c>
      <c r="K68" s="24">
        <v>10114.630943797374</v>
      </c>
      <c r="L68" s="24">
        <v>9112.4027682923934</v>
      </c>
      <c r="M68" s="24">
        <v>9175.227371049019</v>
      </c>
      <c r="N68" s="24">
        <v>7040.2632469545451</v>
      </c>
      <c r="O68" s="24">
        <v>6575.1630286791897</v>
      </c>
      <c r="P68" s="24">
        <v>5470.4981921137978</v>
      </c>
      <c r="Q68" s="24">
        <v>5532.2852032806504</v>
      </c>
      <c r="R68" s="24">
        <v>4913.5296488436661</v>
      </c>
      <c r="S68" s="24">
        <v>4098.4486924945058</v>
      </c>
      <c r="T68" s="24">
        <v>3937.544883202967</v>
      </c>
      <c r="U68" s="24">
        <v>2701.4781147819567</v>
      </c>
      <c r="V68" s="24">
        <v>2300.2972759705917</v>
      </c>
      <c r="W68" s="24">
        <v>2136.0365509541807</v>
      </c>
      <c r="X68" s="24">
        <v>2101.4357061736582</v>
      </c>
      <c r="Y68" s="24">
        <v>1271.9952857314847</v>
      </c>
      <c r="Z68" s="24">
        <v>1315.6414998905987</v>
      </c>
      <c r="AA68" s="24">
        <v>871.25266781784876</v>
      </c>
      <c r="AB68" s="24">
        <v>661.23797269414001</v>
      </c>
      <c r="AC68" s="24">
        <v>600.76953135809242</v>
      </c>
      <c r="AD68" s="24">
        <v>572.56796213663108</v>
      </c>
      <c r="AE68" s="24">
        <v>471.17773158067268</v>
      </c>
    </row>
    <row r="69" spans="1:31" x14ac:dyDescent="0.35">
      <c r="A69" s="28" t="s">
        <v>133</v>
      </c>
      <c r="B69" s="28" t="s">
        <v>68</v>
      </c>
      <c r="C69" s="24">
        <v>0.88215899559954603</v>
      </c>
      <c r="D69" s="24">
        <v>0.97988373958661601</v>
      </c>
      <c r="E69" s="24">
        <v>0.9327525642966541</v>
      </c>
      <c r="F69" s="24">
        <v>0.86501969402085399</v>
      </c>
      <c r="G69" s="24">
        <v>0.80469270142562999</v>
      </c>
      <c r="H69" s="24">
        <v>0.7861494281634589</v>
      </c>
      <c r="I69" s="24">
        <v>0.77342731154038991</v>
      </c>
      <c r="J69" s="24">
        <v>0.70164643228860002</v>
      </c>
      <c r="K69" s="24">
        <v>0.69789031130032986</v>
      </c>
      <c r="L69" s="24">
        <v>0.67175144117070995</v>
      </c>
      <c r="M69" s="24">
        <v>1.8477317813236389</v>
      </c>
      <c r="N69" s="24">
        <v>1.6528376438864301</v>
      </c>
      <c r="O69" s="24">
        <v>1.50850502357794</v>
      </c>
      <c r="P69" s="24">
        <v>1.4999602764781403</v>
      </c>
      <c r="Q69" s="24">
        <v>1.4345306213338758</v>
      </c>
      <c r="R69" s="24">
        <v>1.428110401080255</v>
      </c>
      <c r="S69" s="24">
        <v>5.7591599329184797</v>
      </c>
      <c r="T69" s="24">
        <v>5.2009555576162683</v>
      </c>
      <c r="U69" s="24">
        <v>6.8221004857570993</v>
      </c>
      <c r="V69" s="24">
        <v>6.9095464077801205</v>
      </c>
      <c r="W69" s="24">
        <v>6.3620968067693138</v>
      </c>
      <c r="X69" s="24">
        <v>5.9954920980700077</v>
      </c>
      <c r="Y69" s="24">
        <v>7.909306797781281</v>
      </c>
      <c r="Z69" s="24">
        <v>7.4904151259713299</v>
      </c>
      <c r="AA69" s="24">
        <v>7.3354609247118798</v>
      </c>
      <c r="AB69" s="24">
        <v>5.96141131789408</v>
      </c>
      <c r="AC69" s="24">
        <v>5.5999709681483907</v>
      </c>
      <c r="AD69" s="24">
        <v>5.0836539910536143</v>
      </c>
      <c r="AE69" s="24">
        <v>5.37834932501005</v>
      </c>
    </row>
    <row r="70" spans="1:31" x14ac:dyDescent="0.35">
      <c r="A70" s="28" t="s">
        <v>133</v>
      </c>
      <c r="B70" s="28" t="s">
        <v>36</v>
      </c>
      <c r="C70" s="24">
        <v>8.1824505850427914E-2</v>
      </c>
      <c r="D70" s="24">
        <v>7.7445997341069994E-2</v>
      </c>
      <c r="E70" s="24">
        <v>8.5610955578329997E-2</v>
      </c>
      <c r="F70" s="24">
        <v>8.0378427797893892E-2</v>
      </c>
      <c r="G70" s="24">
        <v>7.2538482877770011E-2</v>
      </c>
      <c r="H70" s="24">
        <v>6.9307042638570002E-2</v>
      </c>
      <c r="I70" s="24">
        <v>6.6042050358449997E-2</v>
      </c>
      <c r="J70" s="24">
        <v>6.0227731954509894E-2</v>
      </c>
      <c r="K70" s="24">
        <v>5.4020645553269998E-2</v>
      </c>
      <c r="L70" s="24">
        <v>5.1804748148789999E-2</v>
      </c>
      <c r="M70" s="24">
        <v>4.5955803731300003E-2</v>
      </c>
      <c r="N70" s="24">
        <v>0.1340710829999999</v>
      </c>
      <c r="O70" s="24">
        <v>0.12453557699999999</v>
      </c>
      <c r="P70" s="24">
        <v>0.1083596899999999</v>
      </c>
      <c r="Q70" s="24">
        <v>0.53931140700000002</v>
      </c>
      <c r="R70" s="24">
        <v>0.50931019799999988</v>
      </c>
      <c r="S70" s="24">
        <v>0.53159476399999994</v>
      </c>
      <c r="T70" s="24">
        <v>0.49999719399999998</v>
      </c>
      <c r="U70" s="24">
        <v>0.53158460299999999</v>
      </c>
      <c r="V70" s="24">
        <v>0.50090808699999989</v>
      </c>
      <c r="W70" s="24">
        <v>0.61649898399999992</v>
      </c>
      <c r="X70" s="24">
        <v>0.57956344999999998</v>
      </c>
      <c r="Y70" s="24">
        <v>0.512073318</v>
      </c>
      <c r="Z70" s="24">
        <v>0.52215037800000008</v>
      </c>
      <c r="AA70" s="24">
        <v>0.498678597</v>
      </c>
      <c r="AB70" s="24">
        <v>0.44004128099999995</v>
      </c>
      <c r="AC70" s="24">
        <v>0.41028673299999996</v>
      </c>
      <c r="AD70" s="24">
        <v>0.39950248399999999</v>
      </c>
      <c r="AE70" s="24">
        <v>0.36679356599999896</v>
      </c>
    </row>
    <row r="71" spans="1:31" x14ac:dyDescent="0.35">
      <c r="A71" s="28" t="s">
        <v>133</v>
      </c>
      <c r="B71" s="28" t="s">
        <v>73</v>
      </c>
      <c r="C71" s="24">
        <v>0</v>
      </c>
      <c r="D71" s="24">
        <v>0</v>
      </c>
      <c r="E71" s="24">
        <v>8.5773539999999891E-8</v>
      </c>
      <c r="F71" s="24">
        <v>8.3804150000000002E-8</v>
      </c>
      <c r="G71" s="24">
        <v>7.8423509999999997E-8</v>
      </c>
      <c r="H71" s="24">
        <v>8.9066889999999997E-8</v>
      </c>
      <c r="I71" s="24">
        <v>8.4694339999999993E-8</v>
      </c>
      <c r="J71" s="24">
        <v>8.200035500000001E-8</v>
      </c>
      <c r="K71" s="24">
        <v>7.9725449999999999E-8</v>
      </c>
      <c r="L71" s="24">
        <v>8.4133369999999995E-8</v>
      </c>
      <c r="M71" s="24">
        <v>8.4043980000000002E-8</v>
      </c>
      <c r="N71" s="24">
        <v>1.5808092E-7</v>
      </c>
      <c r="O71" s="24">
        <v>1.4712030000000001E-7</v>
      </c>
      <c r="P71" s="24">
        <v>1.3923852999999998E-7</v>
      </c>
      <c r="Q71" s="24">
        <v>1.6245316999999901E-7</v>
      </c>
      <c r="R71" s="24">
        <v>1.5325478E-7</v>
      </c>
      <c r="S71" s="24">
        <v>1.9156636999999998E-7</v>
      </c>
      <c r="T71" s="24">
        <v>1.8319004E-7</v>
      </c>
      <c r="U71" s="24">
        <v>1.80577449999999E-7</v>
      </c>
      <c r="V71" s="24">
        <v>1.7410118E-7</v>
      </c>
      <c r="W71" s="24">
        <v>2.1777970000000001E-7</v>
      </c>
      <c r="X71" s="24">
        <v>2.0009345999999999E-7</v>
      </c>
      <c r="Y71" s="24">
        <v>1.8979855E-7</v>
      </c>
      <c r="Z71" s="24">
        <v>2.5434024000000001E-7</v>
      </c>
      <c r="AA71" s="24">
        <v>2.4062794999999903E-7</v>
      </c>
      <c r="AB71" s="24">
        <v>2.2328632E-7</v>
      </c>
      <c r="AC71" s="24">
        <v>2.1894311000000001E-7</v>
      </c>
      <c r="AD71" s="24">
        <v>2.1148271E-7</v>
      </c>
      <c r="AE71" s="24">
        <v>2.04009079999999E-7</v>
      </c>
    </row>
    <row r="72" spans="1:31" x14ac:dyDescent="0.35">
      <c r="A72" s="28" t="s">
        <v>133</v>
      </c>
      <c r="B72" s="28" t="s">
        <v>56</v>
      </c>
      <c r="C72" s="24">
        <v>0.12928662399999999</v>
      </c>
      <c r="D72" s="24">
        <v>0.239859882</v>
      </c>
      <c r="E72" s="24">
        <v>0.45310199000000001</v>
      </c>
      <c r="F72" s="24">
        <v>0.64262367399999898</v>
      </c>
      <c r="G72" s="24">
        <v>0.79733030000000005</v>
      </c>
      <c r="H72" s="24">
        <v>0.96917039000000005</v>
      </c>
      <c r="I72" s="24">
        <v>1.1537836099999998</v>
      </c>
      <c r="J72" s="24">
        <v>1.30733213</v>
      </c>
      <c r="K72" s="24">
        <v>1.452780479999999</v>
      </c>
      <c r="L72" s="24">
        <v>1.5926078499999998</v>
      </c>
      <c r="M72" s="24">
        <v>1.65400956</v>
      </c>
      <c r="N72" s="24">
        <v>1.7521262000000002</v>
      </c>
      <c r="O72" s="24">
        <v>1.8233044</v>
      </c>
      <c r="P72" s="24">
        <v>1.83428283</v>
      </c>
      <c r="Q72" s="24">
        <v>1.8840836600000002</v>
      </c>
      <c r="R72" s="24">
        <v>1.8570801000000001</v>
      </c>
      <c r="S72" s="24">
        <v>1.7841965200000001</v>
      </c>
      <c r="T72" s="24">
        <v>1.7157205</v>
      </c>
      <c r="U72" s="24">
        <v>1.7488403000000001</v>
      </c>
      <c r="V72" s="24">
        <v>1.65858628</v>
      </c>
      <c r="W72" s="24">
        <v>1.6482436799999989</v>
      </c>
      <c r="X72" s="24">
        <v>1.5514053400000001</v>
      </c>
      <c r="Y72" s="24">
        <v>1.3208470700000001</v>
      </c>
      <c r="Z72" s="24">
        <v>1.42041426</v>
      </c>
      <c r="AA72" s="24">
        <v>1.40085116</v>
      </c>
      <c r="AB72" s="24">
        <v>1.1201287400000002</v>
      </c>
      <c r="AC72" s="24">
        <v>1.049714279999999</v>
      </c>
      <c r="AD72" s="24">
        <v>1.0691980299999999</v>
      </c>
      <c r="AE72" s="24">
        <v>0.93293979999999999</v>
      </c>
    </row>
    <row r="73" spans="1:31" x14ac:dyDescent="0.35">
      <c r="A73" s="31" t="s">
        <v>138</v>
      </c>
      <c r="B73" s="31"/>
      <c r="C73" s="32">
        <v>25277.116357061765</v>
      </c>
      <c r="D73" s="32">
        <v>25556.642106200405</v>
      </c>
      <c r="E73" s="32">
        <v>18955.233870977459</v>
      </c>
      <c r="F73" s="32">
        <v>19380.018819756737</v>
      </c>
      <c r="G73" s="32">
        <v>20177.212803010199</v>
      </c>
      <c r="H73" s="32">
        <v>18577.496924327101</v>
      </c>
      <c r="I73" s="32">
        <v>15552.736874073291</v>
      </c>
      <c r="J73" s="32">
        <v>13922.022909303294</v>
      </c>
      <c r="K73" s="32">
        <v>12418.140826029559</v>
      </c>
      <c r="L73" s="32">
        <v>11609.324529954263</v>
      </c>
      <c r="M73" s="32">
        <v>12919.096692719449</v>
      </c>
      <c r="N73" s="32">
        <v>13352.587693361478</v>
      </c>
      <c r="O73" s="32">
        <v>13154.982409052749</v>
      </c>
      <c r="P73" s="32">
        <v>13133.480378789891</v>
      </c>
      <c r="Q73" s="32">
        <v>9383.6836598923655</v>
      </c>
      <c r="R73" s="32">
        <v>9161.03061826251</v>
      </c>
      <c r="S73" s="32">
        <v>6804.7594939311948</v>
      </c>
      <c r="T73" s="32">
        <v>6684.7988608530877</v>
      </c>
      <c r="U73" s="32">
        <v>5723.9326063453291</v>
      </c>
      <c r="V73" s="32">
        <v>5593.5134139768415</v>
      </c>
      <c r="W73" s="32">
        <v>5137.7782176202427</v>
      </c>
      <c r="X73" s="32">
        <v>5448.6243526953531</v>
      </c>
      <c r="Y73" s="32">
        <v>5153.6640571900361</v>
      </c>
      <c r="Z73" s="32">
        <v>2167.8372041622497</v>
      </c>
      <c r="AA73" s="32">
        <v>1701.4874967463006</v>
      </c>
      <c r="AB73" s="32">
        <v>1481.6992052308142</v>
      </c>
      <c r="AC73" s="32">
        <v>1281.3030839269061</v>
      </c>
      <c r="AD73" s="32">
        <v>1507.3100919064898</v>
      </c>
      <c r="AE73" s="32">
        <v>1281.9564049884787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5.9435735999999901E-5</v>
      </c>
      <c r="D78" s="24">
        <v>5.5581104E-5</v>
      </c>
      <c r="E78" s="24">
        <v>5.5707449999999998E-5</v>
      </c>
      <c r="F78" s="24">
        <v>5.3859160000000005E-5</v>
      </c>
      <c r="G78" s="24">
        <v>5.1521879999999997E-5</v>
      </c>
      <c r="H78" s="24">
        <v>5.0810627999999994E-5</v>
      </c>
      <c r="I78" s="24">
        <v>5.5178362999999999E-5</v>
      </c>
      <c r="J78" s="24">
        <v>5.7344420000000001E-5</v>
      </c>
      <c r="K78" s="24">
        <v>5.5236720000000001E-5</v>
      </c>
      <c r="L78" s="24">
        <v>5.7419776999999999E-5</v>
      </c>
      <c r="M78" s="24">
        <v>5.6620206999999996E-5</v>
      </c>
      <c r="N78" s="24">
        <v>6.3219874999999992E-5</v>
      </c>
      <c r="O78" s="24">
        <v>6.0235946999999999E-5</v>
      </c>
      <c r="P78" s="24">
        <v>5.7200480000000001E-5</v>
      </c>
      <c r="Q78" s="24">
        <v>5.3667120000000001E-5</v>
      </c>
      <c r="R78" s="24">
        <v>5.1724455999999901E-5</v>
      </c>
      <c r="S78" s="24">
        <v>5.439069E-5</v>
      </c>
      <c r="T78" s="24">
        <v>5.1804822000000003E-5</v>
      </c>
      <c r="U78" s="24">
        <v>5.8075239999999999E-5</v>
      </c>
      <c r="V78" s="24">
        <v>5.4627568000000004E-5</v>
      </c>
      <c r="W78" s="24">
        <v>5.793946E-5</v>
      </c>
      <c r="X78" s="24">
        <v>5.5608332000000002E-5</v>
      </c>
      <c r="Y78" s="24">
        <v>5.3205899999999903E-5</v>
      </c>
      <c r="Z78" s="24">
        <v>4.858069E-5</v>
      </c>
      <c r="AA78" s="24">
        <v>4.6989849999999999E-5</v>
      </c>
      <c r="AB78" s="24">
        <v>5.1381929999999999E-5</v>
      </c>
      <c r="AC78" s="24">
        <v>4.7922957999999899E-5</v>
      </c>
      <c r="AD78" s="24">
        <v>5.7648442999999999E-5</v>
      </c>
      <c r="AE78" s="24">
        <v>5.4647676999999999E-5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6.980239099999999E-5</v>
      </c>
      <c r="D80" s="24">
        <v>6.2964396500000004E-5</v>
      </c>
      <c r="E80" s="24">
        <v>6.4654376999999992E-5</v>
      </c>
      <c r="F80" s="24">
        <v>6.3407423999999998E-5</v>
      </c>
      <c r="G80" s="24">
        <v>6.1542454999999999E-5</v>
      </c>
      <c r="H80" s="24">
        <v>6.2655913999999996E-5</v>
      </c>
      <c r="I80" s="24">
        <v>6.5726918999999703E-5</v>
      </c>
      <c r="J80" s="24">
        <v>6.868971800000001E-5</v>
      </c>
      <c r="K80" s="24">
        <v>7.3964644E-5</v>
      </c>
      <c r="L80" s="24">
        <v>3.6909524247340002</v>
      </c>
      <c r="M80" s="24">
        <v>15.993385948740498</v>
      </c>
      <c r="N80" s="24">
        <v>15.053263416482</v>
      </c>
      <c r="O80" s="24">
        <v>8.0808240999999799E-5</v>
      </c>
      <c r="P80" s="24">
        <v>7.3218271241629909</v>
      </c>
      <c r="Q80" s="24">
        <v>28.922204387245902</v>
      </c>
      <c r="R80" s="24">
        <v>14.975933249073</v>
      </c>
      <c r="S80" s="24">
        <v>19.266130191531001</v>
      </c>
      <c r="T80" s="24">
        <v>7.0253849000000002E-5</v>
      </c>
      <c r="U80" s="24">
        <v>71.583167493616003</v>
      </c>
      <c r="V80" s="24">
        <v>15.467668412145001</v>
      </c>
      <c r="W80" s="24">
        <v>9.4628134939269994</v>
      </c>
      <c r="X80" s="24">
        <v>5.6364352000000001E-5</v>
      </c>
      <c r="Y80" s="24">
        <v>9.5613319288339991</v>
      </c>
      <c r="Z80" s="24">
        <v>15.557915230898999</v>
      </c>
      <c r="AA80" s="24">
        <v>5.7176490809199993</v>
      </c>
      <c r="AB80" s="24">
        <v>2.7688858734039994</v>
      </c>
      <c r="AC80" s="24">
        <v>5.5202183555484901</v>
      </c>
      <c r="AD80" s="24">
        <v>42.068398635107997</v>
      </c>
      <c r="AE80" s="24">
        <v>17.105120310109005</v>
      </c>
    </row>
    <row r="81" spans="1:31" x14ac:dyDescent="0.35">
      <c r="A81" s="28" t="s">
        <v>134</v>
      </c>
      <c r="B81" s="28" t="s">
        <v>65</v>
      </c>
      <c r="C81" s="24">
        <v>53300.915200000003</v>
      </c>
      <c r="D81" s="24">
        <v>54187.589300000007</v>
      </c>
      <c r="E81" s="24">
        <v>47864.016949999997</v>
      </c>
      <c r="F81" s="24">
        <v>51553.9542</v>
      </c>
      <c r="G81" s="24">
        <v>50028.085249999996</v>
      </c>
      <c r="H81" s="24">
        <v>44368.899799999999</v>
      </c>
      <c r="I81" s="24">
        <v>52090.890500000001</v>
      </c>
      <c r="J81" s="24">
        <v>50138.647400000009</v>
      </c>
      <c r="K81" s="24">
        <v>42942.302099999994</v>
      </c>
      <c r="L81" s="24">
        <v>40619.720500000003</v>
      </c>
      <c r="M81" s="24">
        <v>38928.694760000006</v>
      </c>
      <c r="N81" s="24">
        <v>35687.055159999996</v>
      </c>
      <c r="O81" s="24">
        <v>36390.747289999999</v>
      </c>
      <c r="P81" s="24">
        <v>34349.232660000001</v>
      </c>
      <c r="Q81" s="24">
        <v>30700.849319999994</v>
      </c>
      <c r="R81" s="24">
        <v>29588.424599999998</v>
      </c>
      <c r="S81" s="24">
        <v>29126.791289999997</v>
      </c>
      <c r="T81" s="24">
        <v>27053.550390000004</v>
      </c>
      <c r="U81" s="24">
        <v>23936.607749999999</v>
      </c>
      <c r="V81" s="24">
        <v>21419.992800000004</v>
      </c>
      <c r="W81" s="24">
        <v>20926.362660000003</v>
      </c>
      <c r="X81" s="24">
        <v>21713.132490000004</v>
      </c>
      <c r="Y81" s="24">
        <v>20961.139659999997</v>
      </c>
      <c r="Z81" s="24">
        <v>18386.822050000002</v>
      </c>
      <c r="AA81" s="24">
        <v>19056.60471</v>
      </c>
      <c r="AB81" s="24">
        <v>20293.285800000001</v>
      </c>
      <c r="AC81" s="24">
        <v>18130.606909999999</v>
      </c>
      <c r="AD81" s="24">
        <v>15741.485659999998</v>
      </c>
      <c r="AE81" s="24">
        <v>15218.31618</v>
      </c>
    </row>
    <row r="82" spans="1:31" x14ac:dyDescent="0.35">
      <c r="A82" s="28" t="s">
        <v>134</v>
      </c>
      <c r="B82" s="28" t="s">
        <v>69</v>
      </c>
      <c r="C82" s="24">
        <v>3360.2239514413213</v>
      </c>
      <c r="D82" s="24">
        <v>3875.4496329760623</v>
      </c>
      <c r="E82" s="24">
        <v>3290.4628036335307</v>
      </c>
      <c r="F82" s="24">
        <v>3171.1015694672769</v>
      </c>
      <c r="G82" s="24">
        <v>3232.0276091095707</v>
      </c>
      <c r="H82" s="24">
        <v>3135.6006668678274</v>
      </c>
      <c r="I82" s="24">
        <v>2850.1739478167306</v>
      </c>
      <c r="J82" s="24">
        <v>2308.5829002475143</v>
      </c>
      <c r="K82" s="24">
        <v>1913.5148091005472</v>
      </c>
      <c r="L82" s="24">
        <v>1562.7655580160501</v>
      </c>
      <c r="M82" s="24">
        <v>1869.8522413468354</v>
      </c>
      <c r="N82" s="24">
        <v>1648.5161725120654</v>
      </c>
      <c r="O82" s="24">
        <v>1599.5357223643284</v>
      </c>
      <c r="P82" s="24">
        <v>1455.6004274177249</v>
      </c>
      <c r="Q82" s="24">
        <v>1396.4493948226561</v>
      </c>
      <c r="R82" s="24">
        <v>1531.148684782205</v>
      </c>
      <c r="S82" s="24">
        <v>1113.8627664071219</v>
      </c>
      <c r="T82" s="24">
        <v>1106.4880710846153</v>
      </c>
      <c r="U82" s="24">
        <v>865.39320966560501</v>
      </c>
      <c r="V82" s="24">
        <v>855.53415954308196</v>
      </c>
      <c r="W82" s="24">
        <v>827.29136909473084</v>
      </c>
      <c r="X82" s="24">
        <v>888.92308986143519</v>
      </c>
      <c r="Y82" s="24">
        <v>817.7613706224995</v>
      </c>
      <c r="Z82" s="24">
        <v>564.80943565226062</v>
      </c>
      <c r="AA82" s="24">
        <v>683.63826823409602</v>
      </c>
      <c r="AB82" s="24">
        <v>541.48410714946806</v>
      </c>
      <c r="AC82" s="24">
        <v>515.23415933125636</v>
      </c>
      <c r="AD82" s="24">
        <v>388.89342536796619</v>
      </c>
      <c r="AE82" s="24">
        <v>437.0727185253059</v>
      </c>
    </row>
    <row r="83" spans="1:31" x14ac:dyDescent="0.35">
      <c r="A83" s="28" t="s">
        <v>134</v>
      </c>
      <c r="B83" s="28" t="s">
        <v>68</v>
      </c>
      <c r="C83" s="24">
        <v>2.82017279999999E-8</v>
      </c>
      <c r="D83" s="24">
        <v>4.8508146999999997E-8</v>
      </c>
      <c r="E83" s="24">
        <v>5.6290216999999996E-8</v>
      </c>
      <c r="F83" s="24">
        <v>9.0230809999999995E-8</v>
      </c>
      <c r="G83" s="24">
        <v>7.4494839999999995E-8</v>
      </c>
      <c r="H83" s="24">
        <v>7.7314566000000002E-8</v>
      </c>
      <c r="I83" s="24">
        <v>6.9421396000000004E-8</v>
      </c>
      <c r="J83" s="24">
        <v>6.7109700000000007E-8</v>
      </c>
      <c r="K83" s="24">
        <v>1.20182055999999E-7</v>
      </c>
      <c r="L83" s="24">
        <v>1.5676700000000002E-7</v>
      </c>
      <c r="M83" s="24">
        <v>1.5147271999999901E-7</v>
      </c>
      <c r="N83" s="24">
        <v>1.5581414999999998E-7</v>
      </c>
      <c r="O83" s="24">
        <v>1.5143119E-7</v>
      </c>
      <c r="P83" s="24">
        <v>1.2773981E-7</v>
      </c>
      <c r="Q83" s="24">
        <v>1.2867033000000001E-7</v>
      </c>
      <c r="R83" s="24">
        <v>1.2096857999999999E-7</v>
      </c>
      <c r="S83" s="24">
        <v>1.1254935E-7</v>
      </c>
      <c r="T83" s="24">
        <v>1.1293923E-7</v>
      </c>
      <c r="U83" s="24">
        <v>1.3173591E-7</v>
      </c>
      <c r="V83" s="24">
        <v>2.6824027999999898E-7</v>
      </c>
      <c r="W83" s="24">
        <v>2.6779799999999899E-7</v>
      </c>
      <c r="X83" s="24">
        <v>2.6319426000000001E-7</v>
      </c>
      <c r="Y83" s="24">
        <v>2.1872547000000001E-7</v>
      </c>
      <c r="Z83" s="24">
        <v>2.1602106000000001E-7</v>
      </c>
      <c r="AA83" s="24">
        <v>2.0154090999999998E-7</v>
      </c>
      <c r="AB83" s="24">
        <v>1.995434E-7</v>
      </c>
      <c r="AC83" s="24">
        <v>1.9270293999999902E-7</v>
      </c>
      <c r="AD83" s="24">
        <v>1.818061E-7</v>
      </c>
      <c r="AE83" s="24">
        <v>1.6745710999999999E-7</v>
      </c>
    </row>
    <row r="84" spans="1:31" x14ac:dyDescent="0.35">
      <c r="A84" s="28" t="s">
        <v>134</v>
      </c>
      <c r="B84" s="28" t="s">
        <v>36</v>
      </c>
      <c r="C84" s="24">
        <v>5.1034259999999996E-8</v>
      </c>
      <c r="D84" s="24">
        <v>7.1692679999999996E-8</v>
      </c>
      <c r="E84" s="24">
        <v>6.7431049999999999E-8</v>
      </c>
      <c r="F84" s="24">
        <v>7.6926219999999895E-8</v>
      </c>
      <c r="G84" s="24">
        <v>9.9535820000000008E-8</v>
      </c>
      <c r="H84" s="24">
        <v>9.6117990000000004E-8</v>
      </c>
      <c r="I84" s="24">
        <v>1.1245870999999999E-7</v>
      </c>
      <c r="J84" s="24">
        <v>1.2136613E-7</v>
      </c>
      <c r="K84" s="24">
        <v>1.5727153E-7</v>
      </c>
      <c r="L84" s="24">
        <v>1.7158506999999899E-7</v>
      </c>
      <c r="M84" s="24">
        <v>1.8095223999999901E-7</v>
      </c>
      <c r="N84" s="24">
        <v>2.1117457000000001E-7</v>
      </c>
      <c r="O84" s="24">
        <v>2.0523447999999999E-7</v>
      </c>
      <c r="P84" s="24">
        <v>2.1118185E-7</v>
      </c>
      <c r="Q84" s="24">
        <v>2.1084092E-7</v>
      </c>
      <c r="R84" s="24">
        <v>1.9446379000000002E-7</v>
      </c>
      <c r="S84" s="24">
        <v>2.1421262999999899E-7</v>
      </c>
      <c r="T84" s="24">
        <v>1.9924078E-7</v>
      </c>
      <c r="U84" s="24">
        <v>2.6039779999999999E-7</v>
      </c>
      <c r="V84" s="24">
        <v>2.7048297E-7</v>
      </c>
      <c r="W84" s="24">
        <v>2.8755527000000001E-7</v>
      </c>
      <c r="X84" s="24">
        <v>2.4901805000000001E-7</v>
      </c>
      <c r="Y84" s="24">
        <v>2.6755567999999999E-7</v>
      </c>
      <c r="Z84" s="24">
        <v>2.7942502999999897E-7</v>
      </c>
      <c r="AA84" s="24">
        <v>2.4276021999999999E-7</v>
      </c>
      <c r="AB84" s="24">
        <v>2.4820830000000005E-7</v>
      </c>
      <c r="AC84" s="24">
        <v>2.3715848999999901E-7</v>
      </c>
      <c r="AD84" s="24">
        <v>2.6653852999999901E-7</v>
      </c>
      <c r="AE84" s="24">
        <v>3.2488740000000004E-7</v>
      </c>
    </row>
    <row r="85" spans="1:31" x14ac:dyDescent="0.35">
      <c r="A85" s="28" t="s">
        <v>134</v>
      </c>
      <c r="B85" s="28" t="s">
        <v>73</v>
      </c>
      <c r="C85" s="24">
        <v>0</v>
      </c>
      <c r="D85" s="24">
        <v>0</v>
      </c>
      <c r="E85" s="24">
        <v>2.0149906399999999E-7</v>
      </c>
      <c r="F85" s="24">
        <v>1.9428389400000001E-7</v>
      </c>
      <c r="G85" s="24">
        <v>2.0088020599999988E-7</v>
      </c>
      <c r="H85" s="24">
        <v>2.0975104399999998E-7</v>
      </c>
      <c r="I85" s="24">
        <v>2.37354614E-7</v>
      </c>
      <c r="J85" s="24">
        <v>2.3862975399999997E-7</v>
      </c>
      <c r="K85" s="24">
        <v>8.4301667999999901E-7</v>
      </c>
      <c r="L85" s="24">
        <v>3.0996080899999996E-5</v>
      </c>
      <c r="M85" s="24">
        <v>4.31494318619699E-2</v>
      </c>
      <c r="N85" s="24">
        <v>1.0344438589708</v>
      </c>
      <c r="O85" s="24">
        <v>0.98776711293873998</v>
      </c>
      <c r="P85" s="24">
        <v>0.98838423253180008</v>
      </c>
      <c r="Q85" s="24">
        <v>0.95420522163550003</v>
      </c>
      <c r="R85" s="24">
        <v>0.88347147762716005</v>
      </c>
      <c r="S85" s="24">
        <v>0.90636726306499993</v>
      </c>
      <c r="T85" s="24">
        <v>0.89498191756709999</v>
      </c>
      <c r="U85" s="24">
        <v>0.9525993844457501</v>
      </c>
      <c r="V85" s="24">
        <v>0.92062669173709999</v>
      </c>
      <c r="W85" s="24">
        <v>0.88796192400243001</v>
      </c>
      <c r="X85" s="24">
        <v>0.82586182973950006</v>
      </c>
      <c r="Y85" s="24">
        <v>0.77695083973885992</v>
      </c>
      <c r="Z85" s="24">
        <v>0.79013004575549994</v>
      </c>
      <c r="AA85" s="24">
        <v>0.70488580261560008</v>
      </c>
      <c r="AB85" s="24">
        <v>0.63236629111920006</v>
      </c>
      <c r="AC85" s="24">
        <v>0.59934304100460001</v>
      </c>
      <c r="AD85" s="24">
        <v>0.60519697916723902</v>
      </c>
      <c r="AE85" s="24">
        <v>0.56443434461613007</v>
      </c>
    </row>
    <row r="86" spans="1:31" x14ac:dyDescent="0.35">
      <c r="A86" s="28" t="s">
        <v>134</v>
      </c>
      <c r="B86" s="28" t="s">
        <v>56</v>
      </c>
      <c r="C86" s="24">
        <v>3.4021617699999999E-3</v>
      </c>
      <c r="D86" s="24">
        <v>1.7470065999999999E-2</v>
      </c>
      <c r="E86" s="24">
        <v>3.1374447700000002E-2</v>
      </c>
      <c r="F86" s="24">
        <v>3.7880642999999999E-2</v>
      </c>
      <c r="G86" s="24">
        <v>6.2697586E-2</v>
      </c>
      <c r="H86" s="24">
        <v>8.5837994000000001E-2</v>
      </c>
      <c r="I86" s="24">
        <v>0.140515522</v>
      </c>
      <c r="J86" s="24">
        <v>0.18224831599999999</v>
      </c>
      <c r="K86" s="24">
        <v>0.29647171999999999</v>
      </c>
      <c r="L86" s="24">
        <v>0.347588483</v>
      </c>
      <c r="M86" s="24">
        <v>0.39051111999999999</v>
      </c>
      <c r="N86" s="24">
        <v>0.39023412600000001</v>
      </c>
      <c r="O86" s="24">
        <v>0.40367122999999994</v>
      </c>
      <c r="P86" s="24">
        <v>0.41347589599999995</v>
      </c>
      <c r="Q86" s="24">
        <v>0.45750505999999996</v>
      </c>
      <c r="R86" s="24">
        <v>0.46058376000000001</v>
      </c>
      <c r="S86" s="24">
        <v>0.42047948000000002</v>
      </c>
      <c r="T86" s="24">
        <v>0.41041496</v>
      </c>
      <c r="U86" s="24">
        <v>0.441494096</v>
      </c>
      <c r="V86" s="24">
        <v>0.4475159649999999</v>
      </c>
      <c r="W86" s="24">
        <v>0.41565862600000003</v>
      </c>
      <c r="X86" s="24">
        <v>0.38252462400000004</v>
      </c>
      <c r="Y86" s="24">
        <v>0.35604535299999901</v>
      </c>
      <c r="Z86" s="24">
        <v>0.37843420999999999</v>
      </c>
      <c r="AA86" s="24">
        <v>0.36898275999999997</v>
      </c>
      <c r="AB86" s="24">
        <v>0.31947077499999998</v>
      </c>
      <c r="AC86" s="24">
        <v>0.28116109199999895</v>
      </c>
      <c r="AD86" s="24">
        <v>0.2961493</v>
      </c>
      <c r="AE86" s="24">
        <v>0.27688378599999985</v>
      </c>
    </row>
    <row r="87" spans="1:31" x14ac:dyDescent="0.35">
      <c r="A87" s="31" t="s">
        <v>138</v>
      </c>
      <c r="B87" s="31"/>
      <c r="C87" s="32">
        <v>56661.139280707655</v>
      </c>
      <c r="D87" s="32">
        <v>58063.039051570078</v>
      </c>
      <c r="E87" s="32">
        <v>51154.479874051642</v>
      </c>
      <c r="F87" s="32">
        <v>54725.055886824091</v>
      </c>
      <c r="G87" s="32">
        <v>53260.112972248397</v>
      </c>
      <c r="H87" s="32">
        <v>47504.500580411681</v>
      </c>
      <c r="I87" s="32">
        <v>54941.064568791429</v>
      </c>
      <c r="J87" s="32">
        <v>52447.230426348768</v>
      </c>
      <c r="K87" s="32">
        <v>44855.817038422087</v>
      </c>
      <c r="L87" s="32">
        <v>42186.177068017329</v>
      </c>
      <c r="M87" s="32">
        <v>40814.540444067265</v>
      </c>
      <c r="N87" s="32">
        <v>37350.624659304231</v>
      </c>
      <c r="O87" s="32">
        <v>37990.283153559954</v>
      </c>
      <c r="P87" s="32">
        <v>35812.154971870106</v>
      </c>
      <c r="Q87" s="32">
        <v>32126.220973005686</v>
      </c>
      <c r="R87" s="32">
        <v>31134.549269876701</v>
      </c>
      <c r="S87" s="32">
        <v>30259.920241101889</v>
      </c>
      <c r="T87" s="32">
        <v>28160.038583256228</v>
      </c>
      <c r="U87" s="32">
        <v>24873.584185366195</v>
      </c>
      <c r="V87" s="32">
        <v>22290.99468285104</v>
      </c>
      <c r="W87" s="32">
        <v>21763.116900795922</v>
      </c>
      <c r="X87" s="32">
        <v>22602.055692097318</v>
      </c>
      <c r="Y87" s="32">
        <v>21788.462415975955</v>
      </c>
      <c r="Z87" s="32">
        <v>18967.18944967987</v>
      </c>
      <c r="AA87" s="32">
        <v>19745.960674506405</v>
      </c>
      <c r="AB87" s="32">
        <v>20837.538844604343</v>
      </c>
      <c r="AC87" s="32">
        <v>18651.361335802463</v>
      </c>
      <c r="AD87" s="32">
        <v>16172.44754183332</v>
      </c>
      <c r="AE87" s="32">
        <v>15672.494073650549</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0.15729875349999997</v>
      </c>
      <c r="D92" s="33">
        <v>0.23804861329999991</v>
      </c>
      <c r="E92" s="33">
        <v>0.25830796349999985</v>
      </c>
      <c r="F92" s="33">
        <v>0.29354929399999902</v>
      </c>
      <c r="G92" s="33">
        <v>0.26259227389999978</v>
      </c>
      <c r="H92" s="33">
        <v>0.25825800570000002</v>
      </c>
      <c r="I92" s="33">
        <v>0.24705561459999889</v>
      </c>
      <c r="J92" s="33">
        <v>0.22099624739999998</v>
      </c>
      <c r="K92" s="33">
        <v>0.19658513659999996</v>
      </c>
      <c r="L92" s="33">
        <v>0.1940915816999999</v>
      </c>
      <c r="M92" s="33">
        <v>0.1775122844</v>
      </c>
      <c r="N92" s="33">
        <v>0.17204345299999999</v>
      </c>
      <c r="O92" s="33">
        <v>0.14155563300000001</v>
      </c>
      <c r="P92" s="33">
        <v>0.1149453964</v>
      </c>
      <c r="Q92" s="33">
        <v>0.1197194052</v>
      </c>
      <c r="R92" s="33">
        <v>0.1150779348</v>
      </c>
      <c r="S92" s="33">
        <v>0.10441223829999988</v>
      </c>
      <c r="T92" s="33">
        <v>9.7570612000000001E-2</v>
      </c>
      <c r="U92" s="33">
        <v>0.10114109710000001</v>
      </c>
      <c r="V92" s="33">
        <v>7.9904743E-2</v>
      </c>
      <c r="W92" s="33">
        <v>4.3897285000000001E-2</v>
      </c>
      <c r="X92" s="33">
        <v>2.3780943000000002E-2</v>
      </c>
      <c r="Y92" s="33">
        <v>1.9780705999999999E-2</v>
      </c>
      <c r="Z92" s="33">
        <v>2.2041485000000003E-2</v>
      </c>
      <c r="AA92" s="33">
        <v>2.1301511999999998E-2</v>
      </c>
      <c r="AB92" s="33">
        <v>1.7428283999999898E-2</v>
      </c>
      <c r="AC92" s="33">
        <v>1.6961667999999999E-2</v>
      </c>
      <c r="AD92" s="33">
        <v>1.6591002000000001E-2</v>
      </c>
      <c r="AE92" s="33">
        <v>1.4816421E-2</v>
      </c>
    </row>
    <row r="93" spans="1:31" x14ac:dyDescent="0.35">
      <c r="A93" s="28" t="s">
        <v>40</v>
      </c>
      <c r="B93" s="28" t="s">
        <v>72</v>
      </c>
      <c r="C93" s="24">
        <v>4417.1251700000003</v>
      </c>
      <c r="D93" s="24">
        <v>7293.4922000000006</v>
      </c>
      <c r="E93" s="24">
        <v>8559.7928599999996</v>
      </c>
      <c r="F93" s="24">
        <v>10640.9477439</v>
      </c>
      <c r="G93" s="24">
        <v>6698.6910695999995</v>
      </c>
      <c r="H93" s="24">
        <v>8792.104464</v>
      </c>
      <c r="I93" s="24">
        <v>10772.542979</v>
      </c>
      <c r="J93" s="24">
        <v>9523.6926214000014</v>
      </c>
      <c r="K93" s="24">
        <v>8535.4147938000006</v>
      </c>
      <c r="L93" s="24">
        <v>9282.7022433999991</v>
      </c>
      <c r="M93" s="24">
        <v>10382.7777133</v>
      </c>
      <c r="N93" s="24">
        <v>10993.453761500001</v>
      </c>
      <c r="O93" s="24">
        <v>10033.5505355</v>
      </c>
      <c r="P93" s="24">
        <v>9491.5327719999987</v>
      </c>
      <c r="Q93" s="24">
        <v>10219.050703000001</v>
      </c>
      <c r="R93" s="24">
        <v>8851.0948972000006</v>
      </c>
      <c r="S93" s="24">
        <v>8980.3653136000012</v>
      </c>
      <c r="T93" s="24">
        <v>9125.070298300001</v>
      </c>
      <c r="U93" s="24">
        <v>9622.4690439999995</v>
      </c>
      <c r="V93" s="24">
        <v>8647.3033376999992</v>
      </c>
      <c r="W93" s="24">
        <v>8125.6086563999997</v>
      </c>
      <c r="X93" s="24">
        <v>7994.2751119999994</v>
      </c>
      <c r="Y93" s="24">
        <v>6060.8747300000005</v>
      </c>
      <c r="Z93" s="24">
        <v>7111.3767692000001</v>
      </c>
      <c r="AA93" s="24">
        <v>7204.6595102000001</v>
      </c>
      <c r="AB93" s="24">
        <v>6129.5491821000005</v>
      </c>
      <c r="AC93" s="24">
        <v>5035.9287157999997</v>
      </c>
      <c r="AD93" s="24">
        <v>5040.1686909999999</v>
      </c>
      <c r="AE93" s="24">
        <v>3895.0619717999998</v>
      </c>
    </row>
    <row r="94" spans="1:31" x14ac:dyDescent="0.35">
      <c r="A94" s="28" t="s">
        <v>40</v>
      </c>
      <c r="B94" s="28" t="s">
        <v>76</v>
      </c>
      <c r="C94" s="24">
        <v>0.43885323759999995</v>
      </c>
      <c r="D94" s="24">
        <v>1.2660509502999999</v>
      </c>
      <c r="E94" s="24">
        <v>3.0144331459999982</v>
      </c>
      <c r="F94" s="24">
        <v>5.8860447829999991</v>
      </c>
      <c r="G94" s="24">
        <v>8.5001860719999982</v>
      </c>
      <c r="H94" s="24">
        <v>11.345828807</v>
      </c>
      <c r="I94" s="24">
        <v>14.027218079999999</v>
      </c>
      <c r="J94" s="24">
        <v>16.165330087999997</v>
      </c>
      <c r="K94" s="24">
        <v>18.484203975999993</v>
      </c>
      <c r="L94" s="24">
        <v>20.379279974999996</v>
      </c>
      <c r="M94" s="24">
        <v>21.875432931999999</v>
      </c>
      <c r="N94" s="24">
        <v>23.655965886999997</v>
      </c>
      <c r="O94" s="24">
        <v>25.200865042</v>
      </c>
      <c r="P94" s="24">
        <v>26.091554033000001</v>
      </c>
      <c r="Q94" s="24">
        <v>28.696600059999987</v>
      </c>
      <c r="R94" s="24">
        <v>28.443348555</v>
      </c>
      <c r="S94" s="24">
        <v>26.448111904999998</v>
      </c>
      <c r="T94" s="24">
        <v>26.154175653999999</v>
      </c>
      <c r="U94" s="24">
        <v>26.369987757999997</v>
      </c>
      <c r="V94" s="24">
        <v>25.890517907</v>
      </c>
      <c r="W94" s="24">
        <v>25.885214639999997</v>
      </c>
      <c r="X94" s="24">
        <v>24.780922620000002</v>
      </c>
      <c r="Y94" s="24">
        <v>21.769319400000001</v>
      </c>
      <c r="Z94" s="24">
        <v>23.043763836000004</v>
      </c>
      <c r="AA94" s="24">
        <v>21.74096771</v>
      </c>
      <c r="AB94" s="24">
        <v>19.08151222299999</v>
      </c>
      <c r="AC94" s="24">
        <v>18.08576098</v>
      </c>
      <c r="AD94" s="24">
        <v>16.751851819999999</v>
      </c>
      <c r="AE94" s="24">
        <v>15.247958817999999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2334.1073700000002</v>
      </c>
      <c r="D98" s="24">
        <v>4455.4317000000001</v>
      </c>
      <c r="E98" s="24">
        <v>5225.7403599999998</v>
      </c>
      <c r="F98" s="24">
        <v>7313.0352438999998</v>
      </c>
      <c r="G98" s="24">
        <v>3390.1790695999998</v>
      </c>
      <c r="H98" s="24">
        <v>4985.3604639999994</v>
      </c>
      <c r="I98" s="24">
        <v>6717.4837790000001</v>
      </c>
      <c r="J98" s="24">
        <v>5898.3711214000004</v>
      </c>
      <c r="K98" s="24">
        <v>5314.0557938000002</v>
      </c>
      <c r="L98" s="24">
        <v>5809.0144434000003</v>
      </c>
      <c r="M98" s="24">
        <v>7234.0005132999995</v>
      </c>
      <c r="N98" s="24">
        <v>8013.9222614999999</v>
      </c>
      <c r="O98" s="24">
        <v>7865.7857355000006</v>
      </c>
      <c r="P98" s="24">
        <v>7458.3448719999997</v>
      </c>
      <c r="Q98" s="24">
        <v>8121.1437029999997</v>
      </c>
      <c r="R98" s="24">
        <v>6938.7406971999999</v>
      </c>
      <c r="S98" s="24">
        <v>7604.9432136000005</v>
      </c>
      <c r="T98" s="24">
        <v>7748.9036983000005</v>
      </c>
      <c r="U98" s="24">
        <v>8071.6421440000004</v>
      </c>
      <c r="V98" s="24">
        <v>7215.2214377</v>
      </c>
      <c r="W98" s="24">
        <v>6477.9118564</v>
      </c>
      <c r="X98" s="24">
        <v>6638.3926119999996</v>
      </c>
      <c r="Y98" s="24">
        <v>5093.8799300000001</v>
      </c>
      <c r="Z98" s="24">
        <v>6098.6982692000001</v>
      </c>
      <c r="AA98" s="24">
        <v>6319.3331102000002</v>
      </c>
      <c r="AB98" s="24">
        <v>5516.3612421000007</v>
      </c>
      <c r="AC98" s="24">
        <v>4518.3593757999997</v>
      </c>
      <c r="AD98" s="24">
        <v>4657.4547210000001</v>
      </c>
      <c r="AE98" s="24">
        <v>3535.7462717999997</v>
      </c>
    </row>
    <row r="99" spans="1:31" x14ac:dyDescent="0.35">
      <c r="A99" s="28" t="s">
        <v>130</v>
      </c>
      <c r="B99" s="28" t="s">
        <v>76</v>
      </c>
      <c r="C99" s="24">
        <v>8.2663094000000006E-2</v>
      </c>
      <c r="D99" s="24">
        <v>0.36978041499999997</v>
      </c>
      <c r="E99" s="24">
        <v>0.92342136999999902</v>
      </c>
      <c r="F99" s="24">
        <v>1.7158792999999999</v>
      </c>
      <c r="G99" s="24">
        <v>2.5618712799999996</v>
      </c>
      <c r="H99" s="24">
        <v>3.4687384999999997</v>
      </c>
      <c r="I99" s="24">
        <v>4.2923904299999993</v>
      </c>
      <c r="J99" s="24">
        <v>5.0401446999999999</v>
      </c>
      <c r="K99" s="24">
        <v>5.7945213999999998</v>
      </c>
      <c r="L99" s="24">
        <v>6.3850511999999995</v>
      </c>
      <c r="M99" s="24">
        <v>6.9271273000000004</v>
      </c>
      <c r="N99" s="24">
        <v>7.8355703999999999</v>
      </c>
      <c r="O99" s="24">
        <v>8.4516126000000007</v>
      </c>
      <c r="P99" s="24">
        <v>8.8069924000000004</v>
      </c>
      <c r="Q99" s="24">
        <v>9.5923485999999905</v>
      </c>
      <c r="R99" s="24">
        <v>9.5039891000000001</v>
      </c>
      <c r="S99" s="24">
        <v>9.1043421999999996</v>
      </c>
      <c r="T99" s="24">
        <v>8.9260736000000005</v>
      </c>
      <c r="U99" s="24">
        <v>8.9113385999999988</v>
      </c>
      <c r="V99" s="24">
        <v>8.7251812000000015</v>
      </c>
      <c r="W99" s="24">
        <v>8.7672697999999993</v>
      </c>
      <c r="X99" s="24">
        <v>8.7083875000000006</v>
      </c>
      <c r="Y99" s="24">
        <v>7.8757576</v>
      </c>
      <c r="Z99" s="24">
        <v>8.4044834999999996</v>
      </c>
      <c r="AA99" s="24">
        <v>8.0046154999999999</v>
      </c>
      <c r="AB99" s="24">
        <v>7.3163910999999899</v>
      </c>
      <c r="AC99" s="24">
        <v>6.6949341999999996</v>
      </c>
      <c r="AD99" s="24">
        <v>6.4989198999999997</v>
      </c>
      <c r="AE99" s="24">
        <v>5.7604053699999982</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2.4256133999999999E-2</v>
      </c>
      <c r="E102" s="24">
        <v>2.6821816999999998E-2</v>
      </c>
      <c r="F102" s="24">
        <v>2.9663281999999999E-2</v>
      </c>
      <c r="G102" s="24">
        <v>2.77967659999999E-2</v>
      </c>
      <c r="H102" s="24">
        <v>2.7109954999999998E-2</v>
      </c>
      <c r="I102" s="24">
        <v>2.589822E-2</v>
      </c>
      <c r="J102" s="24">
        <v>2.3414115999999999E-2</v>
      </c>
      <c r="K102" s="24">
        <v>2.1555721E-2</v>
      </c>
      <c r="L102" s="24">
        <v>2.1039735999999899E-2</v>
      </c>
      <c r="M102" s="24">
        <v>1.965372E-2</v>
      </c>
      <c r="N102" s="24">
        <v>1.8420499999999999E-2</v>
      </c>
      <c r="O102" s="24">
        <v>1.6752922E-2</v>
      </c>
      <c r="P102" s="24">
        <v>1.5867889E-2</v>
      </c>
      <c r="Q102" s="24">
        <v>1.5892337999999999E-2</v>
      </c>
      <c r="R102" s="24">
        <v>1.5315773999999999E-2</v>
      </c>
      <c r="S102" s="24">
        <v>1.32565929999999E-2</v>
      </c>
      <c r="T102" s="24">
        <v>1.3107039000000001E-2</v>
      </c>
      <c r="U102" s="24">
        <v>1.2725794E-2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2083.0178000000001</v>
      </c>
      <c r="D103" s="24">
        <v>2838.0605</v>
      </c>
      <c r="E103" s="24">
        <v>3334.0524999999998</v>
      </c>
      <c r="F103" s="24">
        <v>3327.9124999999999</v>
      </c>
      <c r="G103" s="24">
        <v>3308.5120000000002</v>
      </c>
      <c r="H103" s="24">
        <v>3806.7440000000001</v>
      </c>
      <c r="I103" s="24">
        <v>4055.0592000000001</v>
      </c>
      <c r="J103" s="24">
        <v>3625.3215</v>
      </c>
      <c r="K103" s="24">
        <v>3221.3589999999999</v>
      </c>
      <c r="L103" s="24">
        <v>3473.6877999999997</v>
      </c>
      <c r="M103" s="24">
        <v>3148.7772</v>
      </c>
      <c r="N103" s="24">
        <v>2979.5315000000001</v>
      </c>
      <c r="O103" s="24">
        <v>2167.7647999999999</v>
      </c>
      <c r="P103" s="24">
        <v>2033.1878999999999</v>
      </c>
      <c r="Q103" s="24">
        <v>2097.9070000000002</v>
      </c>
      <c r="R103" s="24">
        <v>1912.3542</v>
      </c>
      <c r="S103" s="24">
        <v>1375.4221</v>
      </c>
      <c r="T103" s="24">
        <v>1376.1666</v>
      </c>
      <c r="U103" s="24">
        <v>1550.8268999999998</v>
      </c>
      <c r="V103" s="24">
        <v>1432.0818999999999</v>
      </c>
      <c r="W103" s="24">
        <v>1647.6967999999999</v>
      </c>
      <c r="X103" s="24">
        <v>1355.8824999999999</v>
      </c>
      <c r="Y103" s="24">
        <v>966.99480000000005</v>
      </c>
      <c r="Z103" s="24">
        <v>1012.6785</v>
      </c>
      <c r="AA103" s="24">
        <v>885.32640000000004</v>
      </c>
      <c r="AB103" s="24">
        <v>613.18793999999991</v>
      </c>
      <c r="AC103" s="24">
        <v>517.56934000000001</v>
      </c>
      <c r="AD103" s="24">
        <v>382.71396999999996</v>
      </c>
      <c r="AE103" s="24">
        <v>359.31569999999999</v>
      </c>
    </row>
    <row r="104" spans="1:31" x14ac:dyDescent="0.35">
      <c r="A104" s="28" t="s">
        <v>131</v>
      </c>
      <c r="B104" s="28" t="s">
        <v>76</v>
      </c>
      <c r="C104" s="24">
        <v>0.114830433</v>
      </c>
      <c r="D104" s="24">
        <v>0.38727439499999994</v>
      </c>
      <c r="E104" s="24">
        <v>0.81417553999999992</v>
      </c>
      <c r="F104" s="24">
        <v>1.5743130799999989</v>
      </c>
      <c r="G104" s="24">
        <v>2.2540371800000001</v>
      </c>
      <c r="H104" s="24">
        <v>2.9665810700000002</v>
      </c>
      <c r="I104" s="24">
        <v>3.6378648500000001</v>
      </c>
      <c r="J104" s="24">
        <v>4.1530499599999988</v>
      </c>
      <c r="K104" s="24">
        <v>4.760584699999999</v>
      </c>
      <c r="L104" s="24">
        <v>5.3565630599999992</v>
      </c>
      <c r="M104" s="24">
        <v>5.7793337000000005</v>
      </c>
      <c r="N104" s="24">
        <v>5.9334445999999996</v>
      </c>
      <c r="O104" s="24">
        <v>6.2854187000000001</v>
      </c>
      <c r="P104" s="24">
        <v>6.7149757000000001</v>
      </c>
      <c r="Q104" s="24">
        <v>7.1821783300000002</v>
      </c>
      <c r="R104" s="24">
        <v>7.0899498000000003</v>
      </c>
      <c r="S104" s="24">
        <v>6.3126892300000002</v>
      </c>
      <c r="T104" s="24">
        <v>6.4909946999999999</v>
      </c>
      <c r="U104" s="24">
        <v>6.3932053599999996</v>
      </c>
      <c r="V104" s="24">
        <v>6.6164025000000004</v>
      </c>
      <c r="W104" s="24">
        <v>6.7290196999999985</v>
      </c>
      <c r="X104" s="24">
        <v>6.0511993999999998</v>
      </c>
      <c r="Y104" s="24">
        <v>5.4020357999999993</v>
      </c>
      <c r="Z104" s="24">
        <v>5.2238145000000005</v>
      </c>
      <c r="AA104" s="24">
        <v>4.5539875999999992</v>
      </c>
      <c r="AB104" s="24">
        <v>3.6559876400000002</v>
      </c>
      <c r="AC104" s="24">
        <v>3.7507727499999999</v>
      </c>
      <c r="AD104" s="24">
        <v>2.6067740999999995</v>
      </c>
      <c r="AE104" s="24">
        <v>2.54808557</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5.6566632999999984E-2</v>
      </c>
      <c r="D107" s="24">
        <v>0.11791045500000001</v>
      </c>
      <c r="E107" s="24">
        <v>0.12605384999999988</v>
      </c>
      <c r="F107" s="24">
        <v>0.164437457599999</v>
      </c>
      <c r="G107" s="24">
        <v>0.14544916430000002</v>
      </c>
      <c r="H107" s="24">
        <v>0.14557985900000001</v>
      </c>
      <c r="I107" s="24">
        <v>0.13941059399999897</v>
      </c>
      <c r="J107" s="24">
        <v>0.12343304199999999</v>
      </c>
      <c r="K107" s="24">
        <v>0.10814934029999999</v>
      </c>
      <c r="L107" s="24">
        <v>0.1092768267</v>
      </c>
      <c r="M107" s="24">
        <v>0.1011200424</v>
      </c>
      <c r="N107" s="24">
        <v>0.10001422999999998</v>
      </c>
      <c r="O107" s="24">
        <v>7.4255093999999994E-2</v>
      </c>
      <c r="P107" s="24">
        <v>6.37816244E-2</v>
      </c>
      <c r="Q107" s="24">
        <v>6.9325984199999996E-2</v>
      </c>
      <c r="R107" s="24">
        <v>6.65470108E-2</v>
      </c>
      <c r="S107" s="24">
        <v>5.9378286299999986E-2</v>
      </c>
      <c r="T107" s="24">
        <v>5.4779655000000003E-2</v>
      </c>
      <c r="U107" s="24">
        <v>5.7961690100000005E-2</v>
      </c>
      <c r="V107" s="24">
        <v>5.2201681E-2</v>
      </c>
      <c r="W107" s="24">
        <v>1.7589914000000002E-2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8.5247451000000002E-2</v>
      </c>
      <c r="D109" s="24">
        <v>0.20543752999999998</v>
      </c>
      <c r="E109" s="24">
        <v>0.70755345999999997</v>
      </c>
      <c r="F109" s="24">
        <v>1.7935527199999999</v>
      </c>
      <c r="G109" s="24">
        <v>2.6741759799999998</v>
      </c>
      <c r="H109" s="24">
        <v>3.6692860399999998</v>
      </c>
      <c r="I109" s="24">
        <v>4.5703332400000001</v>
      </c>
      <c r="J109" s="24">
        <v>5.2234600000000002</v>
      </c>
      <c r="K109" s="24">
        <v>5.8656283699999907</v>
      </c>
      <c r="L109" s="24">
        <v>6.3603933999999995</v>
      </c>
      <c r="M109" s="24">
        <v>6.7623215999999999</v>
      </c>
      <c r="N109" s="24">
        <v>7.3607070000000006</v>
      </c>
      <c r="O109" s="24">
        <v>7.8505934999999996</v>
      </c>
      <c r="P109" s="24">
        <v>7.9234790000000004</v>
      </c>
      <c r="Q109" s="24">
        <v>9.1686621999999982</v>
      </c>
      <c r="R109" s="24">
        <v>9.1225839000000004</v>
      </c>
      <c r="S109" s="24">
        <v>8.4371964000000013</v>
      </c>
      <c r="T109" s="24">
        <v>8.2295334999999987</v>
      </c>
      <c r="U109" s="24">
        <v>8.4945147999999993</v>
      </c>
      <c r="V109" s="24">
        <v>8.0635421000000012</v>
      </c>
      <c r="W109" s="24">
        <v>7.9681259999999998</v>
      </c>
      <c r="X109" s="24">
        <v>7.7419879999999992</v>
      </c>
      <c r="Y109" s="24">
        <v>6.5210023000000001</v>
      </c>
      <c r="Z109" s="24">
        <v>7.2999751000000002</v>
      </c>
      <c r="AA109" s="24">
        <v>7.0937749999999999</v>
      </c>
      <c r="AB109" s="24">
        <v>6.4222410999999999</v>
      </c>
      <c r="AC109" s="24">
        <v>6.0677803000000008</v>
      </c>
      <c r="AD109" s="24">
        <v>6.0461373999999992</v>
      </c>
      <c r="AE109" s="24">
        <v>5.5160093000000003</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0.10073212049999999</v>
      </c>
      <c r="D112" s="24">
        <v>9.5882024299999896E-2</v>
      </c>
      <c r="E112" s="24">
        <v>0.10543229649999999</v>
      </c>
      <c r="F112" s="24">
        <v>9.94485544E-2</v>
      </c>
      <c r="G112" s="24">
        <v>8.9346343599999878E-2</v>
      </c>
      <c r="H112" s="24">
        <v>8.556819169999999E-2</v>
      </c>
      <c r="I112" s="24">
        <v>8.1746800599999919E-2</v>
      </c>
      <c r="J112" s="24">
        <v>7.4149089400000007E-2</v>
      </c>
      <c r="K112" s="24">
        <v>6.688007529999998E-2</v>
      </c>
      <c r="L112" s="24">
        <v>6.3775019000000002E-2</v>
      </c>
      <c r="M112" s="24">
        <v>5.6738522000000007E-2</v>
      </c>
      <c r="N112" s="24">
        <v>5.3608722999999997E-2</v>
      </c>
      <c r="O112" s="24">
        <v>5.0547617000000003E-2</v>
      </c>
      <c r="P112" s="24">
        <v>3.5295883E-2</v>
      </c>
      <c r="Q112" s="24">
        <v>3.4501083000000002E-2</v>
      </c>
      <c r="R112" s="24">
        <v>3.3215149999999999E-2</v>
      </c>
      <c r="S112" s="24">
        <v>3.1777358999999998E-2</v>
      </c>
      <c r="T112" s="24">
        <v>2.9683918E-2</v>
      </c>
      <c r="U112" s="24">
        <v>3.0453613000000001E-2</v>
      </c>
      <c r="V112" s="24">
        <v>2.7703062000000001E-2</v>
      </c>
      <c r="W112" s="24">
        <v>2.6307371E-2</v>
      </c>
      <c r="X112" s="24">
        <v>2.3780943000000002E-2</v>
      </c>
      <c r="Y112" s="24">
        <v>1.9780705999999999E-2</v>
      </c>
      <c r="Z112" s="24">
        <v>2.2041485000000003E-2</v>
      </c>
      <c r="AA112" s="24">
        <v>2.1301511999999998E-2</v>
      </c>
      <c r="AB112" s="24">
        <v>1.7428283999999898E-2</v>
      </c>
      <c r="AC112" s="24">
        <v>1.6961667999999999E-2</v>
      </c>
      <c r="AD112" s="24">
        <v>1.6591002000000001E-2</v>
      </c>
      <c r="AE112" s="24">
        <v>1.4816421E-2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0.15210887000000001</v>
      </c>
      <c r="D114" s="24">
        <v>0.28289442999999997</v>
      </c>
      <c r="E114" s="24">
        <v>0.53238951999999995</v>
      </c>
      <c r="F114" s="24">
        <v>0.75751387000000003</v>
      </c>
      <c r="G114" s="24">
        <v>0.93662137999999995</v>
      </c>
      <c r="H114" s="24">
        <v>1.1402498399999998</v>
      </c>
      <c r="I114" s="24">
        <v>1.3606093000000001</v>
      </c>
      <c r="J114" s="24">
        <v>1.5349508999999999</v>
      </c>
      <c r="K114" s="24">
        <v>1.7136517</v>
      </c>
      <c r="L114" s="24">
        <v>1.86933112</v>
      </c>
      <c r="M114" s="24">
        <v>1.9459913299999989</v>
      </c>
      <c r="N114" s="24">
        <v>2.0669948199999997</v>
      </c>
      <c r="O114" s="24">
        <v>2.1396156</v>
      </c>
      <c r="P114" s="24">
        <v>2.1580965999999999</v>
      </c>
      <c r="Q114" s="24">
        <v>2.2166941000000002</v>
      </c>
      <c r="R114" s="24">
        <v>2.18492972</v>
      </c>
      <c r="S114" s="24">
        <v>2.0991716999999999</v>
      </c>
      <c r="T114" s="24">
        <v>2.0246877199999997</v>
      </c>
      <c r="U114" s="24">
        <v>2.0515054699999999</v>
      </c>
      <c r="V114" s="24">
        <v>1.9572826800000001</v>
      </c>
      <c r="W114" s="24">
        <v>1.9333425</v>
      </c>
      <c r="X114" s="24">
        <v>1.8292074999999999</v>
      </c>
      <c r="Y114" s="24">
        <v>1.5501429499999999</v>
      </c>
      <c r="Z114" s="24">
        <v>1.67179313</v>
      </c>
      <c r="AA114" s="24">
        <v>1.6529512</v>
      </c>
      <c r="AB114" s="24">
        <v>1.312524539999999</v>
      </c>
      <c r="AC114" s="24">
        <v>1.2400636799999991</v>
      </c>
      <c r="AD114" s="24">
        <v>1.2529848099999998</v>
      </c>
      <c r="AE114" s="24">
        <v>1.0976844299999999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4.0033895999999894E-3</v>
      </c>
      <c r="D119" s="24">
        <v>2.0664180299999991E-2</v>
      </c>
      <c r="E119" s="24">
        <v>3.6893255999999999E-2</v>
      </c>
      <c r="F119" s="24">
        <v>4.4785813000000001E-2</v>
      </c>
      <c r="G119" s="24">
        <v>7.3480251999999996E-2</v>
      </c>
      <c r="H119" s="24">
        <v>0.10097335700000001</v>
      </c>
      <c r="I119" s="24">
        <v>0.16602025999999989</v>
      </c>
      <c r="J119" s="24">
        <v>0.213724528</v>
      </c>
      <c r="K119" s="24">
        <v>0.3498178059999999</v>
      </c>
      <c r="L119" s="24">
        <v>0.40794119499999998</v>
      </c>
      <c r="M119" s="24">
        <v>0.46065900199999893</v>
      </c>
      <c r="N119" s="24">
        <v>0.45924906699999901</v>
      </c>
      <c r="O119" s="24">
        <v>0.47362464199999998</v>
      </c>
      <c r="P119" s="24">
        <v>0.48801033299999896</v>
      </c>
      <c r="Q119" s="24">
        <v>0.53671682999999992</v>
      </c>
      <c r="R119" s="24">
        <v>0.54189603499999894</v>
      </c>
      <c r="S119" s="24">
        <v>0.49471237499999998</v>
      </c>
      <c r="T119" s="24">
        <v>0.48288613399999997</v>
      </c>
      <c r="U119" s="24">
        <v>0.51942352800000002</v>
      </c>
      <c r="V119" s="24">
        <v>0.52810942699999897</v>
      </c>
      <c r="W119" s="24">
        <v>0.48745664</v>
      </c>
      <c r="X119" s="24">
        <v>0.45014021999999987</v>
      </c>
      <c r="Y119" s="24">
        <v>0.42038074999999997</v>
      </c>
      <c r="Z119" s="24">
        <v>0.44369760600000002</v>
      </c>
      <c r="AA119" s="24">
        <v>0.43563840999999898</v>
      </c>
      <c r="AB119" s="24">
        <v>0.37436784299999998</v>
      </c>
      <c r="AC119" s="24">
        <v>0.33221004999999898</v>
      </c>
      <c r="AD119" s="24">
        <v>0.34703560999999994</v>
      </c>
      <c r="AE119" s="24">
        <v>0.32577414799999999</v>
      </c>
    </row>
    <row r="121" spans="1:31" collapsed="1" x14ac:dyDescent="0.35"/>
  </sheetData>
  <sheetProtection algorithmName="SHA-512" hashValue="gkwe3RS5A4nSTR+QxBhOVM3zUe++PzIb6N/2kCi7ZLWoHFZytv0F0fPnVo+MsJhVi0cAQVMhtbyZvKrgrUushQ==" saltValue="u5fcPdwXI8SHvOiuFvqdm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004A-F1C9-4EDA-9BB9-590938EB5710}">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-187675.12957323034</v>
      </c>
      <c r="G6" s="24">
        <v>-149750.98561259999</v>
      </c>
      <c r="H6" s="24">
        <v>-262507.81511413853</v>
      </c>
      <c r="I6" s="24">
        <v>-154885.46251301694</v>
      </c>
      <c r="J6" s="24">
        <v>-219110.96639482013</v>
      </c>
      <c r="K6" s="24">
        <v>-216451.74200086342</v>
      </c>
      <c r="L6" s="24">
        <v>-206537.92170688923</v>
      </c>
      <c r="M6" s="24">
        <v>185831.16243268031</v>
      </c>
      <c r="N6" s="24">
        <v>287482.31477308442</v>
      </c>
      <c r="O6" s="24">
        <v>846.46713797912525</v>
      </c>
      <c r="P6" s="24">
        <v>-163656.25334403734</v>
      </c>
      <c r="Q6" s="24">
        <v>-53638.534523084163</v>
      </c>
      <c r="R6" s="24">
        <v>-43051.040348949959</v>
      </c>
      <c r="S6" s="24">
        <v>-14457.880669421247</v>
      </c>
      <c r="T6" s="24">
        <v>-13795.687656169117</v>
      </c>
      <c r="U6" s="24">
        <v>-13199.041641977059</v>
      </c>
      <c r="V6" s="24">
        <v>-12559.28934652831</v>
      </c>
      <c r="W6" s="24">
        <v>196171.84819904112</v>
      </c>
      <c r="X6" s="24">
        <v>-13598.510520363019</v>
      </c>
      <c r="Y6" s="24">
        <v>-17019.210013985648</v>
      </c>
      <c r="Z6" s="24">
        <v>-14137.351544736919</v>
      </c>
      <c r="AA6" s="24">
        <v>-7684.548981109232</v>
      </c>
      <c r="AB6" s="24">
        <v>-1793.1853723367635</v>
      </c>
      <c r="AC6" s="24">
        <v>-6185.5494840190358</v>
      </c>
      <c r="AD6" s="24">
        <v>-5885.7375095232146</v>
      </c>
      <c r="AE6" s="24">
        <v>-5616.1617434923419</v>
      </c>
    </row>
    <row r="7" spans="1:31" x14ac:dyDescent="0.35">
      <c r="A7" s="28" t="s">
        <v>40</v>
      </c>
      <c r="B7" s="28" t="s">
        <v>71</v>
      </c>
      <c r="C7" s="24">
        <v>0</v>
      </c>
      <c r="D7" s="24">
        <v>0</v>
      </c>
      <c r="E7" s="24">
        <v>0</v>
      </c>
      <c r="F7" s="24">
        <v>-291625.34501986066</v>
      </c>
      <c r="G7" s="24">
        <v>-287397.31103310105</v>
      </c>
      <c r="H7" s="24">
        <v>-306614.00970318483</v>
      </c>
      <c r="I7" s="24">
        <v>-468378.08632575831</v>
      </c>
      <c r="J7" s="24">
        <v>-445675.95922592864</v>
      </c>
      <c r="K7" s="24">
        <v>-391742.17723655194</v>
      </c>
      <c r="L7" s="24">
        <v>-341813.96460159909</v>
      </c>
      <c r="M7" s="24">
        <v>-294242.57379899785</v>
      </c>
      <c r="N7" s="24">
        <v>-248781.58778638591</v>
      </c>
      <c r="O7" s="24">
        <v>-237387.0111520424</v>
      </c>
      <c r="P7" s="24">
        <v>-226514.32352818051</v>
      </c>
      <c r="Q7" s="24">
        <v>-216717.86599312877</v>
      </c>
      <c r="R7" s="24">
        <v>-206213.60740142417</v>
      </c>
      <c r="S7" s="24">
        <v>-196768.69000773013</v>
      </c>
      <c r="T7" s="24">
        <v>-187756.40205124576</v>
      </c>
      <c r="U7" s="24">
        <v>-179636.17551996271</v>
      </c>
      <c r="V7" s="24">
        <v>-170929.25681974649</v>
      </c>
      <c r="W7" s="24">
        <v>-163100.4358317708</v>
      </c>
      <c r="X7" s="24">
        <v>-155630.1868004167</v>
      </c>
      <c r="Y7" s="24">
        <v>-148899.37837993831</v>
      </c>
      <c r="Z7" s="24">
        <v>-141682.264267928</v>
      </c>
      <c r="AA7" s="24">
        <v>-135193.00020183323</v>
      </c>
      <c r="AB7" s="24">
        <v>-129000.95433970389</v>
      </c>
      <c r="AC7" s="24">
        <v>-88405.290463409983</v>
      </c>
      <c r="AD7" s="24">
        <v>0</v>
      </c>
      <c r="AE7" s="24">
        <v>0</v>
      </c>
    </row>
    <row r="8" spans="1:31" x14ac:dyDescent="0.35">
      <c r="A8" s="28" t="s">
        <v>40</v>
      </c>
      <c r="B8" s="28" t="s">
        <v>20</v>
      </c>
      <c r="C8" s="24">
        <v>1.8268727647212079E-4</v>
      </c>
      <c r="D8" s="24">
        <v>1.7707288036182341E-4</v>
      </c>
      <c r="E8" s="24">
        <v>1.857582100234078E-4</v>
      </c>
      <c r="F8" s="24">
        <v>2.2803740508844917E-4</v>
      </c>
      <c r="G8" s="24">
        <v>2.1759294370005952E-4</v>
      </c>
      <c r="H8" s="24">
        <v>2.0762685459296831E-4</v>
      </c>
      <c r="I8" s="24">
        <v>2.067204589778439E-4</v>
      </c>
      <c r="J8" s="24">
        <v>2.0724199742564597E-4</v>
      </c>
      <c r="K8" s="24">
        <v>1.977499974648266E-4</v>
      </c>
      <c r="L8" s="24">
        <v>1.9998997374200172E-4</v>
      </c>
      <c r="M8" s="24">
        <v>2.1233137430078729E-4</v>
      </c>
      <c r="N8" s="24">
        <v>2.859617329789958E-4</v>
      </c>
      <c r="O8" s="24">
        <v>2.7286424891712578E-4</v>
      </c>
      <c r="P8" s="24">
        <v>2.6036664962642415E-4</v>
      </c>
      <c r="Q8" s="24">
        <v>2.5002624720001868E-4</v>
      </c>
      <c r="R8" s="24">
        <v>2.3790754003544297E-4</v>
      </c>
      <c r="S8" s="24">
        <v>3.0855933505063364E-4</v>
      </c>
      <c r="T8" s="24">
        <v>2.9442684630514232E-4</v>
      </c>
      <c r="U8" s="24">
        <v>3.0810977601713769E-4</v>
      </c>
      <c r="V8" s="24">
        <v>2.9317577531957255E-4</v>
      </c>
      <c r="W8" s="24">
        <v>3.5938156917959504E-4</v>
      </c>
      <c r="X8" s="24">
        <v>3.5055490914811908E-4</v>
      </c>
      <c r="Y8" s="24">
        <v>3.6956023832328559E-4</v>
      </c>
      <c r="Z8" s="24">
        <v>3.516477497023291E-4</v>
      </c>
      <c r="AA8" s="24">
        <v>3.3554174576558304E-4</v>
      </c>
      <c r="AB8" s="24">
        <v>3.236735080721395E-4</v>
      </c>
      <c r="AC8" s="24">
        <v>3.0967503889076163E-4</v>
      </c>
      <c r="AD8" s="24">
        <v>3.2023053140812667E-4</v>
      </c>
      <c r="AE8" s="24">
        <v>3.0681363980090168E-4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6.7923003142736414E-4</v>
      </c>
      <c r="D10" s="24">
        <v>6.7243919439114504E-4</v>
      </c>
      <c r="E10" s="24">
        <v>6.5859734645590381E-4</v>
      </c>
      <c r="F10" s="24">
        <v>6.2775741513284482E-4</v>
      </c>
      <c r="G10" s="24">
        <v>5.9900516687301552E-4</v>
      </c>
      <c r="H10" s="24">
        <v>5.7156981549097148E-4</v>
      </c>
      <c r="I10" s="24">
        <v>5.4685014505883635E-4</v>
      </c>
      <c r="J10" s="24">
        <v>5.3558966082959867E-4</v>
      </c>
      <c r="K10" s="24">
        <v>5.2120112816119238E-4</v>
      </c>
      <c r="L10" s="24">
        <v>5.2748362173235758E-4</v>
      </c>
      <c r="M10" s="24">
        <v>5.522354133144534E-4</v>
      </c>
      <c r="N10" s="24">
        <v>9.2401124554719171E-4</v>
      </c>
      <c r="O10" s="24">
        <v>8.8169011944591667E-4</v>
      </c>
      <c r="P10" s="24">
        <v>8.4130736554856528E-4</v>
      </c>
      <c r="Q10" s="24">
        <v>1.2279948293945325E-3</v>
      </c>
      <c r="R10" s="24">
        <v>1.1684742394416693E-3</v>
      </c>
      <c r="S10" s="24">
        <v>5446.3112327343279</v>
      </c>
      <c r="T10" s="24">
        <v>5196.861861227123</v>
      </c>
      <c r="U10" s="24">
        <v>8907.2381887404354</v>
      </c>
      <c r="V10" s="24">
        <v>8475.5066706965918</v>
      </c>
      <c r="W10" s="24">
        <v>13257.192792163461</v>
      </c>
      <c r="X10" s="24">
        <v>13149.410738516144</v>
      </c>
      <c r="Y10" s="24">
        <v>18239.463152170356</v>
      </c>
      <c r="Z10" s="24">
        <v>22359.266168835802</v>
      </c>
      <c r="AA10" s="24">
        <v>21335.177633524883</v>
      </c>
      <c r="AB10" s="24">
        <v>27619.071915270972</v>
      </c>
      <c r="AC10" s="24">
        <v>26424.582043897241</v>
      </c>
      <c r="AD10" s="24">
        <v>27305.450819350346</v>
      </c>
      <c r="AE10" s="24">
        <v>28474.817879602037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134814.67081808398</v>
      </c>
      <c r="D12" s="24">
        <v>134047.20504240069</v>
      </c>
      <c r="E12" s="24">
        <v>169401.44982392792</v>
      </c>
      <c r="F12" s="24">
        <v>265640.25127337553</v>
      </c>
      <c r="G12" s="24">
        <v>254502.57203872234</v>
      </c>
      <c r="H12" s="24">
        <v>258599.54225727241</v>
      </c>
      <c r="I12" s="24">
        <v>302214.24957915058</v>
      </c>
      <c r="J12" s="24">
        <v>326889.06706980465</v>
      </c>
      <c r="K12" s="24">
        <v>358409.87082917284</v>
      </c>
      <c r="L12" s="24">
        <v>341994.15226285142</v>
      </c>
      <c r="M12" s="24">
        <v>334117.76992233359</v>
      </c>
      <c r="N12" s="24">
        <v>389516.3476130421</v>
      </c>
      <c r="O12" s="24">
        <v>398103.59472761035</v>
      </c>
      <c r="P12" s="24">
        <v>391443.00559751067</v>
      </c>
      <c r="Q12" s="24">
        <v>378182.58994170872</v>
      </c>
      <c r="R12" s="24">
        <v>363677.21813636634</v>
      </c>
      <c r="S12" s="24">
        <v>387561.59100888239</v>
      </c>
      <c r="T12" s="24">
        <v>390299.23472028371</v>
      </c>
      <c r="U12" s="24">
        <v>376152.88832689269</v>
      </c>
      <c r="V12" s="24">
        <v>359502.7638096459</v>
      </c>
      <c r="W12" s="24">
        <v>371332.8475812276</v>
      </c>
      <c r="X12" s="24">
        <v>377802.86011834594</v>
      </c>
      <c r="Y12" s="24">
        <v>366778.77157120936</v>
      </c>
      <c r="Z12" s="24">
        <v>353610.39703395328</v>
      </c>
      <c r="AA12" s="24">
        <v>354394.65444486414</v>
      </c>
      <c r="AB12" s="24">
        <v>369253.60618406988</v>
      </c>
      <c r="AC12" s="24">
        <v>363700.01588162134</v>
      </c>
      <c r="AD12" s="24">
        <v>351863.39782308653</v>
      </c>
      <c r="AE12" s="24">
        <v>351893.68977519107</v>
      </c>
    </row>
    <row r="13" spans="1:31" x14ac:dyDescent="0.35">
      <c r="A13" s="28" t="s">
        <v>40</v>
      </c>
      <c r="B13" s="28" t="s">
        <v>68</v>
      </c>
      <c r="C13" s="24">
        <v>1.0690592464917869E-3</v>
      </c>
      <c r="D13" s="24">
        <v>1.7952695081462386E-3</v>
      </c>
      <c r="E13" s="24">
        <v>1.9506423290887734E-3</v>
      </c>
      <c r="F13" s="24">
        <v>5.0606934413784293E-3</v>
      </c>
      <c r="G13" s="24">
        <v>7991.5481036802548</v>
      </c>
      <c r="H13" s="24">
        <v>7625.5237504064526</v>
      </c>
      <c r="I13" s="24">
        <v>9756.906975448559</v>
      </c>
      <c r="J13" s="24">
        <v>12704.262566540254</v>
      </c>
      <c r="K13" s="24">
        <v>51512.760030652818</v>
      </c>
      <c r="L13" s="24">
        <v>49153.400889210759</v>
      </c>
      <c r="M13" s="24">
        <v>52851.957354317543</v>
      </c>
      <c r="N13" s="24">
        <v>78205.517746080033</v>
      </c>
      <c r="O13" s="24">
        <v>81122.772974702239</v>
      </c>
      <c r="P13" s="24">
        <v>77407.226140241561</v>
      </c>
      <c r="Q13" s="24">
        <v>74059.461672293226</v>
      </c>
      <c r="R13" s="24">
        <v>71751.53449054464</v>
      </c>
      <c r="S13" s="24">
        <v>106863.08050513509</v>
      </c>
      <c r="T13" s="24">
        <v>108474.59306398997</v>
      </c>
      <c r="U13" s="24">
        <v>116049.02228693133</v>
      </c>
      <c r="V13" s="24">
        <v>126807.7481999564</v>
      </c>
      <c r="W13" s="24">
        <v>144645.3902935955</v>
      </c>
      <c r="X13" s="24">
        <v>180222.58912981677</v>
      </c>
      <c r="Y13" s="24">
        <v>177504.21763898031</v>
      </c>
      <c r="Z13" s="24">
        <v>168900.63438268707</v>
      </c>
      <c r="AA13" s="24">
        <v>161164.72742454603</v>
      </c>
      <c r="AB13" s="24">
        <v>185611.33366828755</v>
      </c>
      <c r="AC13" s="24">
        <v>177583.87863187952</v>
      </c>
      <c r="AD13" s="24">
        <v>168976.43425196531</v>
      </c>
      <c r="AE13" s="24">
        <v>170684.94477945397</v>
      </c>
    </row>
    <row r="14" spans="1:31" x14ac:dyDescent="0.35">
      <c r="A14" s="28" t="s">
        <v>40</v>
      </c>
      <c r="B14" s="28" t="s">
        <v>36</v>
      </c>
      <c r="C14" s="24">
        <v>8.3463554475578304E-4</v>
      </c>
      <c r="D14" s="24">
        <v>1.203023551021991E-3</v>
      </c>
      <c r="E14" s="24">
        <v>1.150994306479369E-3</v>
      </c>
      <c r="F14" s="24">
        <v>1.5446223179050489E-3</v>
      </c>
      <c r="G14" s="24">
        <v>2.1145335520807024E-3</v>
      </c>
      <c r="H14" s="24">
        <v>2.127493054198553E-3</v>
      </c>
      <c r="I14" s="24">
        <v>2.8934065023898782E-3</v>
      </c>
      <c r="J14" s="24">
        <v>4.5590574761377222E-3</v>
      </c>
      <c r="K14" s="24">
        <v>1.0160313471099009E-2</v>
      </c>
      <c r="L14" s="24">
        <v>1.0040809554543778E-2</v>
      </c>
      <c r="M14" s="24">
        <v>9.8595469987194009E-3</v>
      </c>
      <c r="N14" s="24">
        <v>5987.1475875596088</v>
      </c>
      <c r="O14" s="24">
        <v>6761.1163570984872</v>
      </c>
      <c r="P14" s="24">
        <v>6451.4469030598611</v>
      </c>
      <c r="Q14" s="24">
        <v>9088.3083076698276</v>
      </c>
      <c r="R14" s="24">
        <v>8647.800368061713</v>
      </c>
      <c r="S14" s="24">
        <v>12101.673323120378</v>
      </c>
      <c r="T14" s="24">
        <v>11547.398205804726</v>
      </c>
      <c r="U14" s="24">
        <v>18470.344009252593</v>
      </c>
      <c r="V14" s="24">
        <v>17575.091241355993</v>
      </c>
      <c r="W14" s="24">
        <v>25699.958187297583</v>
      </c>
      <c r="X14" s="24">
        <v>25782.569303837183</v>
      </c>
      <c r="Y14" s="24">
        <v>24667.50584385185</v>
      </c>
      <c r="Z14" s="24">
        <v>28452.475462889994</v>
      </c>
      <c r="AA14" s="24">
        <v>27149.308649390507</v>
      </c>
      <c r="AB14" s="24">
        <v>33889.473235704121</v>
      </c>
      <c r="AC14" s="24">
        <v>32423.796461089452</v>
      </c>
      <c r="AD14" s="24">
        <v>35480.381472850262</v>
      </c>
      <c r="AE14" s="24">
        <v>33855.326398793986</v>
      </c>
    </row>
    <row r="15" spans="1:31" x14ac:dyDescent="0.35">
      <c r="A15" s="28" t="s">
        <v>40</v>
      </c>
      <c r="B15" s="28" t="s">
        <v>73</v>
      </c>
      <c r="C15" s="24">
        <v>0</v>
      </c>
      <c r="D15" s="24">
        <v>0</v>
      </c>
      <c r="E15" s="24">
        <v>1.7024916004256142E-3</v>
      </c>
      <c r="F15" s="24">
        <v>2.0530141719417431E-3</v>
      </c>
      <c r="G15" s="24">
        <v>1.9969761134270049E-3</v>
      </c>
      <c r="H15" s="24">
        <v>2.1568831784507807E-3</v>
      </c>
      <c r="I15" s="24">
        <v>2.387272253806509E-3</v>
      </c>
      <c r="J15" s="24">
        <v>2.8155507198453968E-3</v>
      </c>
      <c r="K15" s="24">
        <v>22893.995355929907</v>
      </c>
      <c r="L15" s="24">
        <v>21845.506828288977</v>
      </c>
      <c r="M15" s="24">
        <v>21031.055728508298</v>
      </c>
      <c r="N15" s="24">
        <v>30623.373578557956</v>
      </c>
      <c r="O15" s="24">
        <v>31667.020867602827</v>
      </c>
      <c r="P15" s="24">
        <v>30216.622953240003</v>
      </c>
      <c r="Q15" s="24">
        <v>29503.854243703419</v>
      </c>
      <c r="R15" s="24">
        <v>28073.810106098681</v>
      </c>
      <c r="S15" s="24">
        <v>35868.49130856277</v>
      </c>
      <c r="T15" s="24">
        <v>34225.659631949144</v>
      </c>
      <c r="U15" s="24">
        <v>33071.286737826806</v>
      </c>
      <c r="V15" s="24">
        <v>31468.330073140398</v>
      </c>
      <c r="W15" s="24">
        <v>38282.264726142523</v>
      </c>
      <c r="X15" s="24">
        <v>45468.605458955688</v>
      </c>
      <c r="Y15" s="24">
        <v>43502.145874331523</v>
      </c>
      <c r="Z15" s="24">
        <v>41752.847992491195</v>
      </c>
      <c r="AA15" s="24">
        <v>39840.503794341217</v>
      </c>
      <c r="AB15" s="24">
        <v>38015.747913475461</v>
      </c>
      <c r="AC15" s="24">
        <v>36371.614976110563</v>
      </c>
      <c r="AD15" s="24">
        <v>35797.28188205741</v>
      </c>
      <c r="AE15" s="24">
        <v>34157.711707322589</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134814.67274906053</v>
      </c>
      <c r="D17" s="32">
        <v>134047.20768718229</v>
      </c>
      <c r="E17" s="32">
        <v>169401.4526189258</v>
      </c>
      <c r="F17" s="32">
        <v>-213660.2174032272</v>
      </c>
      <c r="G17" s="32">
        <v>-174654.17568670039</v>
      </c>
      <c r="H17" s="32">
        <v>-302896.75803044788</v>
      </c>
      <c r="I17" s="32">
        <v>-311292.39153060556</v>
      </c>
      <c r="J17" s="32">
        <v>-325193.59524157224</v>
      </c>
      <c r="K17" s="32">
        <v>-198271.28765863844</v>
      </c>
      <c r="L17" s="32">
        <v>-157204.3324289525</v>
      </c>
      <c r="M17" s="32">
        <v>278558.31667490042</v>
      </c>
      <c r="N17" s="32">
        <v>506422.59355579363</v>
      </c>
      <c r="O17" s="32">
        <v>242685.8248428037</v>
      </c>
      <c r="P17" s="32">
        <v>78679.655967208397</v>
      </c>
      <c r="Q17" s="32">
        <v>181885.65257581012</v>
      </c>
      <c r="R17" s="32">
        <v>186164.10628291863</v>
      </c>
      <c r="S17" s="32">
        <v>288644.41237815976</v>
      </c>
      <c r="T17" s="32">
        <v>302418.60023251275</v>
      </c>
      <c r="U17" s="32">
        <v>308273.93194873445</v>
      </c>
      <c r="V17" s="32">
        <v>311297.47280719993</v>
      </c>
      <c r="W17" s="32">
        <v>562306.8433936385</v>
      </c>
      <c r="X17" s="32">
        <v>401946.16301645403</v>
      </c>
      <c r="Y17" s="32">
        <v>396603.86433799635</v>
      </c>
      <c r="Z17" s="32">
        <v>389050.68212445901</v>
      </c>
      <c r="AA17" s="32">
        <v>394017.01065553434</v>
      </c>
      <c r="AB17" s="32">
        <v>451689.87237926124</v>
      </c>
      <c r="AC17" s="32">
        <v>473117.63691964414</v>
      </c>
      <c r="AD17" s="32">
        <v>542259.54570510949</v>
      </c>
      <c r="AE17" s="32">
        <v>545437.2909975684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-38835.420856350182</v>
      </c>
      <c r="G20" s="24">
        <v>-7728.4071536051779</v>
      </c>
      <c r="H20" s="24">
        <v>-118146.94827502911</v>
      </c>
      <c r="I20" s="24">
        <v>-113037.24243548533</v>
      </c>
      <c r="J20" s="24">
        <v>-107558.35669805747</v>
      </c>
      <c r="K20" s="24">
        <v>-105637.34381760075</v>
      </c>
      <c r="L20" s="24">
        <v>-100798.99215223682</v>
      </c>
      <c r="M20" s="24">
        <v>-96439.563477750868</v>
      </c>
      <c r="N20" s="24">
        <v>222884.32078895986</v>
      </c>
      <c r="O20" s="24">
        <v>-65839.129841686939</v>
      </c>
      <c r="P20" s="24">
        <v>-62823.597152170623</v>
      </c>
      <c r="Q20" s="24">
        <v>-6.4265022591637343E-4</v>
      </c>
      <c r="R20" s="24">
        <v>-6.1150113663336464E-4</v>
      </c>
      <c r="S20" s="24">
        <v>-5.8349345075373352E-4</v>
      </c>
      <c r="T20" s="24">
        <v>-5.5676855965785502E-4</v>
      </c>
      <c r="U20" s="24">
        <v>-5.3268902478966959E-4</v>
      </c>
      <c r="V20" s="24">
        <v>-5.0686972632199719E-4</v>
      </c>
      <c r="W20" s="24">
        <v>-12664.149294114266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3.9775993383630601E-5</v>
      </c>
      <c r="D22" s="24">
        <v>3.9534096537924998E-5</v>
      </c>
      <c r="E22" s="24">
        <v>4.0945652751570496E-5</v>
      </c>
      <c r="F22" s="24">
        <v>4.9179043178360997E-5</v>
      </c>
      <c r="G22" s="24">
        <v>4.6926567899600905E-5</v>
      </c>
      <c r="H22" s="24">
        <v>4.4777259428357196E-5</v>
      </c>
      <c r="I22" s="24">
        <v>4.50576913056167E-5</v>
      </c>
      <c r="J22" s="24">
        <v>4.3703383468358695E-5</v>
      </c>
      <c r="K22" s="24">
        <v>4.1701701766182599E-5</v>
      </c>
      <c r="L22" s="24">
        <v>4.0960061133793104E-5</v>
      </c>
      <c r="M22" s="24">
        <v>4.1889165004494096E-5</v>
      </c>
      <c r="N22" s="24">
        <v>7.0986429084355193E-5</v>
      </c>
      <c r="O22" s="24">
        <v>6.7735142229097194E-5</v>
      </c>
      <c r="P22" s="24">
        <v>6.4632769276841908E-5</v>
      </c>
      <c r="Q22" s="24">
        <v>6.1837483885034903E-5</v>
      </c>
      <c r="R22" s="24">
        <v>5.8840237126387894E-5</v>
      </c>
      <c r="S22" s="24">
        <v>8.9956905153148401E-5</v>
      </c>
      <c r="T22" s="24">
        <v>8.5836741524174105E-5</v>
      </c>
      <c r="U22" s="24">
        <v>8.2124411194722899E-5</v>
      </c>
      <c r="V22" s="24">
        <v>7.814386234644199E-5</v>
      </c>
      <c r="W22" s="24">
        <v>9.6810246198810094E-5</v>
      </c>
      <c r="X22" s="24">
        <v>9.2376189084224906E-5</v>
      </c>
      <c r="Y22" s="24">
        <v>9.8856382186304106E-5</v>
      </c>
      <c r="Z22" s="24">
        <v>9.4064839056406995E-5</v>
      </c>
      <c r="AA22" s="24">
        <v>8.9756525781448205E-5</v>
      </c>
      <c r="AB22" s="24">
        <v>8.5645539833696609E-5</v>
      </c>
      <c r="AC22" s="24">
        <v>8.1941478735136501E-5</v>
      </c>
      <c r="AD22" s="24">
        <v>7.9074355581114204E-5</v>
      </c>
      <c r="AE22" s="24">
        <v>7.5452629341252799E-5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1.4040153728768728E-4</v>
      </c>
      <c r="D24" s="24">
        <v>1.408606612888208E-4</v>
      </c>
      <c r="E24" s="24">
        <v>1.4242004002496911E-4</v>
      </c>
      <c r="F24" s="24">
        <v>1.3659908847578838E-4</v>
      </c>
      <c r="G24" s="24">
        <v>1.303426416234782E-4</v>
      </c>
      <c r="H24" s="24">
        <v>1.2437274959120791E-4</v>
      </c>
      <c r="I24" s="24">
        <v>1.189937857318372E-4</v>
      </c>
      <c r="J24" s="24">
        <v>1.1322618789026031E-4</v>
      </c>
      <c r="K24" s="24">
        <v>1.080402555774641E-4</v>
      </c>
      <c r="L24" s="24">
        <v>1.077091327321464E-4</v>
      </c>
      <c r="M24" s="24">
        <v>1.091777472963701E-4</v>
      </c>
      <c r="N24" s="24">
        <v>2.1700119808850372E-4</v>
      </c>
      <c r="O24" s="24">
        <v>2.0706221183407431E-4</v>
      </c>
      <c r="P24" s="24">
        <v>1.9757844632789932E-4</v>
      </c>
      <c r="Q24" s="24">
        <v>2.908519228991794E-4</v>
      </c>
      <c r="R24" s="24">
        <v>2.7675440585310241E-4</v>
      </c>
      <c r="S24" s="24">
        <v>4382.6636486774787</v>
      </c>
      <c r="T24" s="24">
        <v>4181.9309608135845</v>
      </c>
      <c r="U24" s="24">
        <v>4001.0677745717039</v>
      </c>
      <c r="V24" s="24">
        <v>3807.1370603020732</v>
      </c>
      <c r="W24" s="24">
        <v>3632.7643964079562</v>
      </c>
      <c r="X24" s="24">
        <v>3466.3782394672462</v>
      </c>
      <c r="Y24" s="24">
        <v>7324.6369317281651</v>
      </c>
      <c r="Z24" s="24">
        <v>9052.1541483722467</v>
      </c>
      <c r="AA24" s="24">
        <v>8637.5516648553257</v>
      </c>
      <c r="AB24" s="24">
        <v>8241.9386082218753</v>
      </c>
      <c r="AC24" s="24">
        <v>7885.4852046387532</v>
      </c>
      <c r="AD24" s="24">
        <v>7503.2779713946084</v>
      </c>
      <c r="AE24" s="24">
        <v>7159.6163987293057</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30181.877429328131</v>
      </c>
      <c r="D26" s="24">
        <v>34206.753344640376</v>
      </c>
      <c r="E26" s="24">
        <v>65789.198266604406</v>
      </c>
      <c r="F26" s="24">
        <v>106970.88736981651</v>
      </c>
      <c r="G26" s="24">
        <v>102071.45766605077</v>
      </c>
      <c r="H26" s="24">
        <v>108338.9054181254</v>
      </c>
      <c r="I26" s="24">
        <v>121384.29668346653</v>
      </c>
      <c r="J26" s="24">
        <v>120552.47068846755</v>
      </c>
      <c r="K26" s="24">
        <v>146029.74732807619</v>
      </c>
      <c r="L26" s="24">
        <v>139341.36191170858</v>
      </c>
      <c r="M26" s="24">
        <v>133315.02492527798</v>
      </c>
      <c r="N26" s="24">
        <v>168590.04039749128</v>
      </c>
      <c r="O26" s="24">
        <v>160868.35909867045</v>
      </c>
      <c r="P26" s="24">
        <v>153500.34259225675</v>
      </c>
      <c r="Q26" s="24">
        <v>146861.64726354557</v>
      </c>
      <c r="R26" s="24">
        <v>140764.03715895454</v>
      </c>
      <c r="S26" s="24">
        <v>134316.82942521817</v>
      </c>
      <c r="T26" s="24">
        <v>143052.3588507743</v>
      </c>
      <c r="U26" s="24">
        <v>136865.52555886618</v>
      </c>
      <c r="V26" s="24">
        <v>130231.68935153798</v>
      </c>
      <c r="W26" s="24">
        <v>138551.40042932867</v>
      </c>
      <c r="X26" s="24">
        <v>137814.62882378866</v>
      </c>
      <c r="Y26" s="24">
        <v>131854.32071632709</v>
      </c>
      <c r="Z26" s="24">
        <v>125463.37609253</v>
      </c>
      <c r="AA26" s="24">
        <v>126829.45580637283</v>
      </c>
      <c r="AB26" s="24">
        <v>134398.07548298597</v>
      </c>
      <c r="AC26" s="24">
        <v>139001.68931159165</v>
      </c>
      <c r="AD26" s="24">
        <v>132321.15980662222</v>
      </c>
      <c r="AE26" s="24">
        <v>128288.11370579446</v>
      </c>
    </row>
    <row r="27" spans="1:31" x14ac:dyDescent="0.35">
      <c r="A27" s="28" t="s">
        <v>130</v>
      </c>
      <c r="B27" s="28" t="s">
        <v>68</v>
      </c>
      <c r="C27" s="24">
        <v>2.5443368069260654E-4</v>
      </c>
      <c r="D27" s="24">
        <v>4.2937630568850021E-4</v>
      </c>
      <c r="E27" s="24">
        <v>4.5689351041985248E-4</v>
      </c>
      <c r="F27" s="24">
        <v>1.2769176487567281E-3</v>
      </c>
      <c r="G27" s="24">
        <v>7991.5429976921359</v>
      </c>
      <c r="H27" s="24">
        <v>7625.5187699722446</v>
      </c>
      <c r="I27" s="24">
        <v>7295.725174103788</v>
      </c>
      <c r="J27" s="24">
        <v>10362.373309568991</v>
      </c>
      <c r="K27" s="24">
        <v>49278.13279002333</v>
      </c>
      <c r="L27" s="24">
        <v>47021.11905572957</v>
      </c>
      <c r="M27" s="24">
        <v>44987.515226597548</v>
      </c>
      <c r="N27" s="24">
        <v>49687.184652168689</v>
      </c>
      <c r="O27" s="24">
        <v>50625.81336893046</v>
      </c>
      <c r="P27" s="24">
        <v>48307.073806083208</v>
      </c>
      <c r="Q27" s="24">
        <v>46217.854061332662</v>
      </c>
      <c r="R27" s="24">
        <v>45259.401576761797</v>
      </c>
      <c r="S27" s="24">
        <v>64210.980095953957</v>
      </c>
      <c r="T27" s="24">
        <v>67776.023954652861</v>
      </c>
      <c r="U27" s="24">
        <v>70326.050696142018</v>
      </c>
      <c r="V27" s="24">
        <v>77673.837679190125</v>
      </c>
      <c r="W27" s="24">
        <v>89250.0299034981</v>
      </c>
      <c r="X27" s="24">
        <v>106276.71279927688</v>
      </c>
      <c r="Y27" s="24">
        <v>104472.77864798436</v>
      </c>
      <c r="Z27" s="24">
        <v>99409.010242535267</v>
      </c>
      <c r="AA27" s="24">
        <v>94855.925766181477</v>
      </c>
      <c r="AB27" s="24">
        <v>102916.62317391174</v>
      </c>
      <c r="AC27" s="24">
        <v>98465.609604867903</v>
      </c>
      <c r="AD27" s="24">
        <v>93693.007122622555</v>
      </c>
      <c r="AE27" s="24">
        <v>89401.724372962199</v>
      </c>
    </row>
    <row r="28" spans="1:31" x14ac:dyDescent="0.35">
      <c r="A28" s="28" t="s">
        <v>130</v>
      </c>
      <c r="B28" s="28" t="s">
        <v>36</v>
      </c>
      <c r="C28" s="24">
        <v>2.8949916790758299E-4</v>
      </c>
      <c r="D28" s="24">
        <v>4.12378440489399E-4</v>
      </c>
      <c r="E28" s="24">
        <v>3.9454359535598399E-4</v>
      </c>
      <c r="F28" s="24">
        <v>5.6430173336710805E-4</v>
      </c>
      <c r="G28" s="24">
        <v>6.4583615998664199E-4</v>
      </c>
      <c r="H28" s="24">
        <v>6.5742167034947595E-4</v>
      </c>
      <c r="I28" s="24">
        <v>9.0551575764580598E-4</v>
      </c>
      <c r="J28" s="24">
        <v>9.7645003655953396E-4</v>
      </c>
      <c r="K28" s="24">
        <v>6.3935548447522327E-3</v>
      </c>
      <c r="L28" s="24">
        <v>6.164943110962889E-3</v>
      </c>
      <c r="M28" s="24">
        <v>5.9630513142183645E-3</v>
      </c>
      <c r="N28" s="24">
        <v>9.0202308406828295E-3</v>
      </c>
      <c r="O28" s="24">
        <v>8.60709049340809E-3</v>
      </c>
      <c r="P28" s="24">
        <v>8.2128726049440996E-3</v>
      </c>
      <c r="Q28" s="24">
        <v>8.6344232254751598E-3</v>
      </c>
      <c r="R28" s="24">
        <v>8.2159149777357287E-3</v>
      </c>
      <c r="S28" s="24">
        <v>7.8436671482859099E-3</v>
      </c>
      <c r="T28" s="24">
        <v>7.4844152148503401E-3</v>
      </c>
      <c r="U28" s="24">
        <v>7113.2602978531422</v>
      </c>
      <c r="V28" s="24">
        <v>6768.4824215283334</v>
      </c>
      <c r="W28" s="24">
        <v>14411.9491577634</v>
      </c>
      <c r="X28" s="24">
        <v>13751.859884323119</v>
      </c>
      <c r="Y28" s="24">
        <v>13157.109365740602</v>
      </c>
      <c r="Z28" s="24">
        <v>17499.98489115206</v>
      </c>
      <c r="AA28" s="24">
        <v>16698.458862375872</v>
      </c>
      <c r="AB28" s="24">
        <v>15933.643952402079</v>
      </c>
      <c r="AC28" s="24">
        <v>15244.53403912529</v>
      </c>
      <c r="AD28" s="24">
        <v>14505.635463325281</v>
      </c>
      <c r="AE28" s="24">
        <v>13841.255219631979</v>
      </c>
    </row>
    <row r="29" spans="1:31" x14ac:dyDescent="0.35">
      <c r="A29" s="28" t="s">
        <v>130</v>
      </c>
      <c r="B29" s="28" t="s">
        <v>73</v>
      </c>
      <c r="C29" s="24">
        <v>0</v>
      </c>
      <c r="D29" s="24">
        <v>0</v>
      </c>
      <c r="E29" s="24">
        <v>4.7540052485284002E-4</v>
      </c>
      <c r="F29" s="24">
        <v>5.7214219683526899E-4</v>
      </c>
      <c r="G29" s="24">
        <v>5.4593721050332704E-4</v>
      </c>
      <c r="H29" s="24">
        <v>5.2234144813312496E-4</v>
      </c>
      <c r="I29" s="24">
        <v>6.196629467494E-4</v>
      </c>
      <c r="J29" s="24">
        <v>5.9688201877056005E-4</v>
      </c>
      <c r="K29" s="24">
        <v>22893.991192408845</v>
      </c>
      <c r="L29" s="24">
        <v>21845.41147602797</v>
      </c>
      <c r="M29" s="24">
        <v>20900.625110259694</v>
      </c>
      <c r="N29" s="24">
        <v>19887.577923994253</v>
      </c>
      <c r="O29" s="24">
        <v>18976.69648480582</v>
      </c>
      <c r="P29" s="24">
        <v>18107.534806537045</v>
      </c>
      <c r="Q29" s="24">
        <v>17324.407011716285</v>
      </c>
      <c r="R29" s="24">
        <v>16484.697510309608</v>
      </c>
      <c r="S29" s="24">
        <v>15729.673193874134</v>
      </c>
      <c r="T29" s="24">
        <v>15009.230140850925</v>
      </c>
      <c r="U29" s="24">
        <v>14583.789713344775</v>
      </c>
      <c r="V29" s="24">
        <v>13876.91721949664</v>
      </c>
      <c r="W29" s="24">
        <v>16949.706746558873</v>
      </c>
      <c r="X29" s="24">
        <v>16173.38429590435</v>
      </c>
      <c r="Y29" s="24">
        <v>15473.905914206473</v>
      </c>
      <c r="Z29" s="24">
        <v>14723.889722500448</v>
      </c>
      <c r="AA29" s="24">
        <v>14049.513088395528</v>
      </c>
      <c r="AB29" s="24">
        <v>13406.023934539971</v>
      </c>
      <c r="AC29" s="24">
        <v>12826.230382666505</v>
      </c>
      <c r="AD29" s="24">
        <v>12204.54633239732</v>
      </c>
      <c r="AE29" s="24">
        <v>11645.559472842055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30181.877863939346</v>
      </c>
      <c r="D31" s="32">
        <v>34206.753954411441</v>
      </c>
      <c r="E31" s="32">
        <v>65789.198906863603</v>
      </c>
      <c r="F31" s="32">
        <v>68135.467976162108</v>
      </c>
      <c r="G31" s="32">
        <v>102334.59368740693</v>
      </c>
      <c r="H31" s="32">
        <v>-2182.523917781451</v>
      </c>
      <c r="I31" s="32">
        <v>15642.779586136468</v>
      </c>
      <c r="J31" s="32">
        <v>23356.487456908646</v>
      </c>
      <c r="K31" s="32">
        <v>89670.536450240732</v>
      </c>
      <c r="L31" s="32">
        <v>85563.488963870506</v>
      </c>
      <c r="M31" s="32">
        <v>81862.976825191581</v>
      </c>
      <c r="N31" s="32">
        <v>441161.54612660746</v>
      </c>
      <c r="O31" s="32">
        <v>145655.04290071133</v>
      </c>
      <c r="P31" s="32">
        <v>138983.81950838055</v>
      </c>
      <c r="Q31" s="32">
        <v>193079.50103491743</v>
      </c>
      <c r="R31" s="32">
        <v>186023.43845980984</v>
      </c>
      <c r="S31" s="32">
        <v>202910.47267631307</v>
      </c>
      <c r="T31" s="32">
        <v>215010.31329530894</v>
      </c>
      <c r="U31" s="32">
        <v>211192.6435790153</v>
      </c>
      <c r="V31" s="32">
        <v>211712.66366230432</v>
      </c>
      <c r="W31" s="32">
        <v>218770.04553193069</v>
      </c>
      <c r="X31" s="32">
        <v>247557.719954909</v>
      </c>
      <c r="Y31" s="32">
        <v>243651.736394896</v>
      </c>
      <c r="Z31" s="32">
        <v>233924.54057750234</v>
      </c>
      <c r="AA31" s="32">
        <v>230322.93332716619</v>
      </c>
      <c r="AB31" s="32">
        <v>245556.63735076512</v>
      </c>
      <c r="AC31" s="32">
        <v>245352.78420303977</v>
      </c>
      <c r="AD31" s="32">
        <v>233517.44497971376</v>
      </c>
      <c r="AE31" s="32">
        <v>224849.45455293858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-148839.70871688015</v>
      </c>
      <c r="G34" s="24">
        <v>-142022.57845899483</v>
      </c>
      <c r="H34" s="24">
        <v>-144360.8668391094</v>
      </c>
      <c r="I34" s="24">
        <v>-41848.220077531623</v>
      </c>
      <c r="J34" s="24">
        <v>-111552.60969676265</v>
      </c>
      <c r="K34" s="24">
        <v>-110814.39818326269</v>
      </c>
      <c r="L34" s="24">
        <v>-105738.92955465242</v>
      </c>
      <c r="M34" s="24">
        <v>282270.72591043118</v>
      </c>
      <c r="N34" s="24">
        <v>64597.993984124543</v>
      </c>
      <c r="O34" s="24">
        <v>66685.596979666065</v>
      </c>
      <c r="P34" s="24">
        <v>-100832.6561918667</v>
      </c>
      <c r="Q34" s="24">
        <v>-53638.533880433941</v>
      </c>
      <c r="R34" s="24">
        <v>-43051.039737448824</v>
      </c>
      <c r="S34" s="24">
        <v>-14457.880085927796</v>
      </c>
      <c r="T34" s="24">
        <v>-13795.687099400557</v>
      </c>
      <c r="U34" s="24">
        <v>-13199.041109288035</v>
      </c>
      <c r="V34" s="24">
        <v>-12559.288839658584</v>
      </c>
      <c r="W34" s="24">
        <v>208835.99749315539</v>
      </c>
      <c r="X34" s="24">
        <v>-13598.510520363019</v>
      </c>
      <c r="Y34" s="24">
        <v>-17019.210013985648</v>
      </c>
      <c r="Z34" s="24">
        <v>-14137.351544736919</v>
      </c>
      <c r="AA34" s="24">
        <v>-7684.548981109232</v>
      </c>
      <c r="AB34" s="24">
        <v>-1793.1853723367635</v>
      </c>
      <c r="AC34" s="24">
        <v>-6185.5494840190358</v>
      </c>
      <c r="AD34" s="24">
        <v>-5885.7375095232146</v>
      </c>
      <c r="AE34" s="24">
        <v>-5616.1617434923419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4.1373319693653303E-5</v>
      </c>
      <c r="D36" s="24">
        <v>4.0651414210909503E-5</v>
      </c>
      <c r="E36" s="24">
        <v>4.14458474506851E-5</v>
      </c>
      <c r="F36" s="24">
        <v>5.4203995975310196E-5</v>
      </c>
      <c r="G36" s="24">
        <v>5.1721370184857203E-5</v>
      </c>
      <c r="H36" s="24">
        <v>4.93524524468185E-5</v>
      </c>
      <c r="I36" s="24">
        <v>4.9871791564494294E-5</v>
      </c>
      <c r="J36" s="24">
        <v>5.0836917722151296E-5</v>
      </c>
      <c r="K36" s="24">
        <v>4.85085092575496E-5</v>
      </c>
      <c r="L36" s="24">
        <v>4.9828034032462501E-5</v>
      </c>
      <c r="M36" s="24">
        <v>5.7004172876856397E-5</v>
      </c>
      <c r="N36" s="24">
        <v>7.2329219631980603E-5</v>
      </c>
      <c r="O36" s="24">
        <v>6.9016430919069394E-5</v>
      </c>
      <c r="P36" s="24">
        <v>6.5855372988160701E-5</v>
      </c>
      <c r="Q36" s="24">
        <v>6.3007211534683096E-5</v>
      </c>
      <c r="R36" s="24">
        <v>5.9953268381129095E-5</v>
      </c>
      <c r="S36" s="24">
        <v>6.590318300348801E-5</v>
      </c>
      <c r="T36" s="24">
        <v>6.28847165813459E-5</v>
      </c>
      <c r="U36" s="24">
        <v>7.5973933158595601E-5</v>
      </c>
      <c r="V36" s="24">
        <v>7.2291496380854094E-5</v>
      </c>
      <c r="W36" s="24">
        <v>6.8980435450451502E-5</v>
      </c>
      <c r="X36" s="24">
        <v>7.3454590814599696E-5</v>
      </c>
      <c r="Y36" s="24">
        <v>7.0277772817126392E-5</v>
      </c>
      <c r="Z36" s="24">
        <v>6.6871427449441894E-5</v>
      </c>
      <c r="AA36" s="24">
        <v>6.3808613953071403E-5</v>
      </c>
      <c r="AB36" s="24">
        <v>6.1872845622946998E-5</v>
      </c>
      <c r="AC36" s="24">
        <v>5.91969234327876E-5</v>
      </c>
      <c r="AD36" s="24">
        <v>5.63276639523945E-5</v>
      </c>
      <c r="AE36" s="24">
        <v>5.3747770925543102E-5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1.3824440261685523E-4</v>
      </c>
      <c r="D38" s="24">
        <v>1.3857175444922901E-4</v>
      </c>
      <c r="E38" s="24">
        <v>1.388851717449624E-4</v>
      </c>
      <c r="F38" s="24">
        <v>1.3215344359750699E-4</v>
      </c>
      <c r="G38" s="24">
        <v>1.2610061406955508E-4</v>
      </c>
      <c r="H38" s="24">
        <v>1.203250133772439E-4</v>
      </c>
      <c r="I38" s="24">
        <v>1.1512110898129049E-4</v>
      </c>
      <c r="J38" s="24">
        <v>1.1677263543781299E-4</v>
      </c>
      <c r="K38" s="24">
        <v>1.1142427041156792E-4</v>
      </c>
      <c r="L38" s="24">
        <v>1.142671784002874E-4</v>
      </c>
      <c r="M38" s="24">
        <v>1.334096325475728E-4</v>
      </c>
      <c r="N38" s="24">
        <v>1.883902572892217E-4</v>
      </c>
      <c r="O38" s="24">
        <v>1.7976169581509439E-4</v>
      </c>
      <c r="P38" s="24">
        <v>1.715283356331372E-4</v>
      </c>
      <c r="Q38" s="24">
        <v>1.6410995241606399E-4</v>
      </c>
      <c r="R38" s="24">
        <v>1.561555857109889E-4</v>
      </c>
      <c r="S38" s="24">
        <v>1.9501098290423301E-4</v>
      </c>
      <c r="T38" s="24">
        <v>1.8607918208644579E-4</v>
      </c>
      <c r="U38" s="24">
        <v>3935.1341080678712</v>
      </c>
      <c r="V38" s="24">
        <v>3744.3991814629212</v>
      </c>
      <c r="W38" s="24">
        <v>3572.8999808894905</v>
      </c>
      <c r="X38" s="24">
        <v>3908.6733268573294</v>
      </c>
      <c r="Y38" s="24">
        <v>3739.628157136829</v>
      </c>
      <c r="Z38" s="24">
        <v>3558.3693531181902</v>
      </c>
      <c r="AA38" s="24">
        <v>3395.3906027686303</v>
      </c>
      <c r="AB38" s="24">
        <v>10500.954526326286</v>
      </c>
      <c r="AC38" s="24">
        <v>10046.801546098272</v>
      </c>
      <c r="AD38" s="24">
        <v>11721.496836122022</v>
      </c>
      <c r="AE38" s="24">
        <v>11184.634381159709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90116.218966997563</v>
      </c>
      <c r="D40" s="24">
        <v>85988.758532822001</v>
      </c>
      <c r="E40" s="24">
        <v>82269.853841400472</v>
      </c>
      <c r="F40" s="24">
        <v>104594.04806362583</v>
      </c>
      <c r="G40" s="24">
        <v>100832.5305764839</v>
      </c>
      <c r="H40" s="24">
        <v>96214.246699001582</v>
      </c>
      <c r="I40" s="24">
        <v>92053.102794870181</v>
      </c>
      <c r="J40" s="24">
        <v>102480.89859742604</v>
      </c>
      <c r="K40" s="24">
        <v>97787.116943345478</v>
      </c>
      <c r="L40" s="24">
        <v>93308.317656883766</v>
      </c>
      <c r="M40" s="24">
        <v>93855.942328247373</v>
      </c>
      <c r="N40" s="24">
        <v>98008.572355006443</v>
      </c>
      <c r="O40" s="24">
        <v>112090.18286512622</v>
      </c>
      <c r="P40" s="24">
        <v>106956.28141028192</v>
      </c>
      <c r="Q40" s="24">
        <v>104593.83773272371</v>
      </c>
      <c r="R40" s="24">
        <v>102150.80809853323</v>
      </c>
      <c r="S40" s="24">
        <v>107256.06969415286</v>
      </c>
      <c r="T40" s="24">
        <v>102343.57791169063</v>
      </c>
      <c r="U40" s="24">
        <v>97917.347820009934</v>
      </c>
      <c r="V40" s="24">
        <v>93171.319441584201</v>
      </c>
      <c r="W40" s="24">
        <v>95306.978134920166</v>
      </c>
      <c r="X40" s="24">
        <v>104675.11535112739</v>
      </c>
      <c r="Y40" s="24">
        <v>100148.04930847888</v>
      </c>
      <c r="Z40" s="24">
        <v>99903.190779468758</v>
      </c>
      <c r="AA40" s="24">
        <v>99615.63671089182</v>
      </c>
      <c r="AB40" s="24">
        <v>101663.05067862371</v>
      </c>
      <c r="AC40" s="24">
        <v>97266.252528388679</v>
      </c>
      <c r="AD40" s="24">
        <v>97601.574736662937</v>
      </c>
      <c r="AE40" s="24">
        <v>106646.58411664669</v>
      </c>
    </row>
    <row r="41" spans="1:31" x14ac:dyDescent="0.35">
      <c r="A41" s="28" t="s">
        <v>131</v>
      </c>
      <c r="B41" s="28" t="s">
        <v>68</v>
      </c>
      <c r="C41" s="24">
        <v>3.2874092943374454E-4</v>
      </c>
      <c r="D41" s="24">
        <v>5.6159001957062273E-4</v>
      </c>
      <c r="E41" s="24">
        <v>5.9482149748034657E-4</v>
      </c>
      <c r="F41" s="24">
        <v>1.291257467048134E-3</v>
      </c>
      <c r="G41" s="24">
        <v>1.2397571009211932E-3</v>
      </c>
      <c r="H41" s="24">
        <v>1.2192806560120198E-3</v>
      </c>
      <c r="I41" s="24">
        <v>1.2422340734726299E-3</v>
      </c>
      <c r="J41" s="24">
        <v>1.4680230968603383E-3</v>
      </c>
      <c r="K41" s="24">
        <v>1.4172408469529832E-3</v>
      </c>
      <c r="L41" s="24">
        <v>1.5569121756809523E-3</v>
      </c>
      <c r="M41" s="24">
        <v>639.18211972930942</v>
      </c>
      <c r="N41" s="24">
        <v>4939.5022194233006</v>
      </c>
      <c r="O41" s="24">
        <v>7998.0747092045267</v>
      </c>
      <c r="P41" s="24">
        <v>7631.7506736835003</v>
      </c>
      <c r="Q41" s="24">
        <v>7301.687125258316</v>
      </c>
      <c r="R41" s="24">
        <v>6947.7762496230471</v>
      </c>
      <c r="S41" s="24">
        <v>19516.814713638574</v>
      </c>
      <c r="T41" s="24">
        <v>18622.914818839829</v>
      </c>
      <c r="U41" s="24">
        <v>19944.751331818916</v>
      </c>
      <c r="V41" s="24">
        <v>24528.700378784059</v>
      </c>
      <c r="W41" s="24">
        <v>28417.905781240956</v>
      </c>
      <c r="X41" s="24">
        <v>48204.030069781351</v>
      </c>
      <c r="Y41" s="24">
        <v>46119.26683608575</v>
      </c>
      <c r="Z41" s="24">
        <v>43883.877969154841</v>
      </c>
      <c r="AA41" s="24">
        <v>41873.929344814802</v>
      </c>
      <c r="AB41" s="24">
        <v>48588.152778925258</v>
      </c>
      <c r="AC41" s="24">
        <v>46486.776725182201</v>
      </c>
      <c r="AD41" s="24">
        <v>44233.574753616078</v>
      </c>
      <c r="AE41" s="24">
        <v>45290.318640164514</v>
      </c>
    </row>
    <row r="42" spans="1:31" x14ac:dyDescent="0.35">
      <c r="A42" s="28" t="s">
        <v>131</v>
      </c>
      <c r="B42" s="28" t="s">
        <v>36</v>
      </c>
      <c r="C42" s="24">
        <v>1.4224072835558902E-4</v>
      </c>
      <c r="D42" s="24">
        <v>1.95825154375634E-4</v>
      </c>
      <c r="E42" s="24">
        <v>1.8735596452814398E-4</v>
      </c>
      <c r="F42" s="24">
        <v>2.58983816187528E-4</v>
      </c>
      <c r="G42" s="24">
        <v>3.9448396162045899E-4</v>
      </c>
      <c r="H42" s="24">
        <v>3.7641599376279201E-4</v>
      </c>
      <c r="I42" s="24">
        <v>6.4501607308202198E-4</v>
      </c>
      <c r="J42" s="24">
        <v>2.0051154986797299E-3</v>
      </c>
      <c r="K42" s="24">
        <v>1.91533958917384E-3</v>
      </c>
      <c r="L42" s="24">
        <v>1.8296624827812799E-3</v>
      </c>
      <c r="M42" s="24">
        <v>1.75179028426037E-3</v>
      </c>
      <c r="N42" s="24">
        <v>5399.9844017023897</v>
      </c>
      <c r="O42" s="24">
        <v>6200.84614180893</v>
      </c>
      <c r="P42" s="24">
        <v>5916.8379192177799</v>
      </c>
      <c r="Q42" s="24">
        <v>5660.9421760308396</v>
      </c>
      <c r="R42" s="24">
        <v>5386.5577812915499</v>
      </c>
      <c r="S42" s="24">
        <v>8617.0532220142504</v>
      </c>
      <c r="T42" s="24">
        <v>8222.3790253660391</v>
      </c>
      <c r="U42" s="24">
        <v>7866.7715489625498</v>
      </c>
      <c r="V42" s="24">
        <v>7485.4711791587097</v>
      </c>
      <c r="W42" s="24">
        <v>7142.6251723944997</v>
      </c>
      <c r="X42" s="24">
        <v>8075.1904700268096</v>
      </c>
      <c r="Y42" s="24">
        <v>7725.94871217731</v>
      </c>
      <c r="Z42" s="24">
        <v>7351.4739886626703</v>
      </c>
      <c r="AA42" s="24">
        <v>7014.7652548823698</v>
      </c>
      <c r="AB42" s="24">
        <v>14677.122005445</v>
      </c>
      <c r="AC42" s="24">
        <v>14042.355072283599</v>
      </c>
      <c r="AD42" s="24">
        <v>17989.883586137501</v>
      </c>
      <c r="AE42" s="24">
        <v>17165.919493827001</v>
      </c>
    </row>
    <row r="43" spans="1:31" x14ac:dyDescent="0.35">
      <c r="A43" s="28" t="s">
        <v>131</v>
      </c>
      <c r="B43" s="28" t="s">
        <v>73</v>
      </c>
      <c r="C43" s="24">
        <v>0</v>
      </c>
      <c r="D43" s="24">
        <v>0</v>
      </c>
      <c r="E43" s="24">
        <v>2.2833937573072698E-4</v>
      </c>
      <c r="F43" s="24">
        <v>2.8744987287909301E-4</v>
      </c>
      <c r="G43" s="24">
        <v>2.8114806314300802E-4</v>
      </c>
      <c r="H43" s="24">
        <v>3.3390033969165099E-4</v>
      </c>
      <c r="I43" s="24">
        <v>3.6893751347814104E-4</v>
      </c>
      <c r="J43" s="24">
        <v>8.2901807791607393E-4</v>
      </c>
      <c r="K43" s="24">
        <v>7.9104778395612898E-4</v>
      </c>
      <c r="L43" s="24">
        <v>7.5481658744388797E-4</v>
      </c>
      <c r="M43" s="24">
        <v>7.22171726269241E-4</v>
      </c>
      <c r="N43" s="24">
        <v>2571.2601524126103</v>
      </c>
      <c r="O43" s="24">
        <v>4899.7370746857405</v>
      </c>
      <c r="P43" s="24">
        <v>4675.3216342891601</v>
      </c>
      <c r="Q43" s="24">
        <v>4473.1198964934301</v>
      </c>
      <c r="R43" s="24">
        <v>4256.30893866517</v>
      </c>
      <c r="S43" s="24">
        <v>9792.1488746340401</v>
      </c>
      <c r="T43" s="24">
        <v>9343.6535026102792</v>
      </c>
      <c r="U43" s="24">
        <v>8939.5523264116109</v>
      </c>
      <c r="V43" s="24">
        <v>8506.25455146286</v>
      </c>
      <c r="W43" s="24">
        <v>8116.6551114815202</v>
      </c>
      <c r="X43" s="24">
        <v>16684.626827541098</v>
      </c>
      <c r="Y43" s="24">
        <v>15963.0378540127</v>
      </c>
      <c r="Z43" s="24">
        <v>15189.3135615585</v>
      </c>
      <c r="AA43" s="24">
        <v>14493.6198048771</v>
      </c>
      <c r="AB43" s="24">
        <v>13829.7899156039</v>
      </c>
      <c r="AC43" s="24">
        <v>13231.6690218934</v>
      </c>
      <c r="AD43" s="24">
        <v>13778.9230763047</v>
      </c>
      <c r="AE43" s="24">
        <v>13147.827357651699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90116.219475356222</v>
      </c>
      <c r="D45" s="32">
        <v>85988.75927363518</v>
      </c>
      <c r="E45" s="32">
        <v>82269.854616552984</v>
      </c>
      <c r="F45" s="32">
        <v>-44245.659175639412</v>
      </c>
      <c r="G45" s="32">
        <v>-41190.046464931838</v>
      </c>
      <c r="H45" s="32">
        <v>-48146.618751149705</v>
      </c>
      <c r="I45" s="32">
        <v>50204.884124565535</v>
      </c>
      <c r="J45" s="32">
        <v>-9071.70946370397</v>
      </c>
      <c r="K45" s="32">
        <v>-13027.279662743584</v>
      </c>
      <c r="L45" s="32">
        <v>-12430.610176761271</v>
      </c>
      <c r="M45" s="32">
        <v>376765.85054882162</v>
      </c>
      <c r="N45" s="32">
        <v>167546.06881927376</v>
      </c>
      <c r="O45" s="32">
        <v>186773.85480277493</v>
      </c>
      <c r="P45" s="32">
        <v>13755.376129482431</v>
      </c>
      <c r="Q45" s="32">
        <v>58256.991204665246</v>
      </c>
      <c r="R45" s="32">
        <v>66047.544826816302</v>
      </c>
      <c r="S45" s="32">
        <v>112315.00458277779</v>
      </c>
      <c r="T45" s="32">
        <v>107170.8058800938</v>
      </c>
      <c r="U45" s="32">
        <v>108598.19222658261</v>
      </c>
      <c r="V45" s="32">
        <v>108885.1302344641</v>
      </c>
      <c r="W45" s="32">
        <v>336133.78145918646</v>
      </c>
      <c r="X45" s="32">
        <v>143189.30830085764</v>
      </c>
      <c r="Y45" s="32">
        <v>132987.73435799358</v>
      </c>
      <c r="Z45" s="32">
        <v>133208.0866238763</v>
      </c>
      <c r="AA45" s="32">
        <v>137200.40774117463</v>
      </c>
      <c r="AB45" s="32">
        <v>158958.97267341134</v>
      </c>
      <c r="AC45" s="32">
        <v>147614.28137484705</v>
      </c>
      <c r="AD45" s="32">
        <v>147670.90887320548</v>
      </c>
      <c r="AE45" s="32">
        <v>157505.37544822635</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-291625.34501986066</v>
      </c>
      <c r="G49" s="24">
        <v>-287397.31103310105</v>
      </c>
      <c r="H49" s="24">
        <v>-306614.00970318483</v>
      </c>
      <c r="I49" s="24">
        <v>-468378.08632575831</v>
      </c>
      <c r="J49" s="24">
        <v>-445675.95922592864</v>
      </c>
      <c r="K49" s="24">
        <v>-391742.17723655194</v>
      </c>
      <c r="L49" s="24">
        <v>-341813.96460159909</v>
      </c>
      <c r="M49" s="24">
        <v>-294242.57379899785</v>
      </c>
      <c r="N49" s="24">
        <v>-248781.58778638591</v>
      </c>
      <c r="O49" s="24">
        <v>-237387.0111520424</v>
      </c>
      <c r="P49" s="24">
        <v>-226514.32352818051</v>
      </c>
      <c r="Q49" s="24">
        <v>-216717.86599312877</v>
      </c>
      <c r="R49" s="24">
        <v>-206213.60740142417</v>
      </c>
      <c r="S49" s="24">
        <v>-196768.69000773013</v>
      </c>
      <c r="T49" s="24">
        <v>-187756.40205124576</v>
      </c>
      <c r="U49" s="24">
        <v>-179636.17551996271</v>
      </c>
      <c r="V49" s="24">
        <v>-170929.25681974649</v>
      </c>
      <c r="W49" s="24">
        <v>-163100.4358317708</v>
      </c>
      <c r="X49" s="24">
        <v>-155630.1868004167</v>
      </c>
      <c r="Y49" s="24">
        <v>-148899.37837993831</v>
      </c>
      <c r="Z49" s="24">
        <v>-141682.264267928</v>
      </c>
      <c r="AA49" s="24">
        <v>-135193.00020183323</v>
      </c>
      <c r="AB49" s="24">
        <v>-129000.95433970389</v>
      </c>
      <c r="AC49" s="24">
        <v>-88405.290463409983</v>
      </c>
      <c r="AD49" s="24">
        <v>0</v>
      </c>
      <c r="AE49" s="24">
        <v>0</v>
      </c>
    </row>
    <row r="50" spans="1:31" x14ac:dyDescent="0.35">
      <c r="A50" s="28" t="s">
        <v>132</v>
      </c>
      <c r="B50" s="28" t="s">
        <v>20</v>
      </c>
      <c r="C50" s="24">
        <v>3.5712485804266098E-5</v>
      </c>
      <c r="D50" s="24">
        <v>3.4076799417984904E-5</v>
      </c>
      <c r="E50" s="24">
        <v>3.3983190468644298E-5</v>
      </c>
      <c r="F50" s="24">
        <v>5.2620906128130395E-5</v>
      </c>
      <c r="G50" s="24">
        <v>5.0210788270210697E-5</v>
      </c>
      <c r="H50" s="24">
        <v>4.7911057490668499E-5</v>
      </c>
      <c r="I50" s="24">
        <v>4.58389649498701E-5</v>
      </c>
      <c r="J50" s="24">
        <v>4.76247703887585E-5</v>
      </c>
      <c r="K50" s="24">
        <v>4.5443483177288197E-5</v>
      </c>
      <c r="L50" s="24">
        <v>4.6109209782379099E-5</v>
      </c>
      <c r="M50" s="24">
        <v>5.0543708253248496E-5</v>
      </c>
      <c r="N50" s="24">
        <v>6.1093427713639401E-5</v>
      </c>
      <c r="O50" s="24">
        <v>5.8295255428737301E-5</v>
      </c>
      <c r="P50" s="24">
        <v>5.5625243707565498E-5</v>
      </c>
      <c r="Q50" s="24">
        <v>5.3219522385530503E-5</v>
      </c>
      <c r="R50" s="24">
        <v>5.0639985979047303E-5</v>
      </c>
      <c r="S50" s="24">
        <v>6.1473627576178903E-5</v>
      </c>
      <c r="T50" s="24">
        <v>5.8658041556970294E-5</v>
      </c>
      <c r="U50" s="24">
        <v>6.2567774060460802E-5</v>
      </c>
      <c r="V50" s="24">
        <v>5.9535130326975203E-5</v>
      </c>
      <c r="W50" s="24">
        <v>9.5706241201750299E-5</v>
      </c>
      <c r="X50" s="24">
        <v>9.1322749201953695E-5</v>
      </c>
      <c r="Y50" s="24">
        <v>1.09981092426764E-4</v>
      </c>
      <c r="Z50" s="24">
        <v>1.04650337485288E-4</v>
      </c>
      <c r="AA50" s="24">
        <v>9.9857192217199598E-5</v>
      </c>
      <c r="AB50" s="24">
        <v>9.5283580321988708E-5</v>
      </c>
      <c r="AC50" s="24">
        <v>9.1162686182170999E-5</v>
      </c>
      <c r="AD50" s="24">
        <v>1.05583246404471E-4</v>
      </c>
      <c r="AE50" s="24">
        <v>1.01997528237734E-4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1.3322739078023009E-4</v>
      </c>
      <c r="D52" s="24">
        <v>1.3181452287670532E-4</v>
      </c>
      <c r="E52" s="24">
        <v>1.2739611308295671E-4</v>
      </c>
      <c r="F52" s="24">
        <v>1.2122125662029721E-4</v>
      </c>
      <c r="G52" s="24">
        <v>1.156691379504163E-4</v>
      </c>
      <c r="H52" s="24">
        <v>1.1037131479424219E-4</v>
      </c>
      <c r="I52" s="24">
        <v>1.055978952522542E-4</v>
      </c>
      <c r="J52" s="24">
        <v>1.0335122626824631E-4</v>
      </c>
      <c r="K52" s="24">
        <v>1.012958243734509E-4</v>
      </c>
      <c r="L52" s="24">
        <v>1.028511086661826E-4</v>
      </c>
      <c r="M52" s="24">
        <v>1.048614732132275E-4</v>
      </c>
      <c r="N52" s="24">
        <v>2.0392069729819229E-4</v>
      </c>
      <c r="O52" s="24">
        <v>1.9458081795515968E-4</v>
      </c>
      <c r="P52" s="24">
        <v>1.8566871934894291E-4</v>
      </c>
      <c r="Q52" s="24">
        <v>3.1278465712155089E-4</v>
      </c>
      <c r="R52" s="24">
        <v>2.9762406615289162E-4</v>
      </c>
      <c r="S52" s="24">
        <v>7.7889076806195504E-4</v>
      </c>
      <c r="T52" s="24">
        <v>7.4321638144261501E-4</v>
      </c>
      <c r="U52" s="24">
        <v>7.3753746753668799E-4</v>
      </c>
      <c r="V52" s="24">
        <v>7.0178921833455711E-4</v>
      </c>
      <c r="W52" s="24">
        <v>4581.3063307142593</v>
      </c>
      <c r="X52" s="24">
        <v>4371.4755046663522</v>
      </c>
      <c r="Y52" s="24">
        <v>4910.8682609121715</v>
      </c>
      <c r="Z52" s="24">
        <v>7594.164341473248</v>
      </c>
      <c r="AA52" s="24">
        <v>7246.3400176048071</v>
      </c>
      <c r="AB52" s="24">
        <v>6914.4465789311862</v>
      </c>
      <c r="AC52" s="24">
        <v>6615.40552389408</v>
      </c>
      <c r="AD52" s="24">
        <v>6294.7585809696538</v>
      </c>
      <c r="AE52" s="24">
        <v>8426.4474071230616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3.7456369845128151E-3</v>
      </c>
      <c r="D54" s="24">
        <v>3.5940013719651309E-3</v>
      </c>
      <c r="E54" s="24">
        <v>3.673114620245051E-3</v>
      </c>
      <c r="F54" s="24">
        <v>18385.688745523959</v>
      </c>
      <c r="G54" s="24">
        <v>17543.596124240652</v>
      </c>
      <c r="H54" s="24">
        <v>21551.17217986664</v>
      </c>
      <c r="I54" s="24">
        <v>50668.504444091363</v>
      </c>
      <c r="J54" s="24">
        <v>56678.744289475697</v>
      </c>
      <c r="K54" s="24">
        <v>54082.771267948177</v>
      </c>
      <c r="L54" s="24">
        <v>51605.697769349164</v>
      </c>
      <c r="M54" s="24">
        <v>51705.155901213089</v>
      </c>
      <c r="N54" s="24">
        <v>54166.879634144825</v>
      </c>
      <c r="O54" s="24">
        <v>59543.091652602874</v>
      </c>
      <c r="P54" s="24">
        <v>68389.090412801292</v>
      </c>
      <c r="Q54" s="24">
        <v>65431.348890524168</v>
      </c>
      <c r="R54" s="24">
        <v>62259.909678790544</v>
      </c>
      <c r="S54" s="24">
        <v>89306.082693728458</v>
      </c>
      <c r="T54" s="24">
        <v>88557.056195273835</v>
      </c>
      <c r="U54" s="24">
        <v>84833.278335842871</v>
      </c>
      <c r="V54" s="24">
        <v>80721.575522782528</v>
      </c>
      <c r="W54" s="24">
        <v>79618.969108812424</v>
      </c>
      <c r="X54" s="24">
        <v>79795.665989008499</v>
      </c>
      <c r="Y54" s="24">
        <v>76344.604523373404</v>
      </c>
      <c r="Z54" s="24">
        <v>72644.201401000682</v>
      </c>
      <c r="AA54" s="24">
        <v>74313.698352783977</v>
      </c>
      <c r="AB54" s="24">
        <v>70910.017613938442</v>
      </c>
      <c r="AC54" s="24">
        <v>67843.249224525018</v>
      </c>
      <c r="AD54" s="24">
        <v>64554.904589554222</v>
      </c>
      <c r="AE54" s="24">
        <v>61598.191438185553</v>
      </c>
    </row>
    <row r="55" spans="1:31" x14ac:dyDescent="0.35">
      <c r="A55" s="28" t="s">
        <v>132</v>
      </c>
      <c r="B55" s="28" t="s">
        <v>68</v>
      </c>
      <c r="C55" s="24">
        <v>1.055343371290626E-4</v>
      </c>
      <c r="D55" s="24">
        <v>1.5072611130106299E-4</v>
      </c>
      <c r="E55" s="24">
        <v>1.572436004737647E-4</v>
      </c>
      <c r="F55" s="24">
        <v>7.7950243155592203E-4</v>
      </c>
      <c r="G55" s="24">
        <v>1.3185249450783432E-3</v>
      </c>
      <c r="H55" s="24">
        <v>1.3301363079836722E-3</v>
      </c>
      <c r="I55" s="24">
        <v>2461.1764516636999</v>
      </c>
      <c r="J55" s="24">
        <v>2341.8838772338941</v>
      </c>
      <c r="K55" s="24">
        <v>2234.6220193716958</v>
      </c>
      <c r="L55" s="24">
        <v>2132.2733174366895</v>
      </c>
      <c r="M55" s="24">
        <v>6231.3292833492678</v>
      </c>
      <c r="N55" s="24">
        <v>22633.075587533946</v>
      </c>
      <c r="O55" s="24">
        <v>21596.446162713011</v>
      </c>
      <c r="P55" s="24">
        <v>20607.295948582967</v>
      </c>
      <c r="Q55" s="24">
        <v>19716.056504966018</v>
      </c>
      <c r="R55" s="24">
        <v>18760.424374740993</v>
      </c>
      <c r="S55" s="24">
        <v>17901.169204125639</v>
      </c>
      <c r="T55" s="24">
        <v>17081.268322613701</v>
      </c>
      <c r="U55" s="24">
        <v>18442.399790634336</v>
      </c>
      <c r="V55" s="24">
        <v>17548.501580525928</v>
      </c>
      <c r="W55" s="24">
        <v>20243.953997022491</v>
      </c>
      <c r="X55" s="24">
        <v>19316.750011082771</v>
      </c>
      <c r="Y55" s="24">
        <v>18481.32505369775</v>
      </c>
      <c r="Z55" s="24">
        <v>17585.540035735481</v>
      </c>
      <c r="AA55" s="24">
        <v>16780.095469973709</v>
      </c>
      <c r="AB55" s="24">
        <v>26802.381340900462</v>
      </c>
      <c r="AC55" s="24">
        <v>25643.212302251417</v>
      </c>
      <c r="AD55" s="24">
        <v>24400.292483190431</v>
      </c>
      <c r="AE55" s="24">
        <v>29269.390237630279</v>
      </c>
    </row>
    <row r="56" spans="1:31" x14ac:dyDescent="0.35">
      <c r="A56" s="28" t="s">
        <v>132</v>
      </c>
      <c r="B56" s="28" t="s">
        <v>36</v>
      </c>
      <c r="C56" s="24">
        <v>1.32431600620398E-4</v>
      </c>
      <c r="D56" s="24">
        <v>1.9533651730318198E-4</v>
      </c>
      <c r="E56" s="24">
        <v>1.86888460390051E-4</v>
      </c>
      <c r="F56" s="24">
        <v>2.5524710724335298E-4</v>
      </c>
      <c r="G56" s="24">
        <v>3.9454793354416301E-4</v>
      </c>
      <c r="H56" s="24">
        <v>4.0432881207151401E-4</v>
      </c>
      <c r="I56" s="24">
        <v>4.6616532332356605E-4</v>
      </c>
      <c r="J56" s="24">
        <v>5.4223009498290294E-4</v>
      </c>
      <c r="K56" s="24">
        <v>5.8449254128506E-4</v>
      </c>
      <c r="L56" s="24">
        <v>6.9053022401180798E-4</v>
      </c>
      <c r="M56" s="24">
        <v>7.47536960712385E-4</v>
      </c>
      <c r="N56" s="24">
        <v>1.2460003457594101E-2</v>
      </c>
      <c r="O56" s="24">
        <v>1.1889316271596799E-2</v>
      </c>
      <c r="P56" s="24">
        <v>1.1344767430213199E-2</v>
      </c>
      <c r="Q56" s="24">
        <v>1.0855545164805599E-2</v>
      </c>
      <c r="R56" s="24">
        <v>1.03293797144284E-2</v>
      </c>
      <c r="S56" s="24">
        <v>9.8679118469386009E-3</v>
      </c>
      <c r="T56" s="24">
        <v>9.4159464150858387E-3</v>
      </c>
      <c r="U56" s="24">
        <v>9.0098152788515191E-3</v>
      </c>
      <c r="V56" s="24">
        <v>8.5731118759325015E-3</v>
      </c>
      <c r="W56" s="24">
        <v>8.1824801368543098E-3</v>
      </c>
      <c r="X56" s="24">
        <v>7.8087536960784396E-3</v>
      </c>
      <c r="Y56" s="24">
        <v>7.47103499116928E-3</v>
      </c>
      <c r="Z56" s="24">
        <v>7.1101622570926403E-3</v>
      </c>
      <c r="AA56" s="24">
        <v>6.7872885766814507E-3</v>
      </c>
      <c r="AB56" s="24">
        <v>7.0130227030367805E-3</v>
      </c>
      <c r="AC56" s="24">
        <v>6.7118158493459801E-3</v>
      </c>
      <c r="AD56" s="24">
        <v>6.3923546230455703E-3</v>
      </c>
      <c r="AE56" s="24">
        <v>6.3423524469885693E-3</v>
      </c>
    </row>
    <row r="57" spans="1:31" x14ac:dyDescent="0.35">
      <c r="A57" s="28" t="s">
        <v>132</v>
      </c>
      <c r="B57" s="28" t="s">
        <v>73</v>
      </c>
      <c r="C57" s="24">
        <v>0</v>
      </c>
      <c r="D57" s="24">
        <v>0</v>
      </c>
      <c r="E57" s="24">
        <v>2.5166285673087102E-4</v>
      </c>
      <c r="F57" s="24">
        <v>4.65718211551901E-4</v>
      </c>
      <c r="G57" s="24">
        <v>4.4438760626573296E-4</v>
      </c>
      <c r="H57" s="24">
        <v>5.1433683035892192E-4</v>
      </c>
      <c r="I57" s="24">
        <v>4.9209241402867903E-4</v>
      </c>
      <c r="J57" s="24">
        <v>4.6824082272453897E-4</v>
      </c>
      <c r="K57" s="24">
        <v>5.4762336829779505E-4</v>
      </c>
      <c r="L57" s="24">
        <v>6.3503180385310299E-4</v>
      </c>
      <c r="M57" s="24">
        <v>7.6136596463784005E-4</v>
      </c>
      <c r="N57" s="24">
        <v>4491.2127973770903</v>
      </c>
      <c r="O57" s="24">
        <v>4285.5083927376299</v>
      </c>
      <c r="P57" s="24">
        <v>4089.22556396133</v>
      </c>
      <c r="Q57" s="24">
        <v>4506.4334921761902</v>
      </c>
      <c r="R57" s="24">
        <v>4288.0078344015792</v>
      </c>
      <c r="S57" s="24">
        <v>7156.3085958074098</v>
      </c>
      <c r="T57" s="24">
        <v>6828.5387337388602</v>
      </c>
      <c r="U57" s="24">
        <v>6533.2130850465701</v>
      </c>
      <c r="V57" s="24">
        <v>6216.5499462437201</v>
      </c>
      <c r="W57" s="24">
        <v>10213.3381943352</v>
      </c>
      <c r="X57" s="24">
        <v>9745.5517090106787</v>
      </c>
      <c r="Y57" s="24">
        <v>9324.0689436565699</v>
      </c>
      <c r="Z57" s="24">
        <v>9231.3734205616402</v>
      </c>
      <c r="AA57" s="24">
        <v>8808.5624206931498</v>
      </c>
      <c r="AB57" s="24">
        <v>8405.1168102922402</v>
      </c>
      <c r="AC57" s="24">
        <v>8041.6061561903407</v>
      </c>
      <c r="AD57" s="24">
        <v>7651.8315975946698</v>
      </c>
      <c r="AE57" s="24">
        <v>7301.3660253323505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4.0201111982263735E-3</v>
      </c>
      <c r="D59" s="32">
        <v>3.9106188055608839E-3</v>
      </c>
      <c r="E59" s="32">
        <v>3.9917375242704166E-3</v>
      </c>
      <c r="F59" s="32">
        <v>-273239.65532099211</v>
      </c>
      <c r="G59" s="32">
        <v>-269853.71342445549</v>
      </c>
      <c r="H59" s="32">
        <v>-285062.83603489946</v>
      </c>
      <c r="I59" s="32">
        <v>-415248.40527856641</v>
      </c>
      <c r="J59" s="32">
        <v>-386655.33090824302</v>
      </c>
      <c r="K59" s="32">
        <v>-335424.78380249278</v>
      </c>
      <c r="L59" s="32">
        <v>-288075.99336585292</v>
      </c>
      <c r="M59" s="32">
        <v>-236306.08845903035</v>
      </c>
      <c r="N59" s="32">
        <v>-171981.63229969301</v>
      </c>
      <c r="O59" s="32">
        <v>-156247.47308385043</v>
      </c>
      <c r="P59" s="32">
        <v>-137517.93692550229</v>
      </c>
      <c r="Q59" s="32">
        <v>-131570.46023163441</v>
      </c>
      <c r="R59" s="32">
        <v>-125193.27299962858</v>
      </c>
      <c r="S59" s="32">
        <v>-89561.437269511633</v>
      </c>
      <c r="T59" s="32">
        <v>-82118.076731483816</v>
      </c>
      <c r="U59" s="32">
        <v>-76360.496593380289</v>
      </c>
      <c r="V59" s="32">
        <v>-72659.178955113661</v>
      </c>
      <c r="W59" s="32">
        <v>-58656.206299515397</v>
      </c>
      <c r="X59" s="32">
        <v>-52146.295204336318</v>
      </c>
      <c r="Y59" s="32">
        <v>-49162.580431973889</v>
      </c>
      <c r="Z59" s="32">
        <v>-43858.358385068248</v>
      </c>
      <c r="AA59" s="32">
        <v>-36852.866261613555</v>
      </c>
      <c r="AB59" s="32">
        <v>-24374.108710650227</v>
      </c>
      <c r="AC59" s="32">
        <v>11696.576678423215</v>
      </c>
      <c r="AD59" s="32">
        <v>95249.955759297562</v>
      </c>
      <c r="AE59" s="32">
        <v>99294.029184936429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3.5576399636246201E-5</v>
      </c>
      <c r="D64" s="24">
        <v>3.3946946204277104E-5</v>
      </c>
      <c r="E64" s="24">
        <v>4.0750636978380999E-5</v>
      </c>
      <c r="F64" s="24">
        <v>4.4788405793165602E-5</v>
      </c>
      <c r="G64" s="24">
        <v>4.2737028411578497E-5</v>
      </c>
      <c r="H64" s="24">
        <v>4.0779607246721301E-5</v>
      </c>
      <c r="I64" s="24">
        <v>3.9015940894562795E-5</v>
      </c>
      <c r="J64" s="24">
        <v>3.7124848388289497E-5</v>
      </c>
      <c r="K64" s="24">
        <v>3.5424473638844696E-5</v>
      </c>
      <c r="L64" s="24">
        <v>3.5391245507740697E-5</v>
      </c>
      <c r="M64" s="24">
        <v>3.5429175509422997E-5</v>
      </c>
      <c r="N64" s="24">
        <v>5.0937045253506004E-5</v>
      </c>
      <c r="O64" s="24">
        <v>4.8604050795063696E-5</v>
      </c>
      <c r="P64" s="24">
        <v>4.6377911045527999E-5</v>
      </c>
      <c r="Q64" s="24">
        <v>4.5292250473123903E-5</v>
      </c>
      <c r="R64" s="24">
        <v>4.3096946874181E-5</v>
      </c>
      <c r="S64" s="24">
        <v>6.455404855710161E-5</v>
      </c>
      <c r="T64" s="24">
        <v>6.15973745528637E-5</v>
      </c>
      <c r="U64" s="24">
        <v>5.8933366137507404E-5</v>
      </c>
      <c r="V64" s="24">
        <v>5.6076881210659601E-5</v>
      </c>
      <c r="W64" s="24">
        <v>6.9318320953386497E-5</v>
      </c>
      <c r="X64" s="24">
        <v>6.6143435997890603E-5</v>
      </c>
      <c r="Y64" s="24">
        <v>6.4365918392309397E-5</v>
      </c>
      <c r="Z64" s="24">
        <v>6.1246119070795192E-5</v>
      </c>
      <c r="AA64" s="24">
        <v>5.8440953288560798E-5</v>
      </c>
      <c r="AB64" s="24">
        <v>5.5764268382914196E-5</v>
      </c>
      <c r="AC64" s="24">
        <v>5.3352534419792599E-5</v>
      </c>
      <c r="AD64" s="24">
        <v>5.0766550954607899E-5</v>
      </c>
      <c r="AE64" s="24">
        <v>4.84413653954166E-5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1.331362598513433E-4</v>
      </c>
      <c r="D66" s="24">
        <v>1.3172842718038241E-4</v>
      </c>
      <c r="E66" s="24">
        <v>1.260313395837509E-4</v>
      </c>
      <c r="F66" s="24">
        <v>1.19922633337591E-4</v>
      </c>
      <c r="G66" s="24">
        <v>1.1442999359718231E-4</v>
      </c>
      <c r="H66" s="24">
        <v>1.0918892514468051E-4</v>
      </c>
      <c r="I66" s="24">
        <v>1.0446664245713681E-4</v>
      </c>
      <c r="J66" s="24">
        <v>1.014146543757943E-4</v>
      </c>
      <c r="K66" s="24">
        <v>9.9635052114719906E-5</v>
      </c>
      <c r="L66" s="24">
        <v>1.009412081934538E-4</v>
      </c>
      <c r="M66" s="24">
        <v>1.022236670684722E-4</v>
      </c>
      <c r="N66" s="24">
        <v>1.840140178280163E-4</v>
      </c>
      <c r="O66" s="24">
        <v>1.7558589480415608E-4</v>
      </c>
      <c r="P66" s="24">
        <v>1.6754379268535448E-4</v>
      </c>
      <c r="Q66" s="24">
        <v>3.4640630876026362E-4</v>
      </c>
      <c r="R66" s="24">
        <v>3.2961608508239135E-4</v>
      </c>
      <c r="S66" s="24">
        <v>1063.6464814025285</v>
      </c>
      <c r="T66" s="24">
        <v>1014.9298482624689</v>
      </c>
      <c r="U66" s="24">
        <v>971.03541807946294</v>
      </c>
      <c r="V66" s="24">
        <v>923.96958395236709</v>
      </c>
      <c r="W66" s="24">
        <v>1470.2219197913237</v>
      </c>
      <c r="X66" s="24">
        <v>1402.8835106927438</v>
      </c>
      <c r="Y66" s="24">
        <v>2264.329652343521</v>
      </c>
      <c r="Z66" s="24">
        <v>2154.5781830953174</v>
      </c>
      <c r="AA66" s="24">
        <v>2055.8952120587155</v>
      </c>
      <c r="AB66" s="24">
        <v>1961.7320717940988</v>
      </c>
      <c r="AC66" s="24">
        <v>1876.8896448908424</v>
      </c>
      <c r="AD66" s="24">
        <v>1785.9172920223864</v>
      </c>
      <c r="AE66" s="24">
        <v>1704.1195601074473</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4264.4246683817555</v>
      </c>
      <c r="D68" s="24">
        <v>4069.1075063778585</v>
      </c>
      <c r="E68" s="24">
        <v>5977.4125356109444</v>
      </c>
      <c r="F68" s="24">
        <v>21069.38224410317</v>
      </c>
      <c r="G68" s="24">
        <v>20104.372362323487</v>
      </c>
      <c r="H68" s="24">
        <v>19183.562135785065</v>
      </c>
      <c r="I68" s="24">
        <v>19035.983876734368</v>
      </c>
      <c r="J68" s="24">
        <v>29029.024128791414</v>
      </c>
      <c r="K68" s="24">
        <v>27699.450493544213</v>
      </c>
      <c r="L68" s="24">
        <v>26430.774155293224</v>
      </c>
      <c r="M68" s="24">
        <v>25287.677019987401</v>
      </c>
      <c r="N68" s="24">
        <v>36881.747792751004</v>
      </c>
      <c r="O68" s="24">
        <v>35192.507465255898</v>
      </c>
      <c r="P68" s="24">
        <v>33580.636951399523</v>
      </c>
      <c r="Q68" s="24">
        <v>33534.035360149304</v>
      </c>
      <c r="R68" s="24">
        <v>31908.649403956602</v>
      </c>
      <c r="S68" s="24">
        <v>30576.113740236309</v>
      </c>
      <c r="T68" s="24">
        <v>31246.806183770976</v>
      </c>
      <c r="U68" s="24">
        <v>31370.479763989792</v>
      </c>
      <c r="V68" s="24">
        <v>29849.960780398193</v>
      </c>
      <c r="W68" s="24">
        <v>33496.512595971901</v>
      </c>
      <c r="X68" s="24">
        <v>32274.141458202088</v>
      </c>
      <c r="Y68" s="24">
        <v>36193.732172683536</v>
      </c>
      <c r="Z68" s="24">
        <v>34439.437129304293</v>
      </c>
      <c r="AA68" s="24">
        <v>33444.841032578086</v>
      </c>
      <c r="AB68" s="24">
        <v>42704.365909511907</v>
      </c>
      <c r="AC68" s="24">
        <v>40857.456188574433</v>
      </c>
      <c r="AD68" s="24">
        <v>38877.105924260759</v>
      </c>
      <c r="AE68" s="24">
        <v>37699.872303518838</v>
      </c>
    </row>
    <row r="69" spans="1:31" x14ac:dyDescent="0.35">
      <c r="A69" s="28" t="s">
        <v>133</v>
      </c>
      <c r="B69" s="28" t="s">
        <v>68</v>
      </c>
      <c r="C69" s="24">
        <v>3.3859265266635046E-4</v>
      </c>
      <c r="D69" s="24">
        <v>5.8384239856101405E-4</v>
      </c>
      <c r="E69" s="24">
        <v>6.6254727545873892E-4</v>
      </c>
      <c r="F69" s="24">
        <v>1.5976161810782811E-3</v>
      </c>
      <c r="G69" s="24">
        <v>2.4375918426640161E-3</v>
      </c>
      <c r="H69" s="24">
        <v>2.3259464138297289E-3</v>
      </c>
      <c r="I69" s="24">
        <v>4.0069203486506662E-3</v>
      </c>
      <c r="J69" s="24">
        <v>3.8160601209365919E-3</v>
      </c>
      <c r="K69" s="24">
        <v>3.6426935938087684E-3</v>
      </c>
      <c r="L69" s="24">
        <v>6.749788296025753E-3</v>
      </c>
      <c r="M69" s="24">
        <v>993.93052070112697</v>
      </c>
      <c r="N69" s="24">
        <v>945.75507400731317</v>
      </c>
      <c r="O69" s="24">
        <v>902.43853066074689</v>
      </c>
      <c r="P69" s="24">
        <v>861.10551800496523</v>
      </c>
      <c r="Q69" s="24">
        <v>823.86379523468338</v>
      </c>
      <c r="R69" s="24">
        <v>783.93211290843556</v>
      </c>
      <c r="S69" s="24">
        <v>5234.1163217362855</v>
      </c>
      <c r="T69" s="24">
        <v>4994.3858059746135</v>
      </c>
      <c r="U69" s="24">
        <v>7335.8202737409802</v>
      </c>
      <c r="V69" s="24">
        <v>7056.7081634320584</v>
      </c>
      <c r="W69" s="24">
        <v>6733.5002320398198</v>
      </c>
      <c r="X69" s="24">
        <v>6425.0958872768279</v>
      </c>
      <c r="Y69" s="24">
        <v>8430.8467544867817</v>
      </c>
      <c r="Z69" s="24">
        <v>8022.2058053415431</v>
      </c>
      <c r="AA69" s="24">
        <v>7654.7765287669163</v>
      </c>
      <c r="AB69" s="24">
        <v>7304.1760741597054</v>
      </c>
      <c r="AC69" s="24">
        <v>6988.2797121791154</v>
      </c>
      <c r="AD69" s="24">
        <v>6649.5596155512912</v>
      </c>
      <c r="AE69" s="24">
        <v>6723.5112629364448</v>
      </c>
    </row>
    <row r="70" spans="1:31" x14ac:dyDescent="0.35">
      <c r="A70" s="28" t="s">
        <v>133</v>
      </c>
      <c r="B70" s="28" t="s">
        <v>36</v>
      </c>
      <c r="C70" s="24">
        <v>1.3698643050350602E-4</v>
      </c>
      <c r="D70" s="24">
        <v>2.1102499898618802E-4</v>
      </c>
      <c r="E70" s="24">
        <v>2.0189843511507201E-4</v>
      </c>
      <c r="F70" s="24">
        <v>2.5349300996295796E-4</v>
      </c>
      <c r="G70" s="24">
        <v>3.9031723919736899E-4</v>
      </c>
      <c r="H70" s="24">
        <v>4.08265394538769E-4</v>
      </c>
      <c r="I70" s="24">
        <v>5.1376516519081709E-4</v>
      </c>
      <c r="J70" s="24">
        <v>6.1634088330921901E-4</v>
      </c>
      <c r="K70" s="24">
        <v>7.24721565256255E-4</v>
      </c>
      <c r="L70" s="24">
        <v>7.6555591609715301E-4</v>
      </c>
      <c r="M70" s="24">
        <v>7.8536937200047096E-4</v>
      </c>
      <c r="N70" s="24">
        <v>587.14087785823301</v>
      </c>
      <c r="O70" s="24">
        <v>560.24892903099101</v>
      </c>
      <c r="P70" s="24">
        <v>534.58867252666403</v>
      </c>
      <c r="Q70" s="24">
        <v>3427.3459194398401</v>
      </c>
      <c r="R70" s="24">
        <v>3261.2233542510498</v>
      </c>
      <c r="S70" s="24">
        <v>3484.6016568187497</v>
      </c>
      <c r="T70" s="24">
        <v>3325.0015796101602</v>
      </c>
      <c r="U70" s="24">
        <v>3490.30222847103</v>
      </c>
      <c r="V70" s="24">
        <v>3321.1281881998202</v>
      </c>
      <c r="W70" s="24">
        <v>4145.3745972962897</v>
      </c>
      <c r="X70" s="24">
        <v>3955.5101116659303</v>
      </c>
      <c r="Y70" s="24">
        <v>3784.4393103371899</v>
      </c>
      <c r="Z70" s="24">
        <v>3601.0085347782301</v>
      </c>
      <c r="AA70" s="24">
        <v>3436.0768471282504</v>
      </c>
      <c r="AB70" s="24">
        <v>3278.6992816788602</v>
      </c>
      <c r="AC70" s="24">
        <v>3136.8996936734102</v>
      </c>
      <c r="AD70" s="24">
        <v>2984.8549834704904</v>
      </c>
      <c r="AE70" s="24">
        <v>2848.1440700172302</v>
      </c>
    </row>
    <row r="71" spans="1:31" x14ac:dyDescent="0.35">
      <c r="A71" s="28" t="s">
        <v>133</v>
      </c>
      <c r="B71" s="28" t="s">
        <v>73</v>
      </c>
      <c r="C71" s="24">
        <v>0</v>
      </c>
      <c r="D71" s="24">
        <v>0</v>
      </c>
      <c r="E71" s="24">
        <v>1.8849493243857602E-4</v>
      </c>
      <c r="F71" s="24">
        <v>1.88092260255682E-4</v>
      </c>
      <c r="G71" s="24">
        <v>1.8079428034088098E-4</v>
      </c>
      <c r="H71" s="24">
        <v>2.0030866878685899E-4</v>
      </c>
      <c r="I71" s="24">
        <v>1.9351474060298E-4</v>
      </c>
      <c r="J71" s="24">
        <v>1.8680445957798799E-4</v>
      </c>
      <c r="K71" s="24">
        <v>1.8209651185238602E-4</v>
      </c>
      <c r="L71" s="24">
        <v>1.9143019416231299E-4</v>
      </c>
      <c r="M71" s="24">
        <v>1.91264877352924E-4</v>
      </c>
      <c r="N71" s="24">
        <v>3.7214039348040302E-4</v>
      </c>
      <c r="O71" s="24">
        <v>3.5509579516435704E-4</v>
      </c>
      <c r="P71" s="24">
        <v>3.3883186547994796E-4</v>
      </c>
      <c r="Q71" s="24">
        <v>3.7806316868975898E-4</v>
      </c>
      <c r="R71" s="24">
        <v>3.5973854524573503E-4</v>
      </c>
      <c r="S71" s="24">
        <v>4.5489816503536002E-4</v>
      </c>
      <c r="T71" s="24">
        <v>4.3406313440291398E-4</v>
      </c>
      <c r="U71" s="24">
        <v>4.1645338829419997E-4</v>
      </c>
      <c r="V71" s="24">
        <v>3.96268000892071E-4</v>
      </c>
      <c r="W71" s="24">
        <v>5.1246859123332095E-4</v>
      </c>
      <c r="X71" s="24">
        <v>4.8899674716535899E-4</v>
      </c>
      <c r="Y71" s="24">
        <v>4.6784825733139099E-4</v>
      </c>
      <c r="Z71" s="24">
        <v>5.8194308542313202E-4</v>
      </c>
      <c r="AA71" s="24">
        <v>5.5528920342695295E-4</v>
      </c>
      <c r="AB71" s="24">
        <v>5.2985610992927498E-4</v>
      </c>
      <c r="AC71" s="24">
        <v>5.0694050441806699E-4</v>
      </c>
      <c r="AD71" s="24">
        <v>4.8236923003506198E-4</v>
      </c>
      <c r="AE71" s="24">
        <v>4.6027598267463698E-4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4264.4251756870681</v>
      </c>
      <c r="D73" s="32">
        <v>4069.1082558956305</v>
      </c>
      <c r="E73" s="32">
        <v>5977.4133649401965</v>
      </c>
      <c r="F73" s="32">
        <v>21069.384006430391</v>
      </c>
      <c r="G73" s="32">
        <v>20104.374957082353</v>
      </c>
      <c r="H73" s="32">
        <v>19183.564611700011</v>
      </c>
      <c r="I73" s="32">
        <v>19035.9880271373</v>
      </c>
      <c r="J73" s="32">
        <v>29029.02808339104</v>
      </c>
      <c r="K73" s="32">
        <v>27699.454271297334</v>
      </c>
      <c r="L73" s="32">
        <v>26430.781041413975</v>
      </c>
      <c r="M73" s="32">
        <v>26281.60767834137</v>
      </c>
      <c r="N73" s="32">
        <v>37827.503101709379</v>
      </c>
      <c r="O73" s="32">
        <v>36094.946220106591</v>
      </c>
      <c r="P73" s="32">
        <v>34441.742683326192</v>
      </c>
      <c r="Q73" s="32">
        <v>34357.899547082547</v>
      </c>
      <c r="R73" s="32">
        <v>32692.581889578069</v>
      </c>
      <c r="S73" s="32">
        <v>36873.876607929174</v>
      </c>
      <c r="T73" s="32">
        <v>37256.12189960543</v>
      </c>
      <c r="U73" s="32">
        <v>39677.335514743601</v>
      </c>
      <c r="V73" s="32">
        <v>37830.638583859502</v>
      </c>
      <c r="W73" s="32">
        <v>41700.234817121367</v>
      </c>
      <c r="X73" s="32">
        <v>40102.120922315095</v>
      </c>
      <c r="Y73" s="32">
        <v>46888.90864387976</v>
      </c>
      <c r="Z73" s="32">
        <v>44616.221178987274</v>
      </c>
      <c r="AA73" s="32">
        <v>43155.512831844673</v>
      </c>
      <c r="AB73" s="32">
        <v>51970.274111229977</v>
      </c>
      <c r="AC73" s="32">
        <v>49722.625598996929</v>
      </c>
      <c r="AD73" s="32">
        <v>47312.582882600989</v>
      </c>
      <c r="AE73" s="32">
        <v>46127.503175004094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3.02490779543246E-5</v>
      </c>
      <c r="D78" s="24">
        <v>2.8863623990726902E-5</v>
      </c>
      <c r="E78" s="24">
        <v>2.8632882374126903E-5</v>
      </c>
      <c r="F78" s="24">
        <v>2.7245054013482002E-5</v>
      </c>
      <c r="G78" s="24">
        <v>2.5997188933812197E-5</v>
      </c>
      <c r="H78" s="24">
        <v>2.4806477980402802E-5</v>
      </c>
      <c r="I78" s="24">
        <v>2.6936070263300001E-5</v>
      </c>
      <c r="J78" s="24">
        <v>2.7952077458088001E-5</v>
      </c>
      <c r="K78" s="24">
        <v>2.6671829624961502E-5</v>
      </c>
      <c r="L78" s="24">
        <v>2.7701423285626301E-5</v>
      </c>
      <c r="M78" s="24">
        <v>2.7465152656765303E-5</v>
      </c>
      <c r="N78" s="24">
        <v>3.0615611295514598E-5</v>
      </c>
      <c r="O78" s="24">
        <v>2.92133695451582E-5</v>
      </c>
      <c r="P78" s="24">
        <v>2.7875352608328E-5</v>
      </c>
      <c r="Q78" s="24">
        <v>2.6669778921646301E-5</v>
      </c>
      <c r="R78" s="24">
        <v>2.5377101674697698E-5</v>
      </c>
      <c r="S78" s="24">
        <v>2.66715707607167E-5</v>
      </c>
      <c r="T78" s="24">
        <v>2.54499720897883E-5</v>
      </c>
      <c r="U78" s="24">
        <v>2.8510291465851E-5</v>
      </c>
      <c r="V78" s="24">
        <v>2.7128405054641699E-5</v>
      </c>
      <c r="W78" s="24">
        <v>2.8566325375196699E-5</v>
      </c>
      <c r="X78" s="24">
        <v>2.7257944049450199E-5</v>
      </c>
      <c r="Y78" s="24">
        <v>2.60790725007817E-5</v>
      </c>
      <c r="Z78" s="24">
        <v>2.4815026640397E-5</v>
      </c>
      <c r="AA78" s="24">
        <v>2.3678460525303001E-5</v>
      </c>
      <c r="AB78" s="24">
        <v>2.5107273910593001E-5</v>
      </c>
      <c r="AC78" s="24">
        <v>2.4021416120873903E-5</v>
      </c>
      <c r="AD78" s="24">
        <v>2.8478714515539099E-5</v>
      </c>
      <c r="AE78" s="24">
        <v>2.7174345900955198E-5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1.3422044089124818E-4</v>
      </c>
      <c r="D80" s="24">
        <v>1.2946382859600742E-4</v>
      </c>
      <c r="E80" s="24">
        <v>1.2386468201926469E-4</v>
      </c>
      <c r="F80" s="24">
        <v>1.1786099310166121E-4</v>
      </c>
      <c r="G80" s="24">
        <v>1.124627796323836E-4</v>
      </c>
      <c r="H80" s="24">
        <v>1.07311812583597E-4</v>
      </c>
      <c r="I80" s="24">
        <v>1.0267071263631769E-4</v>
      </c>
      <c r="J80" s="24">
        <v>1.0082495685748469E-4</v>
      </c>
      <c r="K80" s="24">
        <v>1.0080572568398961E-4</v>
      </c>
      <c r="L80" s="24">
        <v>1.017149937402874E-4</v>
      </c>
      <c r="M80" s="24">
        <v>1.0256289318881079E-4</v>
      </c>
      <c r="N80" s="24">
        <v>1.3068507504325773E-4</v>
      </c>
      <c r="O80" s="24">
        <v>1.2469949903743221E-4</v>
      </c>
      <c r="P80" s="24">
        <v>1.1898807155323149E-4</v>
      </c>
      <c r="Q80" s="24">
        <v>1.138419881974745E-4</v>
      </c>
      <c r="R80" s="24">
        <v>1.083240966422947E-4</v>
      </c>
      <c r="S80" s="24">
        <v>1.287525705837034E-4</v>
      </c>
      <c r="T80" s="24">
        <v>1.2285550623324828E-4</v>
      </c>
      <c r="U80" s="24">
        <v>1.5048392981405778E-4</v>
      </c>
      <c r="V80" s="24">
        <v>1.431900128800801E-4</v>
      </c>
      <c r="W80" s="24">
        <v>1.6436043232620078E-4</v>
      </c>
      <c r="X80" s="24">
        <v>1.5683247353126458E-4</v>
      </c>
      <c r="Y80" s="24">
        <v>1.5004966773278261E-4</v>
      </c>
      <c r="Z80" s="24">
        <v>1.4277679936892341E-4</v>
      </c>
      <c r="AA80" s="24">
        <v>1.3623740392374112E-4</v>
      </c>
      <c r="AB80" s="24">
        <v>1.2999752277624229E-4</v>
      </c>
      <c r="AC80" s="24">
        <v>1.2437529460230989E-4</v>
      </c>
      <c r="AD80" s="24">
        <v>1.3884167336853721E-4</v>
      </c>
      <c r="AE80" s="24">
        <v>1.3248251270349339E-4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10252.14600773952</v>
      </c>
      <c r="D82" s="24">
        <v>9782.582064559072</v>
      </c>
      <c r="E82" s="24">
        <v>15364.981507197477</v>
      </c>
      <c r="F82" s="24">
        <v>14620.244850306062</v>
      </c>
      <c r="G82" s="24">
        <v>13950.615309623501</v>
      </c>
      <c r="H82" s="24">
        <v>13311.655824493748</v>
      </c>
      <c r="I82" s="24">
        <v>19072.361779988118</v>
      </c>
      <c r="J82" s="24">
        <v>18147.929365643962</v>
      </c>
      <c r="K82" s="24">
        <v>32810.784796258704</v>
      </c>
      <c r="L82" s="24">
        <v>31308.000769616665</v>
      </c>
      <c r="M82" s="24">
        <v>29953.969747607782</v>
      </c>
      <c r="N82" s="24">
        <v>31869.107433648536</v>
      </c>
      <c r="O82" s="24">
        <v>30409.453645954884</v>
      </c>
      <c r="P82" s="24">
        <v>29016.654230771161</v>
      </c>
      <c r="Q82" s="24">
        <v>27761.720694765983</v>
      </c>
      <c r="R82" s="24">
        <v>26593.813796131417</v>
      </c>
      <c r="S82" s="24">
        <v>26106.495455546599</v>
      </c>
      <c r="T82" s="24">
        <v>25099.435578773955</v>
      </c>
      <c r="U82" s="24">
        <v>25166.256848183886</v>
      </c>
      <c r="V82" s="24">
        <v>25528.218713343009</v>
      </c>
      <c r="W82" s="24">
        <v>24358.987312194342</v>
      </c>
      <c r="X82" s="24">
        <v>23243.308496219259</v>
      </c>
      <c r="Y82" s="24">
        <v>22238.06485034648</v>
      </c>
      <c r="Z82" s="24">
        <v>21160.191631649563</v>
      </c>
      <c r="AA82" s="24">
        <v>20191.022542237413</v>
      </c>
      <c r="AB82" s="24">
        <v>19578.096499009855</v>
      </c>
      <c r="AC82" s="24">
        <v>18731.368628541579</v>
      </c>
      <c r="AD82" s="24">
        <v>18508.652765986368</v>
      </c>
      <c r="AE82" s="24">
        <v>17660.928211045553</v>
      </c>
    </row>
    <row r="83" spans="1:31" x14ac:dyDescent="0.35">
      <c r="A83" s="28" t="s">
        <v>134</v>
      </c>
      <c r="B83" s="28" t="s">
        <v>68</v>
      </c>
      <c r="C83" s="24">
        <v>4.17576465700226E-5</v>
      </c>
      <c r="D83" s="24">
        <v>6.9734673025038797E-5</v>
      </c>
      <c r="E83" s="24">
        <v>7.9136445256070806E-5</v>
      </c>
      <c r="F83" s="24">
        <v>1.1539971293936401E-4</v>
      </c>
      <c r="G83" s="24">
        <v>1.10114229860134E-4</v>
      </c>
      <c r="H83" s="24">
        <v>1.0507082997738099E-4</v>
      </c>
      <c r="I83" s="24">
        <v>1.00526649688853E-4</v>
      </c>
      <c r="J83" s="24">
        <v>9.5654149127580296E-5</v>
      </c>
      <c r="K83" s="24">
        <v>1.6132335261723901E-4</v>
      </c>
      <c r="L83" s="24">
        <v>2.0934402922270502E-4</v>
      </c>
      <c r="M83" s="24">
        <v>2.0394029330990602E-4</v>
      </c>
      <c r="N83" s="24">
        <v>2.1294678273870099E-4</v>
      </c>
      <c r="O83" s="24">
        <v>2.03193494898781E-4</v>
      </c>
      <c r="P83" s="24">
        <v>1.9388692253615E-4</v>
      </c>
      <c r="Q83" s="24">
        <v>1.8550155876028701E-4</v>
      </c>
      <c r="R83" s="24">
        <v>1.7651034646012402E-4</v>
      </c>
      <c r="S83" s="24">
        <v>1.69680606852371E-4</v>
      </c>
      <c r="T83" s="24">
        <v>1.6190897593971202E-4</v>
      </c>
      <c r="U83" s="24">
        <v>1.9459509070126398E-4</v>
      </c>
      <c r="V83" s="24">
        <v>3.9802421202102299E-4</v>
      </c>
      <c r="W83" s="24">
        <v>3.7979409528870301E-4</v>
      </c>
      <c r="X83" s="24">
        <v>3.6239894574188703E-4</v>
      </c>
      <c r="Y83" s="24">
        <v>3.4672565044024999E-4</v>
      </c>
      <c r="Z83" s="24">
        <v>3.2991994835421598E-4</v>
      </c>
      <c r="AA83" s="24">
        <v>3.1480911089968298E-4</v>
      </c>
      <c r="AB83" s="24">
        <v>3.0039037287628902E-4</v>
      </c>
      <c r="AC83" s="24">
        <v>2.8739886979610999E-4</v>
      </c>
      <c r="AD83" s="24">
        <v>2.76984961305369E-4</v>
      </c>
      <c r="AE83" s="24">
        <v>2.6576051137683197E-4</v>
      </c>
    </row>
    <row r="84" spans="1:31" x14ac:dyDescent="0.35">
      <c r="A84" s="28" t="s">
        <v>134</v>
      </c>
      <c r="B84" s="28" t="s">
        <v>36</v>
      </c>
      <c r="C84" s="24">
        <v>1.33477617368707E-4</v>
      </c>
      <c r="D84" s="24">
        <v>1.8845843986758801E-4</v>
      </c>
      <c r="E84" s="24">
        <v>1.80307851090118E-4</v>
      </c>
      <c r="F84" s="24">
        <v>2.12596651144102E-4</v>
      </c>
      <c r="G84" s="24">
        <v>2.8934825773206901E-4</v>
      </c>
      <c r="H84" s="24">
        <v>2.8106118347600201E-4</v>
      </c>
      <c r="I84" s="24">
        <v>3.6294418314766704E-4</v>
      </c>
      <c r="J84" s="24">
        <v>4.1892096260633598E-4</v>
      </c>
      <c r="K84" s="24">
        <v>5.4220493063162104E-4</v>
      </c>
      <c r="L84" s="24">
        <v>5.9011782069065099E-4</v>
      </c>
      <c r="M84" s="24">
        <v>6.1179906752780995E-4</v>
      </c>
      <c r="N84" s="24">
        <v>8.2776468710111996E-4</v>
      </c>
      <c r="O84" s="24">
        <v>7.8985180035455005E-4</v>
      </c>
      <c r="P84" s="24">
        <v>7.53675381717645E-4</v>
      </c>
      <c r="Q84" s="24">
        <v>7.2223075846372697E-4</v>
      </c>
      <c r="R84" s="24">
        <v>6.8722442146875796E-4</v>
      </c>
      <c r="S84" s="24">
        <v>7.3270838308006105E-4</v>
      </c>
      <c r="T84" s="24">
        <v>7.0046689699116208E-4</v>
      </c>
      <c r="U84" s="24">
        <v>9.2415059171325402E-4</v>
      </c>
      <c r="V84" s="24">
        <v>8.7935725292437609E-4</v>
      </c>
      <c r="W84" s="24">
        <v>1.0773632553241601E-3</v>
      </c>
      <c r="X84" s="24">
        <v>1.0290676269803102E-3</v>
      </c>
      <c r="Y84" s="24">
        <v>9.845617557780711E-4</v>
      </c>
      <c r="Z84" s="24">
        <v>9.38134776481341E-4</v>
      </c>
      <c r="AA84" s="24">
        <v>8.9771543704318202E-4</v>
      </c>
      <c r="AB84" s="24">
        <v>9.83155475178941E-4</v>
      </c>
      <c r="AC84" s="24">
        <v>9.4419130163407095E-4</v>
      </c>
      <c r="AD84" s="24">
        <v>1.0475623655471201E-3</v>
      </c>
      <c r="AE84" s="24">
        <v>1.27296532180868E-3</v>
      </c>
    </row>
    <row r="85" spans="1:31" x14ac:dyDescent="0.35">
      <c r="A85" s="28" t="s">
        <v>134</v>
      </c>
      <c r="B85" s="28" t="s">
        <v>73</v>
      </c>
      <c r="C85" s="24">
        <v>0</v>
      </c>
      <c r="D85" s="24">
        <v>0</v>
      </c>
      <c r="E85" s="24">
        <v>5.5859391067259996E-4</v>
      </c>
      <c r="F85" s="24">
        <v>5.3961163041979802E-4</v>
      </c>
      <c r="G85" s="24">
        <v>5.4470895317405594E-4</v>
      </c>
      <c r="H85" s="24">
        <v>5.8599589148022402E-4</v>
      </c>
      <c r="I85" s="24">
        <v>7.1306463894730903E-4</v>
      </c>
      <c r="J85" s="24">
        <v>7.3460534085623597E-4</v>
      </c>
      <c r="K85" s="24">
        <v>2.6427533979299202E-3</v>
      </c>
      <c r="L85" s="24">
        <v>9.3770982419646084E-2</v>
      </c>
      <c r="M85" s="24">
        <v>130.42894344603459</v>
      </c>
      <c r="N85" s="24">
        <v>3673.3223326336065</v>
      </c>
      <c r="O85" s="24">
        <v>3505.0785602778419</v>
      </c>
      <c r="P85" s="24">
        <v>3344.5406096206025</v>
      </c>
      <c r="Q85" s="24">
        <v>3199.8934652543444</v>
      </c>
      <c r="R85" s="24">
        <v>3044.7954629837818</v>
      </c>
      <c r="S85" s="24">
        <v>3190.3601893490209</v>
      </c>
      <c r="T85" s="24">
        <v>3044.2368206859464</v>
      </c>
      <c r="U85" s="24">
        <v>3014.7311965704621</v>
      </c>
      <c r="V85" s="24">
        <v>2868.6079596691784</v>
      </c>
      <c r="W85" s="24">
        <v>3002.5641612983359</v>
      </c>
      <c r="X85" s="24">
        <v>2865.0421375028104</v>
      </c>
      <c r="Y85" s="24">
        <v>2741.1326946075246</v>
      </c>
      <c r="Z85" s="24">
        <v>2608.2707059275199</v>
      </c>
      <c r="AA85" s="24">
        <v>2488.8079250862343</v>
      </c>
      <c r="AB85" s="24">
        <v>2374.8167231832426</v>
      </c>
      <c r="AC85" s="24">
        <v>2272.1089084198156</v>
      </c>
      <c r="AD85" s="24">
        <v>2161.9803933914941</v>
      </c>
      <c r="AE85" s="24">
        <v>2062.9583912205026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10252.146213966686</v>
      </c>
      <c r="D87" s="32">
        <v>9782.5822926211986</v>
      </c>
      <c r="E87" s="32">
        <v>15364.981738831488</v>
      </c>
      <c r="F87" s="32">
        <v>14620.245110811822</v>
      </c>
      <c r="G87" s="32">
        <v>13950.6155581977</v>
      </c>
      <c r="H87" s="32">
        <v>13311.656061682868</v>
      </c>
      <c r="I87" s="32">
        <v>19072.362010121549</v>
      </c>
      <c r="J87" s="32">
        <v>18147.929590075146</v>
      </c>
      <c r="K87" s="32">
        <v>32810.785085059615</v>
      </c>
      <c r="L87" s="32">
        <v>31308.001108377113</v>
      </c>
      <c r="M87" s="32">
        <v>29953.970081576121</v>
      </c>
      <c r="N87" s="32">
        <v>31869.107807896005</v>
      </c>
      <c r="O87" s="32">
        <v>30409.454003061248</v>
      </c>
      <c r="P87" s="32">
        <v>29016.654571521507</v>
      </c>
      <c r="Q87" s="32">
        <v>27761.721020779307</v>
      </c>
      <c r="R87" s="32">
        <v>26593.814106342965</v>
      </c>
      <c r="S87" s="32">
        <v>26106.495780651348</v>
      </c>
      <c r="T87" s="32">
        <v>25099.435888988406</v>
      </c>
      <c r="U87" s="32">
        <v>25166.257221773198</v>
      </c>
      <c r="V87" s="32">
        <v>25528.219281685637</v>
      </c>
      <c r="W87" s="32">
        <v>24358.987884915194</v>
      </c>
      <c r="X87" s="32">
        <v>23243.309042708624</v>
      </c>
      <c r="Y87" s="32">
        <v>22238.065373200869</v>
      </c>
      <c r="Z87" s="32">
        <v>21160.192129161336</v>
      </c>
      <c r="AA87" s="32">
        <v>20191.023016962386</v>
      </c>
      <c r="AB87" s="32">
        <v>19578.096954505025</v>
      </c>
      <c r="AC87" s="32">
        <v>18731.369064337159</v>
      </c>
      <c r="AD87" s="32">
        <v>18508.653210291715</v>
      </c>
      <c r="AE87" s="32">
        <v>17660.928636462922</v>
      </c>
    </row>
  </sheetData>
  <sheetProtection algorithmName="SHA-512" hashValue="lCsGLU/AjdWa44xQldOJuGudrrfXSkNqTjwJJ4uN0CIeSgDHmrWmwjJgqsp09hSkCVCZ9LnL4yPxdJx1wBK1tQ==" saltValue="ULvgfYCUjhvfHb/pCSBCr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A2164-89DB-4E9D-93F9-4E6F4A291EC2}">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1496737.0939</v>
      </c>
      <c r="D6" s="24">
        <v>1310820.6085000001</v>
      </c>
      <c r="E6" s="24">
        <v>1229215.4382</v>
      </c>
      <c r="F6" s="24">
        <v>1023516.5752165141</v>
      </c>
      <c r="G6" s="24">
        <v>883616.97605085524</v>
      </c>
      <c r="H6" s="24">
        <v>775248.35239600576</v>
      </c>
      <c r="I6" s="24">
        <v>704076.64369320404</v>
      </c>
      <c r="J6" s="24">
        <v>717747.36922231747</v>
      </c>
      <c r="K6" s="24">
        <v>538413.42693767441</v>
      </c>
      <c r="L6" s="24">
        <v>511663.24549984129</v>
      </c>
      <c r="M6" s="24">
        <v>455838.84691827954</v>
      </c>
      <c r="N6" s="24">
        <v>300554.97509187186</v>
      </c>
      <c r="O6" s="24">
        <v>299783.64358296897</v>
      </c>
      <c r="P6" s="24">
        <v>248252.83466924087</v>
      </c>
      <c r="Q6" s="24">
        <v>199473.13279132821</v>
      </c>
      <c r="R6" s="24">
        <v>186731.59639613389</v>
      </c>
      <c r="S6" s="24">
        <v>183339.5428957984</v>
      </c>
      <c r="T6" s="24">
        <v>172201.60873735038</v>
      </c>
      <c r="U6" s="24">
        <v>153792.84502851139</v>
      </c>
      <c r="V6" s="24">
        <v>144254.06025162269</v>
      </c>
      <c r="W6" s="24">
        <v>111153.47588199099</v>
      </c>
      <c r="X6" s="24">
        <v>70170.079149006153</v>
      </c>
      <c r="Y6" s="24">
        <v>45740.515015748679</v>
      </c>
      <c r="Z6" s="24">
        <v>35274.404062466216</v>
      </c>
      <c r="AA6" s="24">
        <v>31733.500795884789</v>
      </c>
      <c r="AB6" s="24">
        <v>31104.393100000001</v>
      </c>
      <c r="AC6" s="24">
        <v>25570.213750100822</v>
      </c>
      <c r="AD6" s="24">
        <v>22325.865838994967</v>
      </c>
      <c r="AE6" s="24">
        <v>21774.290705724827</v>
      </c>
    </row>
    <row r="7" spans="1:31" x14ac:dyDescent="0.35">
      <c r="A7" s="28" t="s">
        <v>40</v>
      </c>
      <c r="B7" s="28" t="s">
        <v>71</v>
      </c>
      <c r="C7" s="24">
        <v>210794.20994</v>
      </c>
      <c r="D7" s="24">
        <v>174383.56209999998</v>
      </c>
      <c r="E7" s="24">
        <v>177213.02796000001</v>
      </c>
      <c r="F7" s="24">
        <v>89304.839306114503</v>
      </c>
      <c r="G7" s="24">
        <v>85464.027910114222</v>
      </c>
      <c r="H7" s="24">
        <v>68905.6344480876</v>
      </c>
      <c r="I7" s="24">
        <v>1.1051390554999981E-2</v>
      </c>
      <c r="J7" s="24">
        <v>8.1406029099999888E-3</v>
      </c>
      <c r="K7" s="24">
        <v>6.5345240979999995E-3</v>
      </c>
      <c r="L7" s="24">
        <v>6.0467191669999988E-3</v>
      </c>
      <c r="M7" s="24">
        <v>5.1087993949999995E-3</v>
      </c>
      <c r="N7" s="24">
        <v>4.6329638199999997E-3</v>
      </c>
      <c r="O7" s="24">
        <v>4.5660773609999998E-3</v>
      </c>
      <c r="P7" s="24">
        <v>4.0029838870000002E-3</v>
      </c>
      <c r="Q7" s="24">
        <v>3.8073629419999901E-3</v>
      </c>
      <c r="R7" s="24">
        <v>3.5335271899999991E-3</v>
      </c>
      <c r="S7" s="24">
        <v>2.9571837480000004E-3</v>
      </c>
      <c r="T7" s="24">
        <v>3.0015762000000002E-3</v>
      </c>
      <c r="U7" s="24">
        <v>2.4955667349999991E-3</v>
      </c>
      <c r="V7" s="24">
        <v>2.3277305159999997E-3</v>
      </c>
      <c r="W7" s="24">
        <v>2.5564715720000001E-3</v>
      </c>
      <c r="X7" s="24">
        <v>2.6642824899999998E-3</v>
      </c>
      <c r="Y7" s="24">
        <v>2.5336372070000001E-3</v>
      </c>
      <c r="Z7" s="24">
        <v>2.2503982829999991E-3</v>
      </c>
      <c r="AA7" s="24">
        <v>2.0822020944999999E-3</v>
      </c>
      <c r="AB7" s="24">
        <v>2.2249023090000005E-3</v>
      </c>
      <c r="AC7" s="24">
        <v>7.8514882099999992E-4</v>
      </c>
      <c r="AD7" s="24">
        <v>0</v>
      </c>
      <c r="AE7" s="24">
        <v>0</v>
      </c>
    </row>
    <row r="8" spans="1:31" x14ac:dyDescent="0.35">
      <c r="A8" s="28" t="s">
        <v>40</v>
      </c>
      <c r="B8" s="28" t="s">
        <v>20</v>
      </c>
      <c r="C8" s="24">
        <v>173897.78581573043</v>
      </c>
      <c r="D8" s="24">
        <v>162775.40702340152</v>
      </c>
      <c r="E8" s="24">
        <v>120661.75306164174</v>
      </c>
      <c r="F8" s="24">
        <v>187864.23717519519</v>
      </c>
      <c r="G8" s="24">
        <v>225621.676123201</v>
      </c>
      <c r="H8" s="24">
        <v>176301.03522703372</v>
      </c>
      <c r="I8" s="24">
        <v>165918.6739853019</v>
      </c>
      <c r="J8" s="24">
        <v>165453.8923583935</v>
      </c>
      <c r="K8" s="24">
        <v>131138.14883799246</v>
      </c>
      <c r="L8" s="24">
        <v>151047.07666262292</v>
      </c>
      <c r="M8" s="24">
        <v>189270.66151439529</v>
      </c>
      <c r="N8" s="24">
        <v>232142.15970815477</v>
      </c>
      <c r="O8" s="24">
        <v>247649.98989271661</v>
      </c>
      <c r="P8" s="24">
        <v>226166.92775499268</v>
      </c>
      <c r="Q8" s="24">
        <v>173244.61340469561</v>
      </c>
      <c r="R8" s="24">
        <v>150814.23715064122</v>
      </c>
      <c r="S8" s="24">
        <v>128886.6366999357</v>
      </c>
      <c r="T8" s="24">
        <v>124607.7082067865</v>
      </c>
      <c r="U8" s="24">
        <v>104788.38290752879</v>
      </c>
      <c r="V8" s="24">
        <v>103268.74750837022</v>
      </c>
      <c r="W8" s="24">
        <v>105678.88416152718</v>
      </c>
      <c r="X8" s="24">
        <v>109100.08518526259</v>
      </c>
      <c r="Y8" s="24">
        <v>66535.201726290601</v>
      </c>
      <c r="Z8" s="24">
        <v>60135.753236120792</v>
      </c>
      <c r="AA8" s="24">
        <v>29256.528836204001</v>
      </c>
      <c r="AB8" s="24">
        <v>21243.584418106799</v>
      </c>
      <c r="AC8" s="24">
        <v>20316.595558045999</v>
      </c>
      <c r="AD8" s="24">
        <v>19301.616077554507</v>
      </c>
      <c r="AE8" s="24">
        <v>18393.5313268176</v>
      </c>
    </row>
    <row r="9" spans="1:31" x14ac:dyDescent="0.35">
      <c r="A9" s="28" t="s">
        <v>40</v>
      </c>
      <c r="B9" s="28" t="s">
        <v>32</v>
      </c>
      <c r="C9" s="24">
        <v>83622.110499999995</v>
      </c>
      <c r="D9" s="24">
        <v>78324.818669999993</v>
      </c>
      <c r="E9" s="24">
        <v>72688.14585999999</v>
      </c>
      <c r="F9" s="24">
        <v>19015.20347</v>
      </c>
      <c r="G9" s="24">
        <v>20800.693950000001</v>
      </c>
      <c r="H9" s="24">
        <v>20100.828000000001</v>
      </c>
      <c r="I9" s="24">
        <v>18515.430700000001</v>
      </c>
      <c r="J9" s="24">
        <v>20992.647660000002</v>
      </c>
      <c r="K9" s="24">
        <v>11469.89878</v>
      </c>
      <c r="L9" s="24">
        <v>12098.123500000002</v>
      </c>
      <c r="M9" s="24">
        <v>15216.04586</v>
      </c>
      <c r="N9" s="24">
        <v>43786.855100000001</v>
      </c>
      <c r="O9" s="24">
        <v>42469.5815</v>
      </c>
      <c r="P9" s="24">
        <v>67284.588749999995</v>
      </c>
      <c r="Q9" s="24">
        <v>16145.175999999999</v>
      </c>
      <c r="R9" s="24">
        <v>18035.2605</v>
      </c>
      <c r="S9" s="24">
        <v>30875.017500000002</v>
      </c>
      <c r="T9" s="24">
        <v>30241.513500000001</v>
      </c>
      <c r="U9" s="24">
        <v>3509.0630000000001</v>
      </c>
      <c r="V9" s="24">
        <v>3812.2109999999998</v>
      </c>
      <c r="W9" s="24">
        <v>4767.5974999999999</v>
      </c>
      <c r="X9" s="24">
        <v>4563.7259999999997</v>
      </c>
      <c r="Y9" s="24">
        <v>4125.6954999999998</v>
      </c>
      <c r="Z9" s="24">
        <v>3853.7622000000001</v>
      </c>
      <c r="AA9" s="24">
        <v>3235.8434999999999</v>
      </c>
      <c r="AB9" s="24">
        <v>0</v>
      </c>
      <c r="AC9" s="24">
        <v>0</v>
      </c>
      <c r="AD9" s="24">
        <v>0</v>
      </c>
      <c r="AE9" s="24">
        <v>0</v>
      </c>
    </row>
    <row r="10" spans="1:31" x14ac:dyDescent="0.35">
      <c r="A10" s="28" t="s">
        <v>40</v>
      </c>
      <c r="B10" s="28" t="s">
        <v>66</v>
      </c>
      <c r="C10" s="24">
        <v>5366.5696974716002</v>
      </c>
      <c r="D10" s="24">
        <v>1919.3857373463302</v>
      </c>
      <c r="E10" s="24">
        <v>8862.2500726090893</v>
      </c>
      <c r="F10" s="24">
        <v>25153.635805925936</v>
      </c>
      <c r="G10" s="24">
        <v>18702.726093663114</v>
      </c>
      <c r="H10" s="24">
        <v>20076.146450751487</v>
      </c>
      <c r="I10" s="24">
        <v>16636.992645421153</v>
      </c>
      <c r="J10" s="24">
        <v>26210.162412858004</v>
      </c>
      <c r="K10" s="24">
        <v>7444.5169518867706</v>
      </c>
      <c r="L10" s="24">
        <v>16239.011121656051</v>
      </c>
      <c r="M10" s="24">
        <v>28442.259080977772</v>
      </c>
      <c r="N10" s="24">
        <v>82419.531836914495</v>
      </c>
      <c r="O10" s="24">
        <v>59425.481340358165</v>
      </c>
      <c r="P10" s="24">
        <v>76990.823100193287</v>
      </c>
      <c r="Q10" s="24">
        <v>64888.914288302207</v>
      </c>
      <c r="R10" s="24">
        <v>79305.284180885661</v>
      </c>
      <c r="S10" s="24">
        <v>165176.58442274097</v>
      </c>
      <c r="T10" s="24">
        <v>126202.52027956193</v>
      </c>
      <c r="U10" s="24">
        <v>240728.07151020857</v>
      </c>
      <c r="V10" s="24">
        <v>309468.02558434394</v>
      </c>
      <c r="W10" s="24">
        <v>297809.6647922431</v>
      </c>
      <c r="X10" s="24">
        <v>332615.1347160454</v>
      </c>
      <c r="Y10" s="24">
        <v>506313.30993720656</v>
      </c>
      <c r="Z10" s="24">
        <v>336167.65771378955</v>
      </c>
      <c r="AA10" s="24">
        <v>344756.16082490719</v>
      </c>
      <c r="AB10" s="24">
        <v>502058.90378603194</v>
      </c>
      <c r="AC10" s="24">
        <v>499296.58046068111</v>
      </c>
      <c r="AD10" s="24">
        <v>573752.36214036448</v>
      </c>
      <c r="AE10" s="24">
        <v>577060.11253944854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1970417.7698532019</v>
      </c>
      <c r="D17" s="32">
        <v>1728223.7820307477</v>
      </c>
      <c r="E17" s="32">
        <v>1608640.615154251</v>
      </c>
      <c r="F17" s="32">
        <v>1344854.4909737497</v>
      </c>
      <c r="G17" s="32">
        <v>1234206.1001278337</v>
      </c>
      <c r="H17" s="32">
        <v>1060631.9965218785</v>
      </c>
      <c r="I17" s="32">
        <v>905147.75207531767</v>
      </c>
      <c r="J17" s="32">
        <v>930404.07979417196</v>
      </c>
      <c r="K17" s="32">
        <v>688465.99804207787</v>
      </c>
      <c r="L17" s="32">
        <v>691047.46283083945</v>
      </c>
      <c r="M17" s="32">
        <v>688767.81848245196</v>
      </c>
      <c r="N17" s="32">
        <v>658903.52636990498</v>
      </c>
      <c r="O17" s="32">
        <v>649328.70088212111</v>
      </c>
      <c r="P17" s="32">
        <v>618695.17827741068</v>
      </c>
      <c r="Q17" s="32">
        <v>453751.84029168892</v>
      </c>
      <c r="R17" s="32">
        <v>434886.38176118792</v>
      </c>
      <c r="S17" s="32">
        <v>508277.78447565885</v>
      </c>
      <c r="T17" s="32">
        <v>453253.35372527502</v>
      </c>
      <c r="U17" s="32">
        <v>502818.3649418155</v>
      </c>
      <c r="V17" s="32">
        <v>560803.04667206737</v>
      </c>
      <c r="W17" s="32">
        <v>519409.62489223282</v>
      </c>
      <c r="X17" s="32">
        <v>516449.0277145966</v>
      </c>
      <c r="Y17" s="32">
        <v>622714.72471288301</v>
      </c>
      <c r="Z17" s="32">
        <v>435431.57946277485</v>
      </c>
      <c r="AA17" s="32">
        <v>408982.03603919805</v>
      </c>
      <c r="AB17" s="32">
        <v>554406.88352904108</v>
      </c>
      <c r="AC17" s="32">
        <v>545183.39055397676</v>
      </c>
      <c r="AD17" s="32">
        <v>615379.84405691398</v>
      </c>
      <c r="AE17" s="32">
        <v>617227.93457199098</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863440.647</v>
      </c>
      <c r="D20" s="24">
        <v>735929.18299999996</v>
      </c>
      <c r="E20" s="24">
        <v>666679.50399999996</v>
      </c>
      <c r="F20" s="24">
        <v>654088.31440000003</v>
      </c>
      <c r="G20" s="24">
        <v>550838.67039022758</v>
      </c>
      <c r="H20" s="24">
        <v>462901.38987215329</v>
      </c>
      <c r="I20" s="24">
        <v>437589.36930675874</v>
      </c>
      <c r="J20" s="24">
        <v>449268.17979787523</v>
      </c>
      <c r="K20" s="24">
        <v>293132.01095813181</v>
      </c>
      <c r="L20" s="24">
        <v>284066.96489797061</v>
      </c>
      <c r="M20" s="24">
        <v>249254.31149744373</v>
      </c>
      <c r="N20" s="24">
        <v>95295.989845623102</v>
      </c>
      <c r="O20" s="24">
        <v>118652.5980645988</v>
      </c>
      <c r="P20" s="24">
        <v>95606.550716877697</v>
      </c>
      <c r="Q20" s="24">
        <v>56415.541700000002</v>
      </c>
      <c r="R20" s="24">
        <v>67444.371499999994</v>
      </c>
      <c r="S20" s="24">
        <v>69460.691800000001</v>
      </c>
      <c r="T20" s="24">
        <v>64386.826999999997</v>
      </c>
      <c r="U20" s="24">
        <v>56961.625599999999</v>
      </c>
      <c r="V20" s="24">
        <v>48221.8125</v>
      </c>
      <c r="W20" s="24">
        <v>26214.463027920749</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2264.4257836054499</v>
      </c>
      <c r="D22" s="24">
        <v>2119.2361371836</v>
      </c>
      <c r="E22" s="24">
        <v>6127.0844999793007</v>
      </c>
      <c r="F22" s="24">
        <v>15307.118785716801</v>
      </c>
      <c r="G22" s="24">
        <v>22169.562400947998</v>
      </c>
      <c r="H22" s="24">
        <v>10632.461292525801</v>
      </c>
      <c r="I22" s="24">
        <v>11774.423078977201</v>
      </c>
      <c r="J22" s="24">
        <v>20197.7063408266</v>
      </c>
      <c r="K22" s="24">
        <v>7959.059189782959</v>
      </c>
      <c r="L22" s="24">
        <v>17420.467819782101</v>
      </c>
      <c r="M22" s="24">
        <v>27391.410268588272</v>
      </c>
      <c r="N22" s="24">
        <v>50271.155993956199</v>
      </c>
      <c r="O22" s="24">
        <v>49032.154952234698</v>
      </c>
      <c r="P22" s="24">
        <v>54866.235288438191</v>
      </c>
      <c r="Q22" s="24">
        <v>39759.285433289995</v>
      </c>
      <c r="R22" s="24">
        <v>33084.045420098599</v>
      </c>
      <c r="S22" s="24">
        <v>43177.437195678598</v>
      </c>
      <c r="T22" s="24">
        <v>46398.200552609196</v>
      </c>
      <c r="U22" s="24">
        <v>41627.617690418992</v>
      </c>
      <c r="V22" s="24">
        <v>36816.336299740004</v>
      </c>
      <c r="W22" s="24">
        <v>36563.766645995202</v>
      </c>
      <c r="X22" s="24">
        <v>39128.590623391399</v>
      </c>
      <c r="Y22" s="24">
        <v>2122.1835610174999</v>
      </c>
      <c r="Z22" s="24">
        <v>3.6587659999999999E-3</v>
      </c>
      <c r="AA22" s="24">
        <v>3.5665619999999997E-3</v>
      </c>
      <c r="AB22" s="24">
        <v>3.5867665000000001E-3</v>
      </c>
      <c r="AC22" s="24">
        <v>3.3666135999999998E-3</v>
      </c>
      <c r="AD22" s="24">
        <v>3.2055782999999998E-3</v>
      </c>
      <c r="AE22" s="24">
        <v>2.9968754999999997E-3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2.40673058E-3</v>
      </c>
      <c r="D24" s="24">
        <v>2.3653299899999997E-3</v>
      </c>
      <c r="E24" s="24">
        <v>1372.22483303186</v>
      </c>
      <c r="F24" s="24">
        <v>5846.7817724338993</v>
      </c>
      <c r="G24" s="24">
        <v>982.38274999978</v>
      </c>
      <c r="H24" s="24">
        <v>1891.5669953800198</v>
      </c>
      <c r="I24" s="24">
        <v>1243.3714685436998</v>
      </c>
      <c r="J24" s="24">
        <v>2889.10250972628</v>
      </c>
      <c r="K24" s="24">
        <v>82.530320267419995</v>
      </c>
      <c r="L24" s="24">
        <v>776.72609071716988</v>
      </c>
      <c r="M24" s="24">
        <v>41.845032626619997</v>
      </c>
      <c r="N24" s="24">
        <v>18215.409581688298</v>
      </c>
      <c r="O24" s="24">
        <v>8318.8530098926403</v>
      </c>
      <c r="P24" s="24">
        <v>20711.2866797602</v>
      </c>
      <c r="Q24" s="24">
        <v>16868.027656563503</v>
      </c>
      <c r="R24" s="24">
        <v>22583.344883285299</v>
      </c>
      <c r="S24" s="24">
        <v>61084.113017019299</v>
      </c>
      <c r="T24" s="24">
        <v>48861.848353609195</v>
      </c>
      <c r="U24" s="24">
        <v>99360.482803660008</v>
      </c>
      <c r="V24" s="24">
        <v>136929.68117703561</v>
      </c>
      <c r="W24" s="24">
        <v>76865.660827916989</v>
      </c>
      <c r="X24" s="24">
        <v>96233.474576827997</v>
      </c>
      <c r="Y24" s="24">
        <v>200199.02775249101</v>
      </c>
      <c r="Z24" s="24">
        <v>108557.84410306171</v>
      </c>
      <c r="AA24" s="24">
        <v>103767.5839275155</v>
      </c>
      <c r="AB24" s="24">
        <v>147456.8589018326</v>
      </c>
      <c r="AC24" s="24">
        <v>181665.24315648651</v>
      </c>
      <c r="AD24" s="24">
        <v>187195.15136329902</v>
      </c>
      <c r="AE24" s="24">
        <v>166039.56611144348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865705.07519033598</v>
      </c>
      <c r="D31" s="32">
        <v>738048.42150251358</v>
      </c>
      <c r="E31" s="32">
        <v>674178.81333301112</v>
      </c>
      <c r="F31" s="32">
        <v>675242.21495815075</v>
      </c>
      <c r="G31" s="32">
        <v>573990.61554117536</v>
      </c>
      <c r="H31" s="32">
        <v>475425.41816005914</v>
      </c>
      <c r="I31" s="32">
        <v>450607.16385427967</v>
      </c>
      <c r="J31" s="32">
        <v>472354.98864842812</v>
      </c>
      <c r="K31" s="32">
        <v>301173.60046818218</v>
      </c>
      <c r="L31" s="32">
        <v>302264.15880846989</v>
      </c>
      <c r="M31" s="32">
        <v>276687.56679865863</v>
      </c>
      <c r="N31" s="32">
        <v>163782.55542126758</v>
      </c>
      <c r="O31" s="32">
        <v>176003.60602672613</v>
      </c>
      <c r="P31" s="32">
        <v>171184.0726850761</v>
      </c>
      <c r="Q31" s="32">
        <v>113042.8547898535</v>
      </c>
      <c r="R31" s="32">
        <v>123111.7618033839</v>
      </c>
      <c r="S31" s="32">
        <v>173722.24201269788</v>
      </c>
      <c r="T31" s="32">
        <v>159646.87590621837</v>
      </c>
      <c r="U31" s="32">
        <v>197949.726094079</v>
      </c>
      <c r="V31" s="32">
        <v>221967.82997677563</v>
      </c>
      <c r="W31" s="32">
        <v>139643.89050183294</v>
      </c>
      <c r="X31" s="32">
        <v>135362.0652002194</v>
      </c>
      <c r="Y31" s="32">
        <v>202321.21131350851</v>
      </c>
      <c r="Z31" s="32">
        <v>108557.84776182771</v>
      </c>
      <c r="AA31" s="32">
        <v>103767.5874940775</v>
      </c>
      <c r="AB31" s="32">
        <v>147456.86248859912</v>
      </c>
      <c r="AC31" s="32">
        <v>181665.2465231001</v>
      </c>
      <c r="AD31" s="32">
        <v>187195.15456887733</v>
      </c>
      <c r="AE31" s="32">
        <v>166039.56910831897</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633296.44689999998</v>
      </c>
      <c r="D34" s="24">
        <v>574891.42550000001</v>
      </c>
      <c r="E34" s="24">
        <v>562535.93420000002</v>
      </c>
      <c r="F34" s="24">
        <v>369428.26081651408</v>
      </c>
      <c r="G34" s="24">
        <v>332778.30566062767</v>
      </c>
      <c r="H34" s="24">
        <v>312346.96252385253</v>
      </c>
      <c r="I34" s="24">
        <v>266487.27438644529</v>
      </c>
      <c r="J34" s="24">
        <v>268479.18942444224</v>
      </c>
      <c r="K34" s="24">
        <v>245281.41597954265</v>
      </c>
      <c r="L34" s="24">
        <v>227596.28060187071</v>
      </c>
      <c r="M34" s="24">
        <v>206584.53542083577</v>
      </c>
      <c r="N34" s="24">
        <v>205258.98524624878</v>
      </c>
      <c r="O34" s="24">
        <v>181131.0455183702</v>
      </c>
      <c r="P34" s="24">
        <v>152646.28395236316</v>
      </c>
      <c r="Q34" s="24">
        <v>143057.59109132821</v>
      </c>
      <c r="R34" s="24">
        <v>119287.22489613391</v>
      </c>
      <c r="S34" s="24">
        <v>113878.85109579838</v>
      </c>
      <c r="T34" s="24">
        <v>107814.78173735039</v>
      </c>
      <c r="U34" s="24">
        <v>96831.219428511395</v>
      </c>
      <c r="V34" s="24">
        <v>96032.247751622708</v>
      </c>
      <c r="W34" s="24">
        <v>84939.012854070243</v>
      </c>
      <c r="X34" s="24">
        <v>70170.079149006153</v>
      </c>
      <c r="Y34" s="24">
        <v>45740.515015748679</v>
      </c>
      <c r="Z34" s="24">
        <v>35274.404062466216</v>
      </c>
      <c r="AA34" s="24">
        <v>31733.500795884789</v>
      </c>
      <c r="AB34" s="24">
        <v>31104.393100000001</v>
      </c>
      <c r="AC34" s="24">
        <v>25570.213750100822</v>
      </c>
      <c r="AD34" s="24">
        <v>22325.865838994967</v>
      </c>
      <c r="AE34" s="24">
        <v>21774.290705724827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82214.635639976506</v>
      </c>
      <c r="D36" s="24">
        <v>78257.798739052305</v>
      </c>
      <c r="E36" s="24">
        <v>80842.020040109011</v>
      </c>
      <c r="F36" s="24">
        <v>124363.42877745139</v>
      </c>
      <c r="G36" s="24">
        <v>142973.7762272305</v>
      </c>
      <c r="H36" s="24">
        <v>122998.3806551235</v>
      </c>
      <c r="I36" s="24">
        <v>128029.52968670129</v>
      </c>
      <c r="J36" s="24">
        <v>119991.84671161009</v>
      </c>
      <c r="K36" s="24">
        <v>99006.728618780107</v>
      </c>
      <c r="L36" s="24">
        <v>110570.2776596147</v>
      </c>
      <c r="M36" s="24">
        <v>128780.68589124861</v>
      </c>
      <c r="N36" s="24">
        <v>135683.82490279319</v>
      </c>
      <c r="O36" s="24">
        <v>148405.0403496706</v>
      </c>
      <c r="P36" s="24">
        <v>119020.3301819952</v>
      </c>
      <c r="Q36" s="24">
        <v>104205.7480626256</v>
      </c>
      <c r="R36" s="24">
        <v>83567.2939937224</v>
      </c>
      <c r="S36" s="24">
        <v>85709.192194374293</v>
      </c>
      <c r="T36" s="24">
        <v>78209.5006024787</v>
      </c>
      <c r="U36" s="24">
        <v>63160.757955158704</v>
      </c>
      <c r="V36" s="24">
        <v>66452.404362269997</v>
      </c>
      <c r="W36" s="24">
        <v>69115.108282438989</v>
      </c>
      <c r="X36" s="24">
        <v>69971.485437488795</v>
      </c>
      <c r="Y36" s="24">
        <v>64413.008293024301</v>
      </c>
      <c r="Z36" s="24">
        <v>60135.740662871598</v>
      </c>
      <c r="AA36" s="24">
        <v>29256.516555246599</v>
      </c>
      <c r="AB36" s="24">
        <v>21243.572014799</v>
      </c>
      <c r="AC36" s="24">
        <v>20316.583936667699</v>
      </c>
      <c r="AD36" s="24">
        <v>19301.603780835503</v>
      </c>
      <c r="AE36" s="24">
        <v>18393.519701473</v>
      </c>
    </row>
    <row r="37" spans="1:31" x14ac:dyDescent="0.35">
      <c r="A37" s="28" t="s">
        <v>131</v>
      </c>
      <c r="B37" s="28" t="s">
        <v>32</v>
      </c>
      <c r="C37" s="24">
        <v>2075.0941000000003</v>
      </c>
      <c r="D37" s="24">
        <v>1987.6941999999999</v>
      </c>
      <c r="E37" s="24">
        <v>3748.2487999999998</v>
      </c>
      <c r="F37" s="24">
        <v>3640.6345000000001</v>
      </c>
      <c r="G37" s="24">
        <v>3556.2562000000003</v>
      </c>
      <c r="H37" s="24">
        <v>3379.8004999999998</v>
      </c>
      <c r="I37" s="24">
        <v>6214.7285000000002</v>
      </c>
      <c r="J37" s="24">
        <v>5503.6655000000001</v>
      </c>
      <c r="K37" s="24">
        <v>4726.6445000000003</v>
      </c>
      <c r="L37" s="24">
        <v>3601.9632000000001</v>
      </c>
      <c r="M37" s="24">
        <v>3608.6325000000002</v>
      </c>
      <c r="N37" s="24">
        <v>4377.8540000000003</v>
      </c>
      <c r="O37" s="24">
        <v>6385.7825000000003</v>
      </c>
      <c r="P37" s="24">
        <v>4736.7264999999998</v>
      </c>
      <c r="Q37" s="24">
        <v>3933.1080000000002</v>
      </c>
      <c r="R37" s="24">
        <v>4578.1565000000001</v>
      </c>
      <c r="S37" s="24">
        <v>4699.3755000000001</v>
      </c>
      <c r="T37" s="24">
        <v>4168.1774999999998</v>
      </c>
      <c r="U37" s="24">
        <v>3509.0630000000001</v>
      </c>
      <c r="V37" s="24">
        <v>3812.2109999999998</v>
      </c>
      <c r="W37" s="24">
        <v>4767.5974999999999</v>
      </c>
      <c r="X37" s="24">
        <v>4563.7259999999997</v>
      </c>
      <c r="Y37" s="24">
        <v>4125.6954999999998</v>
      </c>
      <c r="Z37" s="24">
        <v>3853.7622000000001</v>
      </c>
      <c r="AA37" s="24">
        <v>3235.8434999999999</v>
      </c>
      <c r="AB37" s="24">
        <v>0</v>
      </c>
      <c r="AC37" s="24">
        <v>0</v>
      </c>
      <c r="AD37" s="24">
        <v>0</v>
      </c>
      <c r="AE37" s="24">
        <v>0</v>
      </c>
    </row>
    <row r="38" spans="1:31" x14ac:dyDescent="0.35">
      <c r="A38" s="28" t="s">
        <v>131</v>
      </c>
      <c r="B38" s="28" t="s">
        <v>66</v>
      </c>
      <c r="C38" s="24">
        <v>4.0192422399999992E-3</v>
      </c>
      <c r="D38" s="24">
        <v>3.9177452300000002E-3</v>
      </c>
      <c r="E38" s="24">
        <v>3.9156872399999975E-3</v>
      </c>
      <c r="F38" s="24">
        <v>9001.9627171488592</v>
      </c>
      <c r="G38" s="24">
        <v>4042.2976588280303</v>
      </c>
      <c r="H38" s="24">
        <v>4810.7752343481889</v>
      </c>
      <c r="I38" s="24">
        <v>8521.3976154557022</v>
      </c>
      <c r="J38" s="24">
        <v>13999.00497667735</v>
      </c>
      <c r="K38" s="24">
        <v>6325.8479710700603</v>
      </c>
      <c r="L38" s="24">
        <v>10856.662698838902</v>
      </c>
      <c r="M38" s="24">
        <v>20188.736057891681</v>
      </c>
      <c r="N38" s="24">
        <v>33199.752946339402</v>
      </c>
      <c r="O38" s="24">
        <v>30710.068316366498</v>
      </c>
      <c r="P38" s="24">
        <v>20745.871765035161</v>
      </c>
      <c r="Q38" s="24">
        <v>18994.187918202002</v>
      </c>
      <c r="R38" s="24">
        <v>29920.109469958159</v>
      </c>
      <c r="S38" s="24">
        <v>43709.328011314996</v>
      </c>
      <c r="T38" s="24">
        <v>26865.032858033643</v>
      </c>
      <c r="U38" s="24">
        <v>55523.129639475097</v>
      </c>
      <c r="V38" s="24">
        <v>63226.763625358202</v>
      </c>
      <c r="W38" s="24">
        <v>70724.509998926602</v>
      </c>
      <c r="X38" s="24">
        <v>73834.429605996003</v>
      </c>
      <c r="Y38" s="24">
        <v>68970.656308588616</v>
      </c>
      <c r="Z38" s="24">
        <v>76506.066960244396</v>
      </c>
      <c r="AA38" s="24">
        <v>80084.269450556298</v>
      </c>
      <c r="AB38" s="24">
        <v>146831.8135136257</v>
      </c>
      <c r="AC38" s="24">
        <v>123255.91879759601</v>
      </c>
      <c r="AD38" s="24">
        <v>117057.12781397931</v>
      </c>
      <c r="AE38" s="24">
        <v>101590.91583226399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717586.18065921869</v>
      </c>
      <c r="D45" s="32">
        <v>655136.9223567975</v>
      </c>
      <c r="E45" s="32">
        <v>647126.20695579622</v>
      </c>
      <c r="F45" s="32">
        <v>506434.28681111435</v>
      </c>
      <c r="G45" s="32">
        <v>483350.6357466862</v>
      </c>
      <c r="H45" s="32">
        <v>443535.91891332425</v>
      </c>
      <c r="I45" s="32">
        <v>409252.9301886023</v>
      </c>
      <c r="J45" s="32">
        <v>407973.7066127297</v>
      </c>
      <c r="K45" s="32">
        <v>355340.63706939277</v>
      </c>
      <c r="L45" s="32">
        <v>352625.18416032434</v>
      </c>
      <c r="M45" s="32">
        <v>359162.58986997604</v>
      </c>
      <c r="N45" s="32">
        <v>378520.4170953813</v>
      </c>
      <c r="O45" s="32">
        <v>366631.93668440729</v>
      </c>
      <c r="P45" s="32">
        <v>297149.21239939349</v>
      </c>
      <c r="Q45" s="32">
        <v>270190.63507215586</v>
      </c>
      <c r="R45" s="32">
        <v>237352.78485981445</v>
      </c>
      <c r="S45" s="32">
        <v>247996.74680148766</v>
      </c>
      <c r="T45" s="32">
        <v>217057.4926978627</v>
      </c>
      <c r="U45" s="32">
        <v>219024.17002314521</v>
      </c>
      <c r="V45" s="32">
        <v>229523.62673925093</v>
      </c>
      <c r="W45" s="32">
        <v>229546.22863543584</v>
      </c>
      <c r="X45" s="32">
        <v>218539.72019249093</v>
      </c>
      <c r="Y45" s="32">
        <v>183249.8751173616</v>
      </c>
      <c r="Z45" s="32">
        <v>175769.97388558221</v>
      </c>
      <c r="AA45" s="32">
        <v>144310.13030168769</v>
      </c>
      <c r="AB45" s="32">
        <v>199179.77862842471</v>
      </c>
      <c r="AC45" s="32">
        <v>169142.71648436453</v>
      </c>
      <c r="AD45" s="32">
        <v>158684.59743380977</v>
      </c>
      <c r="AE45" s="32">
        <v>141758.7262394618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210794.20994</v>
      </c>
      <c r="D49" s="24">
        <v>174383.56209999998</v>
      </c>
      <c r="E49" s="24">
        <v>177213.02796000001</v>
      </c>
      <c r="F49" s="24">
        <v>89304.839306114503</v>
      </c>
      <c r="G49" s="24">
        <v>85464.027910114222</v>
      </c>
      <c r="H49" s="24">
        <v>68905.6344480876</v>
      </c>
      <c r="I49" s="24">
        <v>1.1051390554999981E-2</v>
      </c>
      <c r="J49" s="24">
        <v>8.1406029099999888E-3</v>
      </c>
      <c r="K49" s="24">
        <v>6.5345240979999995E-3</v>
      </c>
      <c r="L49" s="24">
        <v>6.0467191669999988E-3</v>
      </c>
      <c r="M49" s="24">
        <v>5.1087993949999995E-3</v>
      </c>
      <c r="N49" s="24">
        <v>4.6329638199999997E-3</v>
      </c>
      <c r="O49" s="24">
        <v>4.5660773609999998E-3</v>
      </c>
      <c r="P49" s="24">
        <v>4.0029838870000002E-3</v>
      </c>
      <c r="Q49" s="24">
        <v>3.8073629419999901E-3</v>
      </c>
      <c r="R49" s="24">
        <v>3.5335271899999991E-3</v>
      </c>
      <c r="S49" s="24">
        <v>2.9571837480000004E-3</v>
      </c>
      <c r="T49" s="24">
        <v>3.0015762000000002E-3</v>
      </c>
      <c r="U49" s="24">
        <v>2.4955667349999991E-3</v>
      </c>
      <c r="V49" s="24">
        <v>2.3277305159999997E-3</v>
      </c>
      <c r="W49" s="24">
        <v>2.5564715720000001E-3</v>
      </c>
      <c r="X49" s="24">
        <v>2.6642824899999998E-3</v>
      </c>
      <c r="Y49" s="24">
        <v>2.5336372070000001E-3</v>
      </c>
      <c r="Z49" s="24">
        <v>2.2503982829999991E-3</v>
      </c>
      <c r="AA49" s="24">
        <v>2.0822020944999999E-3</v>
      </c>
      <c r="AB49" s="24">
        <v>2.2249023090000005E-3</v>
      </c>
      <c r="AC49" s="24">
        <v>7.8514882099999992E-4</v>
      </c>
      <c r="AD49" s="24">
        <v>0</v>
      </c>
      <c r="AE49" s="24">
        <v>0</v>
      </c>
    </row>
    <row r="50" spans="1:31" x14ac:dyDescent="0.35">
      <c r="A50" s="28" t="s">
        <v>132</v>
      </c>
      <c r="B50" s="28" t="s">
        <v>20</v>
      </c>
      <c r="C50" s="24">
        <v>1.4518421999999999E-3</v>
      </c>
      <c r="D50" s="24">
        <v>1.4033444999999999E-3</v>
      </c>
      <c r="E50" s="24">
        <v>1.4474485E-3</v>
      </c>
      <c r="F50" s="24">
        <v>2.3488773999999898E-3</v>
      </c>
      <c r="G50" s="24">
        <v>2.2987929999999999E-3</v>
      </c>
      <c r="H50" s="24">
        <v>2.1897557000000001E-3</v>
      </c>
      <c r="I50" s="24">
        <v>2.0798516E-3</v>
      </c>
      <c r="J50" s="24">
        <v>2.1734714999999999E-3</v>
      </c>
      <c r="K50" s="24">
        <v>2.0367467000000001E-3</v>
      </c>
      <c r="L50" s="24">
        <v>2.1033815999999999E-3</v>
      </c>
      <c r="M50" s="24">
        <v>2.2945779999999998E-3</v>
      </c>
      <c r="N50" s="24">
        <v>2.8731360000000001E-3</v>
      </c>
      <c r="O50" s="24">
        <v>2.7950562999999899E-3</v>
      </c>
      <c r="P50" s="24">
        <v>2.6543144999999998E-3</v>
      </c>
      <c r="Q50" s="24">
        <v>2.4702406000000001E-3</v>
      </c>
      <c r="R50" s="24">
        <v>2.4083594999999998E-3</v>
      </c>
      <c r="S50" s="24">
        <v>2.9437773E-3</v>
      </c>
      <c r="T50" s="24">
        <v>2.8576164E-3</v>
      </c>
      <c r="U50" s="24">
        <v>3.0295787E-3</v>
      </c>
      <c r="V50" s="24">
        <v>2.8652739999999997E-3</v>
      </c>
      <c r="W50" s="24">
        <v>4.5798196999999995E-3</v>
      </c>
      <c r="X50" s="24">
        <v>4.5718850000000004E-3</v>
      </c>
      <c r="Y50" s="24">
        <v>5.4753695000000005E-3</v>
      </c>
      <c r="Z50" s="24">
        <v>4.9252024000000002E-3</v>
      </c>
      <c r="AA50" s="24">
        <v>4.8281507000000005E-3</v>
      </c>
      <c r="AB50" s="24">
        <v>4.8665440000000004E-3</v>
      </c>
      <c r="AC50" s="24">
        <v>4.56241299999999E-3</v>
      </c>
      <c r="AD50" s="24">
        <v>5.2525991999999994E-3</v>
      </c>
      <c r="AE50" s="24">
        <v>5.0145625999999995E-3</v>
      </c>
    </row>
    <row r="51" spans="1:31" x14ac:dyDescent="0.35">
      <c r="A51" s="28" t="s">
        <v>132</v>
      </c>
      <c r="B51" s="28" t="s">
        <v>32</v>
      </c>
      <c r="C51" s="24">
        <v>1073.0244</v>
      </c>
      <c r="D51" s="24">
        <v>512.04946999999993</v>
      </c>
      <c r="E51" s="24">
        <v>927.54606000000001</v>
      </c>
      <c r="F51" s="24">
        <v>5081.1930000000002</v>
      </c>
      <c r="G51" s="24">
        <v>4768.3090000000002</v>
      </c>
      <c r="H51" s="24">
        <v>4489.2934999999998</v>
      </c>
      <c r="I51" s="24">
        <v>4968.18</v>
      </c>
      <c r="J51" s="24">
        <v>7259.2385000000004</v>
      </c>
      <c r="K51" s="24">
        <v>705.82249999999999</v>
      </c>
      <c r="L51" s="24">
        <v>2800.7437999999997</v>
      </c>
      <c r="M51" s="24">
        <v>5119.5704999999998</v>
      </c>
      <c r="N51" s="24">
        <v>17017.148000000001</v>
      </c>
      <c r="O51" s="24">
        <v>13258.88</v>
      </c>
      <c r="P51" s="24">
        <v>23477.98</v>
      </c>
      <c r="Q51" s="24">
        <v>12212.067999999999</v>
      </c>
      <c r="R51" s="24">
        <v>13457.103999999999</v>
      </c>
      <c r="S51" s="24">
        <v>26175.642</v>
      </c>
      <c r="T51" s="24">
        <v>26073.335999999999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1180.61665784815</v>
      </c>
      <c r="D52" s="24">
        <v>30.781749359670005</v>
      </c>
      <c r="E52" s="24">
        <v>1046.07623656846</v>
      </c>
      <c r="F52" s="24">
        <v>3633.6159789926705</v>
      </c>
      <c r="G52" s="24">
        <v>2230.2021646167696</v>
      </c>
      <c r="H52" s="24">
        <v>5037.8029624175988</v>
      </c>
      <c r="I52" s="24">
        <v>2790.2514913962605</v>
      </c>
      <c r="J52" s="24">
        <v>4723.8872020308208</v>
      </c>
      <c r="K52" s="24">
        <v>752.12855689186006</v>
      </c>
      <c r="L52" s="24">
        <v>1774.3069732792501</v>
      </c>
      <c r="M52" s="24">
        <v>2491.6919105596494</v>
      </c>
      <c r="N52" s="24">
        <v>16029.995143556001</v>
      </c>
      <c r="O52" s="24">
        <v>7128.1553272921001</v>
      </c>
      <c r="P52" s="24">
        <v>16723.4601019603</v>
      </c>
      <c r="Q52" s="24">
        <v>16869.839824999941</v>
      </c>
      <c r="R52" s="24">
        <v>15485.7255321267</v>
      </c>
      <c r="S52" s="24">
        <v>25675.861805909102</v>
      </c>
      <c r="T52" s="24">
        <v>18504.055099302946</v>
      </c>
      <c r="U52" s="24">
        <v>45413.634589481699</v>
      </c>
      <c r="V52" s="24">
        <v>66711.597419760103</v>
      </c>
      <c r="W52" s="24">
        <v>105437.1917251187</v>
      </c>
      <c r="X52" s="24">
        <v>112178.00233102334</v>
      </c>
      <c r="Y52" s="24">
        <v>163333.98513886699</v>
      </c>
      <c r="Z52" s="24">
        <v>116345.3256476893</v>
      </c>
      <c r="AA52" s="24">
        <v>125849.850467738</v>
      </c>
      <c r="AB52" s="24">
        <v>174020.33580055999</v>
      </c>
      <c r="AC52" s="24">
        <v>165146.54275802101</v>
      </c>
      <c r="AD52" s="24">
        <v>231368.18588562001</v>
      </c>
      <c r="AE52" s="24">
        <v>276042.60494499997</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213047.85244969034</v>
      </c>
      <c r="D59" s="32">
        <v>174926.39472270416</v>
      </c>
      <c r="E59" s="32">
        <v>179186.65170401696</v>
      </c>
      <c r="F59" s="32">
        <v>98019.65063398458</v>
      </c>
      <c r="G59" s="32">
        <v>92462.541373523985</v>
      </c>
      <c r="H59" s="32">
        <v>78432.733100260899</v>
      </c>
      <c r="I59" s="32">
        <v>7758.4446226384161</v>
      </c>
      <c r="J59" s="32">
        <v>11983.136016105233</v>
      </c>
      <c r="K59" s="32">
        <v>1457.9596281626582</v>
      </c>
      <c r="L59" s="32">
        <v>4575.0589233800165</v>
      </c>
      <c r="M59" s="32">
        <v>7611.2698139370441</v>
      </c>
      <c r="N59" s="32">
        <v>33047.150649655821</v>
      </c>
      <c r="O59" s="32">
        <v>20387.042688425761</v>
      </c>
      <c r="P59" s="32">
        <v>40201.446759258688</v>
      </c>
      <c r="Q59" s="32">
        <v>29081.914102603481</v>
      </c>
      <c r="R59" s="32">
        <v>28942.835474013387</v>
      </c>
      <c r="S59" s="32">
        <v>51851.509706870151</v>
      </c>
      <c r="T59" s="32">
        <v>44577.396958495548</v>
      </c>
      <c r="U59" s="32">
        <v>45413.640114627131</v>
      </c>
      <c r="V59" s="32">
        <v>66711.602612764618</v>
      </c>
      <c r="W59" s="32">
        <v>105437.19886140997</v>
      </c>
      <c r="X59" s="32">
        <v>112178.00956719082</v>
      </c>
      <c r="Y59" s="32">
        <v>163333.9931478737</v>
      </c>
      <c r="Z59" s="32">
        <v>116345.33282328998</v>
      </c>
      <c r="AA59" s="32">
        <v>125849.85737809079</v>
      </c>
      <c r="AB59" s="32">
        <v>174020.3428920063</v>
      </c>
      <c r="AC59" s="32">
        <v>165146.54810558283</v>
      </c>
      <c r="AD59" s="32">
        <v>231368.1911382192</v>
      </c>
      <c r="AE59" s="32">
        <v>276042.60995956254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89418.721548650909</v>
      </c>
      <c r="D64" s="24">
        <v>82398.369419162307</v>
      </c>
      <c r="E64" s="24">
        <v>33692.6457221112</v>
      </c>
      <c r="F64" s="24">
        <v>48193.685942295095</v>
      </c>
      <c r="G64" s="24">
        <v>60478.333929882901</v>
      </c>
      <c r="H64" s="24">
        <v>42670.189835217498</v>
      </c>
      <c r="I64" s="24">
        <v>26114.717772510801</v>
      </c>
      <c r="J64" s="24">
        <v>25264.3357042487</v>
      </c>
      <c r="K64" s="24">
        <v>24172.3576078968</v>
      </c>
      <c r="L64" s="24">
        <v>23056.327633016703</v>
      </c>
      <c r="M64" s="24">
        <v>33098.561629179399</v>
      </c>
      <c r="N64" s="24">
        <v>46187.174330342299</v>
      </c>
      <c r="O64" s="24">
        <v>50212.790249474507</v>
      </c>
      <c r="P64" s="24">
        <v>52280.358144194797</v>
      </c>
      <c r="Q64" s="24">
        <v>29279.576030615801</v>
      </c>
      <c r="R64" s="24">
        <v>34162.893963032497</v>
      </c>
      <c r="S64" s="24">
        <v>2.9243565000000001E-3</v>
      </c>
      <c r="T64" s="24">
        <v>2.8180500999999999E-3</v>
      </c>
      <c r="U64" s="24">
        <v>2.6897862000000001E-3</v>
      </c>
      <c r="V64" s="24">
        <v>2.5300766999999998E-3</v>
      </c>
      <c r="W64" s="24">
        <v>3.1142938E-3</v>
      </c>
      <c r="X64" s="24">
        <v>3.0754369999999999E-3</v>
      </c>
      <c r="Y64" s="24">
        <v>2.9845997999999999E-3</v>
      </c>
      <c r="Z64" s="24">
        <v>2.6997713999999998E-3</v>
      </c>
      <c r="AA64" s="24">
        <v>2.6389619999999999E-3</v>
      </c>
      <c r="AB64" s="24">
        <v>2.58613279999999E-3</v>
      </c>
      <c r="AC64" s="24">
        <v>2.4203009999999997E-3</v>
      </c>
      <c r="AD64" s="24">
        <v>2.3083407999999997E-3</v>
      </c>
      <c r="AE64" s="24">
        <v>2.1633569999999999E-3</v>
      </c>
    </row>
    <row r="65" spans="1:31" x14ac:dyDescent="0.35">
      <c r="A65" s="28" t="s">
        <v>133</v>
      </c>
      <c r="B65" s="28" t="s">
        <v>32</v>
      </c>
      <c r="C65" s="24">
        <v>80473.991999999998</v>
      </c>
      <c r="D65" s="24">
        <v>75825.074999999997</v>
      </c>
      <c r="E65" s="24">
        <v>68012.350999999995</v>
      </c>
      <c r="F65" s="24">
        <v>10293.375970000001</v>
      </c>
      <c r="G65" s="24">
        <v>12476.12875</v>
      </c>
      <c r="H65" s="24">
        <v>12231.734</v>
      </c>
      <c r="I65" s="24">
        <v>7332.5222000000003</v>
      </c>
      <c r="J65" s="24">
        <v>8229.7436600000001</v>
      </c>
      <c r="K65" s="24">
        <v>6037.4317799999999</v>
      </c>
      <c r="L65" s="24">
        <v>5695.4165000000003</v>
      </c>
      <c r="M65" s="24">
        <v>6487.8428600000007</v>
      </c>
      <c r="N65" s="24">
        <v>22391.8531</v>
      </c>
      <c r="O65" s="24">
        <v>22824.919000000002</v>
      </c>
      <c r="P65" s="24">
        <v>39069.882250000002</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4185.9450345692703</v>
      </c>
      <c r="D66" s="24">
        <v>1888.59625457073</v>
      </c>
      <c r="E66" s="24">
        <v>6443.9435758408908</v>
      </c>
      <c r="F66" s="24">
        <v>6671.2738363933795</v>
      </c>
      <c r="G66" s="24">
        <v>11447.842053322347</v>
      </c>
      <c r="H66" s="24">
        <v>8335.9997685069593</v>
      </c>
      <c r="I66" s="24">
        <v>4081.970495473829</v>
      </c>
      <c r="J66" s="24">
        <v>4598.1660808934394</v>
      </c>
      <c r="K66" s="24">
        <v>284.00838906356995</v>
      </c>
      <c r="L66" s="24">
        <v>2777.2677128629603</v>
      </c>
      <c r="M66" s="24">
        <v>5490.0402909780005</v>
      </c>
      <c r="N66" s="24">
        <v>14752.096691066497</v>
      </c>
      <c r="O66" s="24">
        <v>13268.402741993379</v>
      </c>
      <c r="P66" s="24">
        <v>18700.4162230808</v>
      </c>
      <c r="Q66" s="24">
        <v>11715.093880762153</v>
      </c>
      <c r="R66" s="24">
        <v>11086.111640090998</v>
      </c>
      <c r="S66" s="24">
        <v>34408.843021656299</v>
      </c>
      <c r="T66" s="24">
        <v>31971.582199974004</v>
      </c>
      <c r="U66" s="24">
        <v>39325.869735598993</v>
      </c>
      <c r="V66" s="24">
        <v>42352.102699764298</v>
      </c>
      <c r="W66" s="24">
        <v>44630.653366108003</v>
      </c>
      <c r="X66" s="24">
        <v>50369.22642277144</v>
      </c>
      <c r="Y66" s="24">
        <v>73656.412958515008</v>
      </c>
      <c r="Z66" s="24">
        <v>34509.094319145399</v>
      </c>
      <c r="AA66" s="24">
        <v>34962.895327150502</v>
      </c>
      <c r="AB66" s="24">
        <v>33705.554371350707</v>
      </c>
      <c r="AC66" s="24">
        <v>29140.475680587719</v>
      </c>
      <c r="AD66" s="24">
        <v>37458.223448158991</v>
      </c>
      <c r="AE66" s="24">
        <v>33113.107568081999</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174078.65858322018</v>
      </c>
      <c r="D73" s="32">
        <v>160112.04067373302</v>
      </c>
      <c r="E73" s="32">
        <v>108148.94029795208</v>
      </c>
      <c r="F73" s="32">
        <v>65158.335748688478</v>
      </c>
      <c r="G73" s="32">
        <v>84402.304733205237</v>
      </c>
      <c r="H73" s="32">
        <v>63237.923603724463</v>
      </c>
      <c r="I73" s="32">
        <v>37529.210467984631</v>
      </c>
      <c r="J73" s="32">
        <v>38092.245445142136</v>
      </c>
      <c r="K73" s="32">
        <v>30493.797776960368</v>
      </c>
      <c r="L73" s="32">
        <v>31529.011845879664</v>
      </c>
      <c r="M73" s="32">
        <v>45076.444780157406</v>
      </c>
      <c r="N73" s="32">
        <v>83331.124121408808</v>
      </c>
      <c r="O73" s="32">
        <v>86306.1119914679</v>
      </c>
      <c r="P73" s="32">
        <v>110050.6566172756</v>
      </c>
      <c r="Q73" s="32">
        <v>40994.669911377954</v>
      </c>
      <c r="R73" s="32">
        <v>45249.005603123493</v>
      </c>
      <c r="S73" s="32">
        <v>34408.8459460128</v>
      </c>
      <c r="T73" s="32">
        <v>31971.585018024103</v>
      </c>
      <c r="U73" s="32">
        <v>39325.872425385191</v>
      </c>
      <c r="V73" s="32">
        <v>42352.105229841</v>
      </c>
      <c r="W73" s="32">
        <v>44630.656480401805</v>
      </c>
      <c r="X73" s="32">
        <v>50369.229498208442</v>
      </c>
      <c r="Y73" s="32">
        <v>73656.415943114815</v>
      </c>
      <c r="Z73" s="32">
        <v>34509.0970189168</v>
      </c>
      <c r="AA73" s="32">
        <v>34962.897966112505</v>
      </c>
      <c r="AB73" s="32">
        <v>33705.55695748351</v>
      </c>
      <c r="AC73" s="32">
        <v>29140.478100888718</v>
      </c>
      <c r="AD73" s="32">
        <v>37458.225756499793</v>
      </c>
      <c r="AE73" s="32">
        <v>33113.109731438999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1.3916553999999901E-3</v>
      </c>
      <c r="D78" s="24">
        <v>1.3246587999999999E-3</v>
      </c>
      <c r="E78" s="24">
        <v>1.3519936999999999E-3</v>
      </c>
      <c r="F78" s="24">
        <v>1.3208544999999999E-3</v>
      </c>
      <c r="G78" s="24">
        <v>1.2663466E-3</v>
      </c>
      <c r="H78" s="24">
        <v>1.2544111999999901E-3</v>
      </c>
      <c r="I78" s="24">
        <v>1.367261E-3</v>
      </c>
      <c r="J78" s="24">
        <v>1.4282366E-3</v>
      </c>
      <c r="K78" s="24">
        <v>1.38478589999999E-3</v>
      </c>
      <c r="L78" s="24">
        <v>1.4468278000000002E-3</v>
      </c>
      <c r="M78" s="24">
        <v>1.430801E-3</v>
      </c>
      <c r="N78" s="24">
        <v>1.6079270999999999E-3</v>
      </c>
      <c r="O78" s="24">
        <v>1.5462804999999999E-3</v>
      </c>
      <c r="P78" s="24">
        <v>1.48605E-3</v>
      </c>
      <c r="Q78" s="24">
        <v>1.4079235999999999E-3</v>
      </c>
      <c r="R78" s="24">
        <v>1.3654282E-3</v>
      </c>
      <c r="S78" s="24">
        <v>1.441749E-3</v>
      </c>
      <c r="T78" s="24">
        <v>1.3760320999999999E-3</v>
      </c>
      <c r="U78" s="24">
        <v>1.5425861999999999E-3</v>
      </c>
      <c r="V78" s="24">
        <v>1.45100949999999E-3</v>
      </c>
      <c r="W78" s="24">
        <v>1.5389795E-3</v>
      </c>
      <c r="X78" s="24">
        <v>1.47706039999999E-3</v>
      </c>
      <c r="Y78" s="24">
        <v>1.4122795E-3</v>
      </c>
      <c r="Z78" s="24">
        <v>1.28950939999999E-3</v>
      </c>
      <c r="AA78" s="24">
        <v>1.2472827E-3</v>
      </c>
      <c r="AB78" s="24">
        <v>1.3638645E-3</v>
      </c>
      <c r="AC78" s="24">
        <v>1.2720506999999901E-3</v>
      </c>
      <c r="AD78" s="24">
        <v>1.5302007E-3</v>
      </c>
      <c r="AE78" s="24">
        <v>1.4505494999999999E-3</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1.5790813600000001E-3</v>
      </c>
      <c r="D80" s="24">
        <v>1.4503407099999989E-3</v>
      </c>
      <c r="E80" s="24">
        <v>1.51148064E-3</v>
      </c>
      <c r="F80" s="24">
        <v>1.5009571299999999E-3</v>
      </c>
      <c r="G80" s="24">
        <v>1.4668961899999991E-3</v>
      </c>
      <c r="H80" s="24">
        <v>1.4900987199999998E-3</v>
      </c>
      <c r="I80" s="24">
        <v>1.57455166E-3</v>
      </c>
      <c r="J80" s="24">
        <v>1.6435301099999989E-3</v>
      </c>
      <c r="K80" s="24">
        <v>1.71459386E-3</v>
      </c>
      <c r="L80" s="24">
        <v>54.047645957770001</v>
      </c>
      <c r="M80" s="24">
        <v>229.94578892181997</v>
      </c>
      <c r="N80" s="24">
        <v>222.27747426430003</v>
      </c>
      <c r="O80" s="24">
        <v>1.9448135499999996E-3</v>
      </c>
      <c r="P80" s="24">
        <v>109.78833035682001</v>
      </c>
      <c r="Q80" s="24">
        <v>441.76500777460001</v>
      </c>
      <c r="R80" s="24">
        <v>229.99265542450001</v>
      </c>
      <c r="S80" s="24">
        <v>298.43856684127002</v>
      </c>
      <c r="T80" s="24">
        <v>1.7686421299999999E-3</v>
      </c>
      <c r="U80" s="24">
        <v>1104.9547419927601</v>
      </c>
      <c r="V80" s="24">
        <v>247.88066242570002</v>
      </c>
      <c r="W80" s="24">
        <v>151.64887417280002</v>
      </c>
      <c r="X80" s="24">
        <v>1.7794265700000001E-3</v>
      </c>
      <c r="Y80" s="24">
        <v>153.22777874494</v>
      </c>
      <c r="Z80" s="24">
        <v>249.32668364883</v>
      </c>
      <c r="AA80" s="24">
        <v>91.5616519469</v>
      </c>
      <c r="AB80" s="24">
        <v>44.341198662959997</v>
      </c>
      <c r="AC80" s="24">
        <v>88.400067989839997</v>
      </c>
      <c r="AD80" s="24">
        <v>673.67362930719992</v>
      </c>
      <c r="AE80" s="24">
        <v>273.91808265905996</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2.9707367599999899E-3</v>
      </c>
      <c r="D87" s="32">
        <v>2.774999509999999E-3</v>
      </c>
      <c r="E87" s="32">
        <v>2.8634743399999999E-3</v>
      </c>
      <c r="F87" s="32">
        <v>2.8218116299999997E-3</v>
      </c>
      <c r="G87" s="32">
        <v>2.7332427899999989E-3</v>
      </c>
      <c r="H87" s="32">
        <v>2.7445099199999898E-3</v>
      </c>
      <c r="I87" s="32">
        <v>2.9418126600000002E-3</v>
      </c>
      <c r="J87" s="32">
        <v>3.071766709999999E-3</v>
      </c>
      <c r="K87" s="32">
        <v>3.0993797599999902E-3</v>
      </c>
      <c r="L87" s="32">
        <v>54.049092785570004</v>
      </c>
      <c r="M87" s="32">
        <v>229.94721972281997</v>
      </c>
      <c r="N87" s="32">
        <v>222.27908219140002</v>
      </c>
      <c r="O87" s="32">
        <v>3.4910940499999995E-3</v>
      </c>
      <c r="P87" s="32">
        <v>109.78981640682001</v>
      </c>
      <c r="Q87" s="32">
        <v>441.76641569820003</v>
      </c>
      <c r="R87" s="32">
        <v>229.9940208527</v>
      </c>
      <c r="S87" s="32">
        <v>298.44000859027</v>
      </c>
      <c r="T87" s="32">
        <v>3.14467423E-3</v>
      </c>
      <c r="U87" s="32">
        <v>1104.9562845789601</v>
      </c>
      <c r="V87" s="32">
        <v>247.88211343520001</v>
      </c>
      <c r="W87" s="32">
        <v>151.65041315230002</v>
      </c>
      <c r="X87" s="32">
        <v>3.2564869699999903E-3</v>
      </c>
      <c r="Y87" s="32">
        <v>153.22919102443998</v>
      </c>
      <c r="Z87" s="32">
        <v>249.32797315823001</v>
      </c>
      <c r="AA87" s="32">
        <v>91.562899229600006</v>
      </c>
      <c r="AB87" s="32">
        <v>44.342562527459997</v>
      </c>
      <c r="AC87" s="32">
        <v>88.401340040539992</v>
      </c>
      <c r="AD87" s="32">
        <v>673.67515950789993</v>
      </c>
      <c r="AE87" s="32">
        <v>273.91953320855998</v>
      </c>
    </row>
  </sheetData>
  <sheetProtection algorithmName="SHA-512" hashValue="REpxTpJSWr1Y+JJsKFc5sYF6JtVLVuptuDt+kBn9ij3U3ZaHt2nOSXMDUx8dde8CRBY6re4yEEPbOh+kSKCWqw==" saltValue="8MwVOYz92lBFvmHScOgeK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C64B-0F3F-4E0C-B99F-B9FCFCDFCF5C}">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2.2473906822943089E-3</v>
      </c>
      <c r="D8" s="24">
        <v>2.1773599225038899E-3</v>
      </c>
      <c r="E8" s="24">
        <v>2.285000986932401E-3</v>
      </c>
      <c r="F8" s="24">
        <v>2.8039134062798109E-3</v>
      </c>
      <c r="G8" s="24">
        <v>2.6754898904231949E-3</v>
      </c>
      <c r="H8" s="24">
        <v>2.5529483677080361E-3</v>
      </c>
      <c r="I8" s="24">
        <v>2.5392559240628239E-3</v>
      </c>
      <c r="J8" s="24">
        <v>2.5446681755004496E-3</v>
      </c>
      <c r="K8" s="24">
        <v>2.4281184871062589E-3</v>
      </c>
      <c r="L8" s="24">
        <v>2.4539873983318982E-3</v>
      </c>
      <c r="M8" s="24">
        <v>2.6015265782796679E-3</v>
      </c>
      <c r="N8" s="24">
        <v>3.4797359973867351E-3</v>
      </c>
      <c r="O8" s="24">
        <v>3.3203587748104699E-3</v>
      </c>
      <c r="P8" s="24">
        <v>3.168281272412748E-3</v>
      </c>
      <c r="Q8" s="24">
        <v>3.0425835968816762E-3</v>
      </c>
      <c r="R8" s="24">
        <v>2.8951103613823119E-3</v>
      </c>
      <c r="S8" s="24">
        <v>3.7305548059902043E-3</v>
      </c>
      <c r="T8" s="24">
        <v>3.5596896989551429E-3</v>
      </c>
      <c r="U8" s="24">
        <v>3.7200025934385548E-3</v>
      </c>
      <c r="V8" s="24">
        <v>3.5396950353873431E-3</v>
      </c>
      <c r="W8" s="24">
        <v>4.3277480353276021E-3</v>
      </c>
      <c r="X8" s="24">
        <v>4.2189456911933846E-3</v>
      </c>
      <c r="Y8" s="24">
        <v>4.4424480727618268E-3</v>
      </c>
      <c r="Z8" s="24">
        <v>4.2271237702514348E-3</v>
      </c>
      <c r="AA8" s="24">
        <v>4.0335150463440168E-3</v>
      </c>
      <c r="AB8" s="24">
        <v>3.1941171162565211E-3</v>
      </c>
      <c r="AC8" s="24">
        <v>3.0457654683169709E-3</v>
      </c>
      <c r="AD8" s="24">
        <v>3.139880485680977E-3</v>
      </c>
      <c r="AE8" s="24">
        <v>2.8161807126105068E-3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5.5100034794346043E-3</v>
      </c>
      <c r="D10" s="24">
        <v>5.4527293570725936E-3</v>
      </c>
      <c r="E10" s="24">
        <v>5.3373759324168227E-3</v>
      </c>
      <c r="F10" s="24">
        <v>5.0861538407095752E-3</v>
      </c>
      <c r="G10" s="24">
        <v>4.8532002277525427E-3</v>
      </c>
      <c r="H10" s="24">
        <v>4.630916246011807E-3</v>
      </c>
      <c r="I10" s="24">
        <v>4.4306349850045234E-3</v>
      </c>
      <c r="J10" s="24">
        <v>4.3391251160040693E-3</v>
      </c>
      <c r="K10" s="24">
        <v>4.2217354921827962E-3</v>
      </c>
      <c r="L10" s="24">
        <v>4.2710881402031392E-3</v>
      </c>
      <c r="M10" s="24">
        <v>4.4619510045255774E-3</v>
      </c>
      <c r="N10" s="24">
        <v>7.3197674325972684E-3</v>
      </c>
      <c r="O10" s="24">
        <v>6.984510906186168E-3</v>
      </c>
      <c r="P10" s="24">
        <v>6.6646096406540768E-3</v>
      </c>
      <c r="Q10" s="24">
        <v>9.5417614120513316E-3</v>
      </c>
      <c r="R10" s="24">
        <v>9.0792747184267504E-3</v>
      </c>
      <c r="S10" s="24">
        <v>37219.94801418102</v>
      </c>
      <c r="T10" s="24">
        <v>35515.217556643984</v>
      </c>
      <c r="U10" s="24">
        <v>61204.771451369357</v>
      </c>
      <c r="V10" s="24">
        <v>58238.192099800086</v>
      </c>
      <c r="W10" s="24">
        <v>92412.650850889768</v>
      </c>
      <c r="X10" s="24">
        <v>91618.055451255394</v>
      </c>
      <c r="Y10" s="24">
        <v>126131.53592934147</v>
      </c>
      <c r="Z10" s="24">
        <v>154565.93857446135</v>
      </c>
      <c r="AA10" s="24">
        <v>147486.58255050107</v>
      </c>
      <c r="AB10" s="24">
        <v>190317.02978195832</v>
      </c>
      <c r="AC10" s="24">
        <v>182086.05928469068</v>
      </c>
      <c r="AD10" s="24">
        <v>187977.56782182486</v>
      </c>
      <c r="AE10" s="24">
        <v>196345.32888627224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672482.81986516924</v>
      </c>
      <c r="D12" s="24">
        <v>667663.89454693079</v>
      </c>
      <c r="E12" s="24">
        <v>835759.75483268616</v>
      </c>
      <c r="F12" s="24">
        <v>1306181.7325741968</v>
      </c>
      <c r="G12" s="24">
        <v>1251448.1352446009</v>
      </c>
      <c r="H12" s="24">
        <v>1269530.455114509</v>
      </c>
      <c r="I12" s="24">
        <v>1481658.044855813</v>
      </c>
      <c r="J12" s="24">
        <v>1600409.7477945995</v>
      </c>
      <c r="K12" s="24">
        <v>1744100.1579789342</v>
      </c>
      <c r="L12" s="24">
        <v>1664217.7113413315</v>
      </c>
      <c r="M12" s="24">
        <v>1625330.892326527</v>
      </c>
      <c r="N12" s="24">
        <v>1875714.3465468318</v>
      </c>
      <c r="O12" s="24">
        <v>1913299.5666843501</v>
      </c>
      <c r="P12" s="24">
        <v>1880213.3690579063</v>
      </c>
      <c r="Q12" s="24">
        <v>1815763.826107969</v>
      </c>
      <c r="R12" s="24">
        <v>1744911.7074573883</v>
      </c>
      <c r="S12" s="24">
        <v>1854059.8946828896</v>
      </c>
      <c r="T12" s="24">
        <v>1856937.6052235474</v>
      </c>
      <c r="U12" s="24">
        <v>1789089.6513608166</v>
      </c>
      <c r="V12" s="24">
        <v>1709358.990434089</v>
      </c>
      <c r="W12" s="24">
        <v>1752476.5395965362</v>
      </c>
      <c r="X12" s="24">
        <v>1773842.1054364599</v>
      </c>
      <c r="Y12" s="24">
        <v>1721113.4083141773</v>
      </c>
      <c r="Z12" s="24">
        <v>1657534.1255391764</v>
      </c>
      <c r="AA12" s="24">
        <v>1652376.2392077646</v>
      </c>
      <c r="AB12" s="24">
        <v>1495618.3960763698</v>
      </c>
      <c r="AC12" s="24">
        <v>1463459.4893047819</v>
      </c>
      <c r="AD12" s="24">
        <v>1355820.828762227</v>
      </c>
      <c r="AE12" s="24">
        <v>1202066.0629326352</v>
      </c>
    </row>
    <row r="13" spans="1:31" x14ac:dyDescent="0.35">
      <c r="A13" s="28" t="s">
        <v>40</v>
      </c>
      <c r="B13" s="28" t="s">
        <v>68</v>
      </c>
      <c r="C13" s="24">
        <v>5.6356841803270304E-3</v>
      </c>
      <c r="D13" s="24">
        <v>9.019146460922679E-3</v>
      </c>
      <c r="E13" s="24">
        <v>9.6579041738198822E-3</v>
      </c>
      <c r="F13" s="24">
        <v>2.2455215689533431E-2</v>
      </c>
      <c r="G13" s="24">
        <v>29807.388898994963</v>
      </c>
      <c r="H13" s="24">
        <v>28442.167761314864</v>
      </c>
      <c r="I13" s="24">
        <v>36885.223934282723</v>
      </c>
      <c r="J13" s="24">
        <v>46897.997496188822</v>
      </c>
      <c r="K13" s="24">
        <v>180186.46701151071</v>
      </c>
      <c r="L13" s="24">
        <v>171933.6658038139</v>
      </c>
      <c r="M13" s="24">
        <v>185614.48821675754</v>
      </c>
      <c r="N13" s="24">
        <v>273803.59594736615</v>
      </c>
      <c r="O13" s="24">
        <v>282650.40383311035</v>
      </c>
      <c r="P13" s="24">
        <v>269704.58387114055</v>
      </c>
      <c r="Q13" s="24">
        <v>258040.2022914312</v>
      </c>
      <c r="R13" s="24">
        <v>249298.0509513474</v>
      </c>
      <c r="S13" s="24">
        <v>350369.92615419364</v>
      </c>
      <c r="T13" s="24">
        <v>351993.11280934786</v>
      </c>
      <c r="U13" s="24">
        <v>370822.0596090625</v>
      </c>
      <c r="V13" s="24">
        <v>396198.75846524682</v>
      </c>
      <c r="W13" s="24">
        <v>439948.10203668993</v>
      </c>
      <c r="X13" s="24">
        <v>529905.60296912491</v>
      </c>
      <c r="Y13" s="24">
        <v>520143.29587708361</v>
      </c>
      <c r="Z13" s="24">
        <v>494932.08562638983</v>
      </c>
      <c r="AA13" s="24">
        <v>472263.44036268897</v>
      </c>
      <c r="AB13" s="24">
        <v>534241.22810497286</v>
      </c>
      <c r="AC13" s="24">
        <v>511135.97066971619</v>
      </c>
      <c r="AD13" s="24">
        <v>486361.34287509241</v>
      </c>
      <c r="AE13" s="24">
        <v>489410.52331065922</v>
      </c>
    </row>
    <row r="14" spans="1:31" x14ac:dyDescent="0.35">
      <c r="A14" s="28" t="s">
        <v>40</v>
      </c>
      <c r="B14" s="28" t="s">
        <v>36</v>
      </c>
      <c r="C14" s="24">
        <v>5.9450432393149972E-3</v>
      </c>
      <c r="D14" s="24">
        <v>8.2499601053793205E-3</v>
      </c>
      <c r="E14" s="24">
        <v>7.8931597822061023E-3</v>
      </c>
      <c r="F14" s="24">
        <v>9.8664478026214801E-3</v>
      </c>
      <c r="G14" s="24">
        <v>1.2589563722450832E-2</v>
      </c>
      <c r="H14" s="24">
        <v>1.2524790466781779E-2</v>
      </c>
      <c r="I14" s="24">
        <v>1.5757375895205962E-2</v>
      </c>
      <c r="J14" s="24">
        <v>2.276496890102005E-2</v>
      </c>
      <c r="K14" s="24">
        <v>4.2828201301955825E-2</v>
      </c>
      <c r="L14" s="24">
        <v>4.2336833478513566E-2</v>
      </c>
      <c r="M14" s="24">
        <v>4.1557971166557919E-2</v>
      </c>
      <c r="N14" s="24">
        <v>24271.090205375578</v>
      </c>
      <c r="O14" s="24">
        <v>27318.73745427933</v>
      </c>
      <c r="P14" s="24">
        <v>26067.497560499203</v>
      </c>
      <c r="Q14" s="24">
        <v>36708.732286238126</v>
      </c>
      <c r="R14" s="24">
        <v>34929.469581055557</v>
      </c>
      <c r="S14" s="24">
        <v>47828.406464527274</v>
      </c>
      <c r="T14" s="24">
        <v>45637.792414769217</v>
      </c>
      <c r="U14" s="24">
        <v>69852.335304769542</v>
      </c>
      <c r="V14" s="24">
        <v>66466.610788935752</v>
      </c>
      <c r="W14" s="24">
        <v>90953.517753385924</v>
      </c>
      <c r="X14" s="24">
        <v>91251.690825950573</v>
      </c>
      <c r="Y14" s="24">
        <v>87305.170799075175</v>
      </c>
      <c r="Z14" s="24">
        <v>97575.640212780228</v>
      </c>
      <c r="AA14" s="24">
        <v>93106.525683655098</v>
      </c>
      <c r="AB14" s="24">
        <v>116109.46461506006</v>
      </c>
      <c r="AC14" s="24">
        <v>111087.87592064141</v>
      </c>
      <c r="AD14" s="24">
        <v>121213.68740239668</v>
      </c>
      <c r="AE14" s="24">
        <v>115661.90912935096</v>
      </c>
    </row>
    <row r="15" spans="1:31" x14ac:dyDescent="0.35">
      <c r="A15" s="28" t="s">
        <v>40</v>
      </c>
      <c r="B15" s="28" t="s">
        <v>73</v>
      </c>
      <c r="C15" s="24">
        <v>0</v>
      </c>
      <c r="D15" s="24">
        <v>0</v>
      </c>
      <c r="E15" s="24">
        <v>1.8309369314437971E-2</v>
      </c>
      <c r="F15" s="24">
        <v>2.2274898548260171E-2</v>
      </c>
      <c r="G15" s="24">
        <v>2.1608373773031167E-2</v>
      </c>
      <c r="H15" s="24">
        <v>2.3471430190929558E-2</v>
      </c>
      <c r="I15" s="24">
        <v>2.5524997731232742E-2</v>
      </c>
      <c r="J15" s="24">
        <v>3.0293168113591101E-2</v>
      </c>
      <c r="K15" s="24">
        <v>241735.99438412971</v>
      </c>
      <c r="L15" s="24">
        <v>230664.91462550565</v>
      </c>
      <c r="M15" s="24">
        <v>221825.5058196859</v>
      </c>
      <c r="N15" s="24">
        <v>322575.96334863198</v>
      </c>
      <c r="O15" s="24">
        <v>335262.93789190124</v>
      </c>
      <c r="P15" s="24">
        <v>319907.38335727598</v>
      </c>
      <c r="Q15" s="24">
        <v>312871.98708040087</v>
      </c>
      <c r="R15" s="24">
        <v>297707.1632811036</v>
      </c>
      <c r="S15" s="24">
        <v>385380.10449044366</v>
      </c>
      <c r="T15" s="24">
        <v>367729.10719180753</v>
      </c>
      <c r="U15" s="24">
        <v>355026.11407813057</v>
      </c>
      <c r="V15" s="24">
        <v>337818.09068915242</v>
      </c>
      <c r="W15" s="24">
        <v>411503.17470684944</v>
      </c>
      <c r="X15" s="24">
        <v>491508.52866376564</v>
      </c>
      <c r="Y15" s="24">
        <v>470251.4074620179</v>
      </c>
      <c r="Z15" s="24">
        <v>451508.79268925992</v>
      </c>
      <c r="AA15" s="24">
        <v>430829.00049105263</v>
      </c>
      <c r="AB15" s="24">
        <v>411096.37470985053</v>
      </c>
      <c r="AC15" s="24">
        <v>393316.97729722818</v>
      </c>
      <c r="AD15" s="24">
        <v>387257.61845305254</v>
      </c>
      <c r="AE15" s="24">
        <v>369520.62815869111</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672482.83325824747</v>
      </c>
      <c r="D17" s="32">
        <v>667663.91119616653</v>
      </c>
      <c r="E17" s="32">
        <v>835759.77211296721</v>
      </c>
      <c r="F17" s="32">
        <v>1306181.7629194797</v>
      </c>
      <c r="G17" s="32">
        <v>1281255.5316722861</v>
      </c>
      <c r="H17" s="32">
        <v>1297972.6300596886</v>
      </c>
      <c r="I17" s="32">
        <v>1518543.2757599868</v>
      </c>
      <c r="J17" s="32">
        <v>1647307.7521745816</v>
      </c>
      <c r="K17" s="32">
        <v>1924286.6316402988</v>
      </c>
      <c r="L17" s="32">
        <v>1836151.383870221</v>
      </c>
      <c r="M17" s="32">
        <v>1810945.3876067621</v>
      </c>
      <c r="N17" s="32">
        <v>2149517.9532937012</v>
      </c>
      <c r="O17" s="32">
        <v>2195949.9808223303</v>
      </c>
      <c r="P17" s="32">
        <v>2149917.9627619376</v>
      </c>
      <c r="Q17" s="32">
        <v>2073804.0409837451</v>
      </c>
      <c r="R17" s="32">
        <v>1994209.7703831207</v>
      </c>
      <c r="S17" s="32">
        <v>2241649.772581819</v>
      </c>
      <c r="T17" s="32">
        <v>2244445.9391492289</v>
      </c>
      <c r="U17" s="32">
        <v>2221116.4861412509</v>
      </c>
      <c r="V17" s="32">
        <v>2163795.9445388308</v>
      </c>
      <c r="W17" s="32">
        <v>2284837.2968118638</v>
      </c>
      <c r="X17" s="32">
        <v>2395365.7680757856</v>
      </c>
      <c r="Y17" s="32">
        <v>2367388.2445630506</v>
      </c>
      <c r="Z17" s="32">
        <v>2307032.1539671514</v>
      </c>
      <c r="AA17" s="32">
        <v>2272126.2661544699</v>
      </c>
      <c r="AB17" s="32">
        <v>2220176.6571574179</v>
      </c>
      <c r="AC17" s="32">
        <v>2156681.5223049545</v>
      </c>
      <c r="AD17" s="32">
        <v>2030159.7425990249</v>
      </c>
      <c r="AE17" s="32">
        <v>1887821.9179457473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4.7000352522388498E-4</v>
      </c>
      <c r="D22" s="24">
        <v>4.6710544572794299E-4</v>
      </c>
      <c r="E22" s="24">
        <v>4.8364900648577004E-4</v>
      </c>
      <c r="F22" s="24">
        <v>5.8023820462542897E-4</v>
      </c>
      <c r="G22" s="24">
        <v>5.5366240877330396E-4</v>
      </c>
      <c r="H22" s="24">
        <v>5.2830382495503705E-4</v>
      </c>
      <c r="I22" s="24">
        <v>5.3134502342064001E-4</v>
      </c>
      <c r="J22" s="24">
        <v>5.1526345561660203E-4</v>
      </c>
      <c r="K22" s="24">
        <v>4.9166360249185495E-4</v>
      </c>
      <c r="L22" s="24">
        <v>4.8271507712550199E-4</v>
      </c>
      <c r="M22" s="24">
        <v>4.9313725066646799E-4</v>
      </c>
      <c r="N22" s="24">
        <v>8.2940884472431796E-4</v>
      </c>
      <c r="O22" s="24">
        <v>7.9142065304781595E-4</v>
      </c>
      <c r="P22" s="24">
        <v>7.5517237856176898E-4</v>
      </c>
      <c r="Q22" s="24">
        <v>7.2251212987200293E-4</v>
      </c>
      <c r="R22" s="24">
        <v>6.8749215487806604E-4</v>
      </c>
      <c r="S22" s="24">
        <v>1.0434049212941201E-3</v>
      </c>
      <c r="T22" s="24">
        <v>9.9561538251786291E-4</v>
      </c>
      <c r="U22" s="24">
        <v>9.5255627850995709E-4</v>
      </c>
      <c r="V22" s="24">
        <v>9.0638612347097305E-4</v>
      </c>
      <c r="W22" s="24">
        <v>1.1177931355751999E-3</v>
      </c>
      <c r="X22" s="24">
        <v>1.0665965029868201E-3</v>
      </c>
      <c r="Y22" s="24">
        <v>1.13917190086912E-3</v>
      </c>
      <c r="Z22" s="24">
        <v>1.0839565351571301E-3</v>
      </c>
      <c r="AA22" s="24">
        <v>1.03430967053968E-3</v>
      </c>
      <c r="AB22" s="24">
        <v>8.4147980437874602E-4</v>
      </c>
      <c r="AC22" s="24">
        <v>7.9930619556218391E-4</v>
      </c>
      <c r="AD22" s="24">
        <v>7.6161541149867193E-4</v>
      </c>
      <c r="AE22" s="24">
        <v>6.8958484735329195E-4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1.0956427189925671E-3</v>
      </c>
      <c r="D24" s="24">
        <v>1.0990744145237691E-3</v>
      </c>
      <c r="E24" s="24">
        <v>1.1099636259749119E-3</v>
      </c>
      <c r="F24" s="24">
        <v>1.0636431091199622E-3</v>
      </c>
      <c r="G24" s="24">
        <v>1.0149266304355939E-3</v>
      </c>
      <c r="H24" s="24">
        <v>9.6844144086977906E-4</v>
      </c>
      <c r="I24" s="24">
        <v>9.2655757541309993E-4</v>
      </c>
      <c r="J24" s="24">
        <v>8.8164757075039806E-4</v>
      </c>
      <c r="K24" s="24">
        <v>8.4126676564827711E-4</v>
      </c>
      <c r="L24" s="24">
        <v>8.3904902557278003E-4</v>
      </c>
      <c r="M24" s="24">
        <v>8.5001193751082409E-4</v>
      </c>
      <c r="N24" s="24">
        <v>1.646209356036296E-3</v>
      </c>
      <c r="O24" s="24">
        <v>1.570810453607731E-3</v>
      </c>
      <c r="P24" s="24">
        <v>1.4988649360518659E-3</v>
      </c>
      <c r="Q24" s="24">
        <v>2.1643683960682193E-3</v>
      </c>
      <c r="R24" s="24">
        <v>2.0594620229096041E-3</v>
      </c>
      <c r="S24" s="24">
        <v>29559.467732115121</v>
      </c>
      <c r="T24" s="24">
        <v>28205.598969796578</v>
      </c>
      <c r="U24" s="24">
        <v>26985.742801691824</v>
      </c>
      <c r="V24" s="24">
        <v>25677.750867666393</v>
      </c>
      <c r="W24" s="24">
        <v>24501.670896298474</v>
      </c>
      <c r="X24" s="24">
        <v>23379.456952808898</v>
      </c>
      <c r="Y24" s="24">
        <v>49107.519503918309</v>
      </c>
      <c r="Z24" s="24">
        <v>60592.440655477112</v>
      </c>
      <c r="AA24" s="24">
        <v>57817.214342894978</v>
      </c>
      <c r="AB24" s="24">
        <v>55169.097294390034</v>
      </c>
      <c r="AC24" s="24">
        <v>52783.103710223368</v>
      </c>
      <c r="AD24" s="24">
        <v>50224.721911832152</v>
      </c>
      <c r="AE24" s="24">
        <v>47924.35305975435</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144075.33745254172</v>
      </c>
      <c r="D26" s="24">
        <v>163458.28164385396</v>
      </c>
      <c r="E26" s="24">
        <v>312407.07688273129</v>
      </c>
      <c r="F26" s="24">
        <v>505874.15610153129</v>
      </c>
      <c r="G26" s="24">
        <v>482704.34858956526</v>
      </c>
      <c r="H26" s="24">
        <v>511931.02991871064</v>
      </c>
      <c r="I26" s="24">
        <v>572572.11983011197</v>
      </c>
      <c r="J26" s="24">
        <v>568058.61692110484</v>
      </c>
      <c r="K26" s="24">
        <v>684881.85477942799</v>
      </c>
      <c r="L26" s="24">
        <v>653513.22000689001</v>
      </c>
      <c r="M26" s="24">
        <v>625249.60287997045</v>
      </c>
      <c r="N26" s="24">
        <v>781312.03152057587</v>
      </c>
      <c r="O26" s="24">
        <v>745526.74735799734</v>
      </c>
      <c r="P26" s="24">
        <v>711380.48384554894</v>
      </c>
      <c r="Q26" s="24">
        <v>680614.17924383981</v>
      </c>
      <c r="R26" s="24">
        <v>651946.98846911674</v>
      </c>
      <c r="S26" s="24">
        <v>622086.82135849225</v>
      </c>
      <c r="T26" s="24">
        <v>655159.37215886544</v>
      </c>
      <c r="U26" s="24">
        <v>626824.55931189097</v>
      </c>
      <c r="V26" s="24">
        <v>596442.53686921159</v>
      </c>
      <c r="W26" s="24">
        <v>627653.06122600997</v>
      </c>
      <c r="X26" s="24">
        <v>621449.58471121604</v>
      </c>
      <c r="Y26" s="24">
        <v>594572.67745002219</v>
      </c>
      <c r="Z26" s="24">
        <v>565753.89444787591</v>
      </c>
      <c r="AA26" s="24">
        <v>567837.81424327404</v>
      </c>
      <c r="AB26" s="24">
        <v>549640.09146397037</v>
      </c>
      <c r="AC26" s="24">
        <v>558393.54789106571</v>
      </c>
      <c r="AD26" s="24">
        <v>483401.58435347164</v>
      </c>
      <c r="AE26" s="24">
        <v>404605.83466200758</v>
      </c>
    </row>
    <row r="27" spans="1:31" x14ac:dyDescent="0.35">
      <c r="A27" s="28" t="s">
        <v>130</v>
      </c>
      <c r="B27" s="28" t="s">
        <v>68</v>
      </c>
      <c r="C27" s="24">
        <v>1.2682882330317361E-3</v>
      </c>
      <c r="D27" s="24">
        <v>2.0415571017011647E-3</v>
      </c>
      <c r="E27" s="24">
        <v>2.1446578956301572E-3</v>
      </c>
      <c r="F27" s="24">
        <v>5.3081627073205892E-3</v>
      </c>
      <c r="G27" s="24">
        <v>29807.366439624697</v>
      </c>
      <c r="H27" s="24">
        <v>28442.145900715779</v>
      </c>
      <c r="I27" s="24">
        <v>27212.060618907191</v>
      </c>
      <c r="J27" s="24">
        <v>37693.68879098547</v>
      </c>
      <c r="K27" s="24">
        <v>171403.72938545037</v>
      </c>
      <c r="L27" s="24">
        <v>163553.17682939913</v>
      </c>
      <c r="M27" s="24">
        <v>156479.70913325003</v>
      </c>
      <c r="N27" s="24">
        <v>171056.42708357499</v>
      </c>
      <c r="O27" s="24">
        <v>173425.51834771736</v>
      </c>
      <c r="P27" s="24">
        <v>165482.36476972589</v>
      </c>
      <c r="Q27" s="24">
        <v>158325.46213321394</v>
      </c>
      <c r="R27" s="24">
        <v>154416.45570822488</v>
      </c>
      <c r="S27" s="24">
        <v>206489.36348737197</v>
      </c>
      <c r="T27" s="24">
        <v>214702.4995349964</v>
      </c>
      <c r="U27" s="24">
        <v>219729.41577433742</v>
      </c>
      <c r="V27" s="24">
        <v>236926.37702898512</v>
      </c>
      <c r="W27" s="24">
        <v>264357.2812244852</v>
      </c>
      <c r="X27" s="24">
        <v>305250.54249976372</v>
      </c>
      <c r="Y27" s="24">
        <v>299014.89535412192</v>
      </c>
      <c r="Z27" s="24">
        <v>284521.72115651902</v>
      </c>
      <c r="AA27" s="24">
        <v>271490.19183515682</v>
      </c>
      <c r="AB27" s="24">
        <v>289713.12456967391</v>
      </c>
      <c r="AC27" s="24">
        <v>277183.39870490064</v>
      </c>
      <c r="AD27" s="24">
        <v>263748.39141753799</v>
      </c>
      <c r="AE27" s="24">
        <v>251668.31144284175</v>
      </c>
    </row>
    <row r="28" spans="1:31" x14ac:dyDescent="0.35">
      <c r="A28" s="28" t="s">
        <v>130</v>
      </c>
      <c r="B28" s="28" t="s">
        <v>36</v>
      </c>
      <c r="C28" s="24">
        <v>1.9179905143749769E-3</v>
      </c>
      <c r="D28" s="24">
        <v>2.6288394646145699E-3</v>
      </c>
      <c r="E28" s="24">
        <v>2.5151454880905605E-3</v>
      </c>
      <c r="F28" s="24">
        <v>3.3197155020334101E-3</v>
      </c>
      <c r="G28" s="24">
        <v>3.6441390809346399E-3</v>
      </c>
      <c r="H28" s="24">
        <v>3.6507127114489197E-3</v>
      </c>
      <c r="I28" s="24">
        <v>4.6203312007816796E-3</v>
      </c>
      <c r="J28" s="24">
        <v>4.8395593626739406E-3</v>
      </c>
      <c r="K28" s="24">
        <v>2.4210336703770877E-2</v>
      </c>
      <c r="L28" s="24">
        <v>2.3356740131752339E-2</v>
      </c>
      <c r="M28" s="24">
        <v>2.2599700643509621E-2</v>
      </c>
      <c r="N28" s="24">
        <v>3.4453747147151208E-2</v>
      </c>
      <c r="O28" s="24">
        <v>3.2875712913582406E-2</v>
      </c>
      <c r="P28" s="24">
        <v>3.1369955057723102E-2</v>
      </c>
      <c r="Q28" s="24">
        <v>3.2887315422353298E-2</v>
      </c>
      <c r="R28" s="24">
        <v>3.1293275798530501E-2</v>
      </c>
      <c r="S28" s="24">
        <v>2.9874569616800697E-2</v>
      </c>
      <c r="T28" s="24">
        <v>2.8506268706972301E-2</v>
      </c>
      <c r="U28" s="24">
        <v>25003.194360417594</v>
      </c>
      <c r="V28" s="24">
        <v>23791.29603363718</v>
      </c>
      <c r="W28" s="24">
        <v>46581.0830817233</v>
      </c>
      <c r="X28" s="24">
        <v>44447.598050723405</v>
      </c>
      <c r="Y28" s="24">
        <v>42525.295743051502</v>
      </c>
      <c r="Z28" s="24">
        <v>54966.2345508543</v>
      </c>
      <c r="AA28" s="24">
        <v>52448.696893693297</v>
      </c>
      <c r="AB28" s="24">
        <v>50046.4664326485</v>
      </c>
      <c r="AC28" s="24">
        <v>47882.01972602481</v>
      </c>
      <c r="AD28" s="24">
        <v>45561.190585373501</v>
      </c>
      <c r="AE28" s="24">
        <v>43474.410848213396</v>
      </c>
    </row>
    <row r="29" spans="1:31" x14ac:dyDescent="0.35">
      <c r="A29" s="28" t="s">
        <v>130</v>
      </c>
      <c r="B29" s="28" t="s">
        <v>73</v>
      </c>
      <c r="C29" s="24">
        <v>0</v>
      </c>
      <c r="D29" s="24">
        <v>0</v>
      </c>
      <c r="E29" s="24">
        <v>4.7354617874591706E-3</v>
      </c>
      <c r="F29" s="24">
        <v>5.6977641703213405E-3</v>
      </c>
      <c r="G29" s="24">
        <v>5.4367978702795101E-3</v>
      </c>
      <c r="H29" s="24">
        <v>5.2027412030023288E-3</v>
      </c>
      <c r="I29" s="24">
        <v>6.1709309765940502E-3</v>
      </c>
      <c r="J29" s="24">
        <v>5.9459833528021904E-3</v>
      </c>
      <c r="K29" s="24">
        <v>241735.95351893621</v>
      </c>
      <c r="L29" s="24">
        <v>230664.07807674058</v>
      </c>
      <c r="M29" s="24">
        <v>220688.14896897489</v>
      </c>
      <c r="N29" s="24">
        <v>209991.45800461786</v>
      </c>
      <c r="O29" s="24">
        <v>200373.52855058748</v>
      </c>
      <c r="P29" s="24">
        <v>191196.1149530668</v>
      </c>
      <c r="Q29" s="24">
        <v>182927.12653277058</v>
      </c>
      <c r="R29" s="24">
        <v>174060.69629301102</v>
      </c>
      <c r="S29" s="24">
        <v>166088.45062498888</v>
      </c>
      <c r="T29" s="24">
        <v>158481.34595311488</v>
      </c>
      <c r="U29" s="24">
        <v>153949.48505490716</v>
      </c>
      <c r="V29" s="24">
        <v>146487.59355987128</v>
      </c>
      <c r="W29" s="24">
        <v>178142.58268912445</v>
      </c>
      <c r="X29" s="24">
        <v>169983.38038251782</v>
      </c>
      <c r="Y29" s="24">
        <v>162631.8145228223</v>
      </c>
      <c r="Z29" s="24">
        <v>154749.09280503457</v>
      </c>
      <c r="AA29" s="24">
        <v>147661.3480376197</v>
      </c>
      <c r="AB29" s="24">
        <v>140898.23280932772</v>
      </c>
      <c r="AC29" s="24">
        <v>134804.56273592659</v>
      </c>
      <c r="AD29" s="24">
        <v>128270.62064568509</v>
      </c>
      <c r="AE29" s="24">
        <v>122395.63033837503</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144075.34028647619</v>
      </c>
      <c r="D31" s="32">
        <v>163458.28525159092</v>
      </c>
      <c r="E31" s="32">
        <v>312407.08062100183</v>
      </c>
      <c r="F31" s="32">
        <v>505874.16305357532</v>
      </c>
      <c r="G31" s="32">
        <v>512511.71659777896</v>
      </c>
      <c r="H31" s="32">
        <v>540373.1773161717</v>
      </c>
      <c r="I31" s="32">
        <v>599784.18190692179</v>
      </c>
      <c r="J31" s="32">
        <v>605752.30710900133</v>
      </c>
      <c r="K31" s="32">
        <v>856285.58549780876</v>
      </c>
      <c r="L31" s="32">
        <v>817066.39815805317</v>
      </c>
      <c r="M31" s="32">
        <v>781729.31335636973</v>
      </c>
      <c r="N31" s="32">
        <v>952368.46107976907</v>
      </c>
      <c r="O31" s="32">
        <v>918952.26806794584</v>
      </c>
      <c r="P31" s="32">
        <v>876862.85086931218</v>
      </c>
      <c r="Q31" s="32">
        <v>838939.64426393434</v>
      </c>
      <c r="R31" s="32">
        <v>806363.44692429586</v>
      </c>
      <c r="S31" s="32">
        <v>858135.65362138418</v>
      </c>
      <c r="T31" s="32">
        <v>898067.47165927384</v>
      </c>
      <c r="U31" s="32">
        <v>873539.71884047659</v>
      </c>
      <c r="V31" s="32">
        <v>859046.66567224916</v>
      </c>
      <c r="W31" s="32">
        <v>916512.01446458674</v>
      </c>
      <c r="X31" s="32">
        <v>950079.58523038519</v>
      </c>
      <c r="Y31" s="32">
        <v>942695.09344723437</v>
      </c>
      <c r="Z31" s="32">
        <v>910868.05734382861</v>
      </c>
      <c r="AA31" s="32">
        <v>897145.2214556355</v>
      </c>
      <c r="AB31" s="32">
        <v>894522.31416951411</v>
      </c>
      <c r="AC31" s="32">
        <v>888360.05110549589</v>
      </c>
      <c r="AD31" s="32">
        <v>797374.69844445726</v>
      </c>
      <c r="AE31" s="32">
        <v>704198.49985418853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5.0452854162546796E-4</v>
      </c>
      <c r="D36" s="24">
        <v>4.9569472969750899E-4</v>
      </c>
      <c r="E36" s="24">
        <v>5.0526762473050203E-4</v>
      </c>
      <c r="F36" s="24">
        <v>6.5979829455252708E-4</v>
      </c>
      <c r="G36" s="24">
        <v>6.2957852508573097E-4</v>
      </c>
      <c r="H36" s="24">
        <v>6.0074286720904701E-4</v>
      </c>
      <c r="I36" s="24">
        <v>6.0674341639924503E-4</v>
      </c>
      <c r="J36" s="24">
        <v>6.1803173651709894E-4</v>
      </c>
      <c r="K36" s="24">
        <v>5.8972493918992995E-4</v>
      </c>
      <c r="L36" s="24">
        <v>6.0516224194639805E-4</v>
      </c>
      <c r="M36" s="24">
        <v>6.9059462825475605E-4</v>
      </c>
      <c r="N36" s="24">
        <v>8.73110316077136E-4</v>
      </c>
      <c r="O36" s="24">
        <v>8.3312053027626996E-4</v>
      </c>
      <c r="P36" s="24">
        <v>7.94962337733383E-4</v>
      </c>
      <c r="Q36" s="24">
        <v>7.6058122371698198E-4</v>
      </c>
      <c r="R36" s="24">
        <v>7.2371604964696905E-4</v>
      </c>
      <c r="S36" s="24">
        <v>7.9338818859068703E-4</v>
      </c>
      <c r="T36" s="24">
        <v>7.5704979797215697E-4</v>
      </c>
      <c r="U36" s="24">
        <v>9.1051243703519204E-4</v>
      </c>
      <c r="V36" s="24">
        <v>8.6638013605598195E-4</v>
      </c>
      <c r="W36" s="24">
        <v>8.2669860277772601E-4</v>
      </c>
      <c r="X36" s="24">
        <v>8.78249669097937E-4</v>
      </c>
      <c r="Y36" s="24">
        <v>8.4026648351179104E-4</v>
      </c>
      <c r="Z36" s="24">
        <v>7.9953898562737597E-4</v>
      </c>
      <c r="AA36" s="24">
        <v>7.6291887911170001E-4</v>
      </c>
      <c r="AB36" s="24">
        <v>5.8330286367327196E-4</v>
      </c>
      <c r="AC36" s="24">
        <v>5.5364629797040299E-4</v>
      </c>
      <c r="AD36" s="24">
        <v>5.1724072461447896E-4</v>
      </c>
      <c r="AE36" s="24">
        <v>4.3814685270391203E-4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1.112051957153102E-3</v>
      </c>
      <c r="D38" s="24">
        <v>1.114532234071756E-3</v>
      </c>
      <c r="E38" s="24">
        <v>1.116348502840997E-3</v>
      </c>
      <c r="F38" s="24">
        <v>1.062239381294571E-3</v>
      </c>
      <c r="G38" s="24">
        <v>1.0135871954882341E-3</v>
      </c>
      <c r="H38" s="24">
        <v>9.6716335408845598E-4</v>
      </c>
      <c r="I38" s="24">
        <v>9.2533476426593698E-4</v>
      </c>
      <c r="J38" s="24">
        <v>9.3813006390676597E-4</v>
      </c>
      <c r="K38" s="24">
        <v>8.9516227436381196E-4</v>
      </c>
      <c r="L38" s="24">
        <v>9.1722144638886702E-4</v>
      </c>
      <c r="M38" s="24">
        <v>1.0646293798893271E-3</v>
      </c>
      <c r="N38" s="24">
        <v>1.4868033426811581E-3</v>
      </c>
      <c r="O38" s="24">
        <v>1.4187054790927741E-3</v>
      </c>
      <c r="P38" s="24">
        <v>1.3537266016488121E-3</v>
      </c>
      <c r="Q38" s="24">
        <v>1.2951796410833238E-3</v>
      </c>
      <c r="R38" s="24">
        <v>1.2324026207841219E-3</v>
      </c>
      <c r="S38" s="24">
        <v>1.5299400115671479E-3</v>
      </c>
      <c r="T38" s="24">
        <v>1.459866422669891E-3</v>
      </c>
      <c r="U38" s="24">
        <v>27225.542709527719</v>
      </c>
      <c r="V38" s="24">
        <v>25905.927736346694</v>
      </c>
      <c r="W38" s="24">
        <v>24719.396685145974</v>
      </c>
      <c r="X38" s="24">
        <v>27025.255700498288</v>
      </c>
      <c r="Y38" s="24">
        <v>25856.447628142931</v>
      </c>
      <c r="Z38" s="24">
        <v>24603.19233742552</v>
      </c>
      <c r="AA38" s="24">
        <v>23476.328556899247</v>
      </c>
      <c r="AB38" s="24">
        <v>71986.636158085603</v>
      </c>
      <c r="AC38" s="24">
        <v>68873.305323267166</v>
      </c>
      <c r="AD38" s="24">
        <v>80252.204553662668</v>
      </c>
      <c r="AE38" s="24">
        <v>76576.531032168321</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454208.54168405343</v>
      </c>
      <c r="D40" s="24">
        <v>433405.09690844617</v>
      </c>
      <c r="E40" s="24">
        <v>414660.87640506617</v>
      </c>
      <c r="F40" s="24">
        <v>524648.64767479908</v>
      </c>
      <c r="G40" s="24">
        <v>505710.45775415696</v>
      </c>
      <c r="H40" s="24">
        <v>482548.14653965767</v>
      </c>
      <c r="I40" s="24">
        <v>461678.55234903068</v>
      </c>
      <c r="J40" s="24">
        <v>511289.50126273837</v>
      </c>
      <c r="K40" s="24">
        <v>487871.66131601302</v>
      </c>
      <c r="L40" s="24">
        <v>465526.39420017286</v>
      </c>
      <c r="M40" s="24">
        <v>466973.52612797881</v>
      </c>
      <c r="N40" s="24">
        <v>485019.54190362646</v>
      </c>
      <c r="O40" s="24">
        <v>548997.14431450132</v>
      </c>
      <c r="P40" s="24">
        <v>523852.23715664435</v>
      </c>
      <c r="Q40" s="24">
        <v>511631.52718715195</v>
      </c>
      <c r="R40" s="24">
        <v>498863.22267721419</v>
      </c>
      <c r="S40" s="24">
        <v>520204.12153152155</v>
      </c>
      <c r="T40" s="24">
        <v>496377.97836299241</v>
      </c>
      <c r="U40" s="24">
        <v>474910.25963057013</v>
      </c>
      <c r="V40" s="24">
        <v>451891.48288065783</v>
      </c>
      <c r="W40" s="24">
        <v>459354.61880804488</v>
      </c>
      <c r="X40" s="24">
        <v>498597.57539493858</v>
      </c>
      <c r="Y40" s="24">
        <v>477033.86227739375</v>
      </c>
      <c r="Z40" s="24">
        <v>473754.76695492247</v>
      </c>
      <c r="AA40" s="24">
        <v>470328.63273203903</v>
      </c>
      <c r="AB40" s="24">
        <v>336162.74826287723</v>
      </c>
      <c r="AC40" s="24">
        <v>321624.13525137445</v>
      </c>
      <c r="AD40" s="24">
        <v>327052.39246104949</v>
      </c>
      <c r="AE40" s="24">
        <v>327782.87859335722</v>
      </c>
    </row>
    <row r="41" spans="1:31" x14ac:dyDescent="0.35">
      <c r="A41" s="28" t="s">
        <v>131</v>
      </c>
      <c r="B41" s="28" t="s">
        <v>68</v>
      </c>
      <c r="C41" s="24">
        <v>1.7400043895251327E-3</v>
      </c>
      <c r="D41" s="24">
        <v>2.8304133194815015E-3</v>
      </c>
      <c r="E41" s="24">
        <v>2.9623984073536527E-3</v>
      </c>
      <c r="F41" s="24">
        <v>5.8326388850088416E-3</v>
      </c>
      <c r="G41" s="24">
        <v>5.5959622819458602E-3</v>
      </c>
      <c r="H41" s="24">
        <v>5.4800421790696247E-3</v>
      </c>
      <c r="I41" s="24">
        <v>5.5282192163518063E-3</v>
      </c>
      <c r="J41" s="24">
        <v>6.3160856768516597E-3</v>
      </c>
      <c r="K41" s="24">
        <v>6.0864446440725929E-3</v>
      </c>
      <c r="L41" s="24">
        <v>6.5357155673112632E-3</v>
      </c>
      <c r="M41" s="24">
        <v>2249.1144954716015</v>
      </c>
      <c r="N41" s="24">
        <v>17098.489716969405</v>
      </c>
      <c r="O41" s="24">
        <v>27499.044922000616</v>
      </c>
      <c r="P41" s="24">
        <v>26239.546670851789</v>
      </c>
      <c r="Q41" s="24">
        <v>25104.719518660477</v>
      </c>
      <c r="R41" s="24">
        <v>23887.900293869101</v>
      </c>
      <c r="S41" s="24">
        <v>61788.144354219803</v>
      </c>
      <c r="T41" s="24">
        <v>58958.153054009235</v>
      </c>
      <c r="U41" s="24">
        <v>62394.313457268581</v>
      </c>
      <c r="V41" s="24">
        <v>74650.293041323472</v>
      </c>
      <c r="W41" s="24">
        <v>84907.82416790667</v>
      </c>
      <c r="X41" s="24">
        <v>138125.4827888172</v>
      </c>
      <c r="Y41" s="24">
        <v>132151.73064117003</v>
      </c>
      <c r="Z41" s="24">
        <v>125746.37063250244</v>
      </c>
      <c r="AA41" s="24">
        <v>119986.99483479727</v>
      </c>
      <c r="AB41" s="24">
        <v>137515.94577094083</v>
      </c>
      <c r="AC41" s="24">
        <v>131568.55496536341</v>
      </c>
      <c r="AD41" s="24">
        <v>125191.46126221577</v>
      </c>
      <c r="AE41" s="24">
        <v>127504.22935260518</v>
      </c>
    </row>
    <row r="42" spans="1:31" x14ac:dyDescent="0.35">
      <c r="A42" s="28" t="s">
        <v>131</v>
      </c>
      <c r="B42" s="28" t="s">
        <v>36</v>
      </c>
      <c r="C42" s="24">
        <v>1.0222753338467701E-3</v>
      </c>
      <c r="D42" s="24">
        <v>1.3589973950015599E-3</v>
      </c>
      <c r="E42" s="24">
        <v>1.3002224793008199E-3</v>
      </c>
      <c r="F42" s="24">
        <v>1.6676044984722999E-3</v>
      </c>
      <c r="G42" s="24">
        <v>2.3151372647266899E-3</v>
      </c>
      <c r="H42" s="24">
        <v>2.2091004425620099E-3</v>
      </c>
      <c r="I42" s="24">
        <v>3.3859392722032501E-3</v>
      </c>
      <c r="J42" s="24">
        <v>9.2082845817160509E-3</v>
      </c>
      <c r="K42" s="24">
        <v>8.7951951790513488E-3</v>
      </c>
      <c r="L42" s="24">
        <v>8.4008524771555602E-3</v>
      </c>
      <c r="M42" s="24">
        <v>8.0426573040367298E-3</v>
      </c>
      <c r="N42" s="24">
        <v>21792.582678903302</v>
      </c>
      <c r="O42" s="24">
        <v>24953.749357442</v>
      </c>
      <c r="P42" s="24">
        <v>23810.8295300643</v>
      </c>
      <c r="Q42" s="24">
        <v>22781.041321770001</v>
      </c>
      <c r="R42" s="24">
        <v>21676.850174743002</v>
      </c>
      <c r="S42" s="24">
        <v>33721.001400693698</v>
      </c>
      <c r="T42" s="24">
        <v>32176.528041286801</v>
      </c>
      <c r="U42" s="24">
        <v>30784.933966033299</v>
      </c>
      <c r="V42" s="24">
        <v>29292.796227631999</v>
      </c>
      <c r="W42" s="24">
        <v>27951.141042771702</v>
      </c>
      <c r="X42" s="24">
        <v>31134.9200047421</v>
      </c>
      <c r="Y42" s="24">
        <v>29788.374157517799</v>
      </c>
      <c r="Z42" s="24">
        <v>28344.539245347602</v>
      </c>
      <c r="AA42" s="24">
        <v>27046.3157843224</v>
      </c>
      <c r="AB42" s="24">
        <v>53074.911017697399</v>
      </c>
      <c r="AC42" s="24">
        <v>50779.487855768595</v>
      </c>
      <c r="AD42" s="24">
        <v>63828.431309696301</v>
      </c>
      <c r="AE42" s="24">
        <v>60904.991840205803</v>
      </c>
    </row>
    <row r="43" spans="1:31" x14ac:dyDescent="0.35">
      <c r="A43" s="28" t="s">
        <v>131</v>
      </c>
      <c r="B43" s="28" t="s">
        <v>73</v>
      </c>
      <c r="C43" s="24">
        <v>0</v>
      </c>
      <c r="D43" s="24">
        <v>0</v>
      </c>
      <c r="E43" s="24">
        <v>2.6076600932383102E-3</v>
      </c>
      <c r="F43" s="24">
        <v>3.2814972055207198E-3</v>
      </c>
      <c r="G43" s="24">
        <v>3.2093188184901399E-3</v>
      </c>
      <c r="H43" s="24">
        <v>3.8081396661993E-3</v>
      </c>
      <c r="I43" s="24">
        <v>4.2046434506230598E-3</v>
      </c>
      <c r="J43" s="24">
        <v>9.4138664228769799E-3</v>
      </c>
      <c r="K43" s="24">
        <v>8.982696964817849E-3</v>
      </c>
      <c r="L43" s="24">
        <v>8.5712757263756104E-3</v>
      </c>
      <c r="M43" s="24">
        <v>8.20057890964997E-3</v>
      </c>
      <c r="N43" s="24">
        <v>28920.332673447501</v>
      </c>
      <c r="O43" s="24">
        <v>55057.183542403494</v>
      </c>
      <c r="P43" s="24">
        <v>52535.480458477105</v>
      </c>
      <c r="Q43" s="24">
        <v>50263.387482727696</v>
      </c>
      <c r="R43" s="24">
        <v>47827.134166028998</v>
      </c>
      <c r="S43" s="24">
        <v>109525.107066222</v>
      </c>
      <c r="T43" s="24">
        <v>104508.68990707799</v>
      </c>
      <c r="U43" s="24">
        <v>99988.821474113298</v>
      </c>
      <c r="V43" s="24">
        <v>95142.389316961504</v>
      </c>
      <c r="W43" s="24">
        <v>90784.722687079004</v>
      </c>
      <c r="X43" s="24">
        <v>185479.47148483398</v>
      </c>
      <c r="Y43" s="24">
        <v>177457.71931604002</v>
      </c>
      <c r="Z43" s="24">
        <v>168856.38982136501</v>
      </c>
      <c r="AA43" s="24">
        <v>161122.50930738499</v>
      </c>
      <c r="AB43" s="24">
        <v>153742.852671275</v>
      </c>
      <c r="AC43" s="24">
        <v>147093.66906093003</v>
      </c>
      <c r="AD43" s="24">
        <v>152968.68981895802</v>
      </c>
      <c r="AE43" s="24">
        <v>145962.49022715399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454208.5450406383</v>
      </c>
      <c r="D45" s="32">
        <v>433405.1013490865</v>
      </c>
      <c r="E45" s="32">
        <v>414660.8809890807</v>
      </c>
      <c r="F45" s="32">
        <v>524648.6552294757</v>
      </c>
      <c r="G45" s="32">
        <v>505710.46499328496</v>
      </c>
      <c r="H45" s="32">
        <v>482548.1535876061</v>
      </c>
      <c r="I45" s="32">
        <v>461678.5594093281</v>
      </c>
      <c r="J45" s="32">
        <v>511289.50913498586</v>
      </c>
      <c r="K45" s="32">
        <v>487871.66888734489</v>
      </c>
      <c r="L45" s="32">
        <v>465526.40225827211</v>
      </c>
      <c r="M45" s="32">
        <v>469222.64237867441</v>
      </c>
      <c r="N45" s="32">
        <v>502118.03398050956</v>
      </c>
      <c r="O45" s="32">
        <v>576496.19148832792</v>
      </c>
      <c r="P45" s="32">
        <v>550091.78597618511</v>
      </c>
      <c r="Q45" s="32">
        <v>536736.24876157334</v>
      </c>
      <c r="R45" s="32">
        <v>522751.12492720195</v>
      </c>
      <c r="S45" s="32">
        <v>581992.26820906962</v>
      </c>
      <c r="T45" s="32">
        <v>555336.1336339179</v>
      </c>
      <c r="U45" s="32">
        <v>564530.11670787889</v>
      </c>
      <c r="V45" s="32">
        <v>552447.7045247081</v>
      </c>
      <c r="W45" s="32">
        <v>568981.84048779611</v>
      </c>
      <c r="X45" s="32">
        <v>663748.31476250384</v>
      </c>
      <c r="Y45" s="32">
        <v>635042.04138697323</v>
      </c>
      <c r="Z45" s="32">
        <v>624104.33072438941</v>
      </c>
      <c r="AA45" s="32">
        <v>613791.95688665437</v>
      </c>
      <c r="AB45" s="32">
        <v>545665.33077520656</v>
      </c>
      <c r="AC45" s="32">
        <v>522065.99609365134</v>
      </c>
      <c r="AD45" s="32">
        <v>532496.05879416864</v>
      </c>
      <c r="AE45" s="32">
        <v>531863.63941627764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4.5162583946268398E-4</v>
      </c>
      <c r="D50" s="24">
        <v>4.3094068633862796E-4</v>
      </c>
      <c r="E50" s="24">
        <v>4.2969153157005501E-4</v>
      </c>
      <c r="F50" s="24">
        <v>6.6388066634121305E-4</v>
      </c>
      <c r="G50" s="24">
        <v>6.3347391801231597E-4</v>
      </c>
      <c r="H50" s="24">
        <v>6.0445984519095E-4</v>
      </c>
      <c r="I50" s="24">
        <v>5.78317722640716E-4</v>
      </c>
      <c r="J50" s="24">
        <v>6.0028984934513399E-4</v>
      </c>
      <c r="K50" s="24">
        <v>5.7279565754403091E-4</v>
      </c>
      <c r="L50" s="24">
        <v>5.80706380373581E-4</v>
      </c>
      <c r="M50" s="24">
        <v>6.3532375791535995E-4</v>
      </c>
      <c r="N50" s="24">
        <v>7.6549439052176502E-4</v>
      </c>
      <c r="O50" s="24">
        <v>7.3043357845134005E-4</v>
      </c>
      <c r="P50" s="24">
        <v>6.9697860511501702E-4</v>
      </c>
      <c r="Q50" s="24">
        <v>6.6683516340458908E-4</v>
      </c>
      <c r="R50" s="24">
        <v>6.3451383649254902E-4</v>
      </c>
      <c r="S50" s="24">
        <v>7.6671533460324307E-4</v>
      </c>
      <c r="T50" s="24">
        <v>7.3159860142938608E-4</v>
      </c>
      <c r="U50" s="24">
        <v>7.7869159284347296E-4</v>
      </c>
      <c r="V50" s="24">
        <v>7.4094861389279603E-4</v>
      </c>
      <c r="W50" s="24">
        <v>1.18023705355101E-3</v>
      </c>
      <c r="X50" s="24">
        <v>1.12618039416138E-3</v>
      </c>
      <c r="Y50" s="24">
        <v>1.3516009312191499E-3</v>
      </c>
      <c r="Z50" s="24">
        <v>1.2860891856634499E-3</v>
      </c>
      <c r="AA50" s="24">
        <v>1.22718433697656E-3</v>
      </c>
      <c r="AB50" s="24">
        <v>1.03120805106342E-3</v>
      </c>
      <c r="AC50" s="24">
        <v>9.8660960923116297E-4</v>
      </c>
      <c r="AD50" s="24">
        <v>1.1595579031785702E-3</v>
      </c>
      <c r="AE50" s="24">
        <v>1.04250667221308E-3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1.1081881703313829E-3</v>
      </c>
      <c r="D52" s="24">
        <v>1.0964037589750511E-3</v>
      </c>
      <c r="E52" s="24">
        <v>1.061014734181492E-3</v>
      </c>
      <c r="F52" s="24">
        <v>1.009587626008488E-3</v>
      </c>
      <c r="G52" s="24">
        <v>9.6334697099861399E-4</v>
      </c>
      <c r="H52" s="24">
        <v>9.1922420860217997E-4</v>
      </c>
      <c r="I52" s="24">
        <v>8.7946892609068494E-4</v>
      </c>
      <c r="J52" s="24">
        <v>8.6061247637195606E-4</v>
      </c>
      <c r="K52" s="24">
        <v>8.4279582648451594E-4</v>
      </c>
      <c r="L52" s="24">
        <v>8.5513773412950302E-4</v>
      </c>
      <c r="M52" s="24">
        <v>8.7130094394831305E-4</v>
      </c>
      <c r="N52" s="24">
        <v>1.648841373668625E-3</v>
      </c>
      <c r="O52" s="24">
        <v>1.5733219208131531E-3</v>
      </c>
      <c r="P52" s="24">
        <v>1.501261374224024E-3</v>
      </c>
      <c r="Q52" s="24">
        <v>2.4578984116143177E-3</v>
      </c>
      <c r="R52" s="24">
        <v>2.3387647149556543E-3</v>
      </c>
      <c r="S52" s="24">
        <v>5.8824591929737199E-3</v>
      </c>
      <c r="T52" s="24">
        <v>5.6130335788471108E-3</v>
      </c>
      <c r="U52" s="24">
        <v>5.6111237312808709E-3</v>
      </c>
      <c r="V52" s="24">
        <v>5.3391540235997494E-3</v>
      </c>
      <c r="W52" s="24">
        <v>32632.317242838104</v>
      </c>
      <c r="X52" s="24">
        <v>31137.707280387775</v>
      </c>
      <c r="Y52" s="24">
        <v>34958.888835144462</v>
      </c>
      <c r="Z52" s="24">
        <v>53947.256120961058</v>
      </c>
      <c r="AA52" s="24">
        <v>51476.389407904091</v>
      </c>
      <c r="AB52" s="24">
        <v>49118.691820596694</v>
      </c>
      <c r="AC52" s="24">
        <v>46994.370612815641</v>
      </c>
      <c r="AD52" s="24">
        <v>44716.566062877871</v>
      </c>
      <c r="AE52" s="24">
        <v>59645.899606371204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1.8951408817748778E-2</v>
      </c>
      <c r="D54" s="24">
        <v>1.8143843459730011E-2</v>
      </c>
      <c r="E54" s="24">
        <v>1.853319923843794E-2</v>
      </c>
      <c r="F54" s="24">
        <v>93441.318109468499</v>
      </c>
      <c r="G54" s="24">
        <v>89161.563046056646</v>
      </c>
      <c r="H54" s="24">
        <v>109143.10163481081</v>
      </c>
      <c r="I54" s="24">
        <v>254636.60982506085</v>
      </c>
      <c r="J54" s="24">
        <v>284864.45710494329</v>
      </c>
      <c r="K54" s="24">
        <v>271817.23000188184</v>
      </c>
      <c r="L54" s="24">
        <v>259367.58581843096</v>
      </c>
      <c r="M54" s="24">
        <v>259658.19114164598</v>
      </c>
      <c r="N54" s="24">
        <v>271176.89179367013</v>
      </c>
      <c r="O54" s="24">
        <v>296060.13931031455</v>
      </c>
      <c r="P54" s="24">
        <v>337045.97636797861</v>
      </c>
      <c r="Q54" s="24">
        <v>322469.16487359162</v>
      </c>
      <c r="R54" s="24">
        <v>306839.17419417115</v>
      </c>
      <c r="S54" s="24">
        <v>433790.78164836357</v>
      </c>
      <c r="T54" s="24">
        <v>429659.24643887038</v>
      </c>
      <c r="U54" s="24">
        <v>411574.42250810569</v>
      </c>
      <c r="V54" s="24">
        <v>391626.17983339459</v>
      </c>
      <c r="W54" s="24">
        <v>385532.41588558961</v>
      </c>
      <c r="X54" s="24">
        <v>385267.35058399104</v>
      </c>
      <c r="Y54" s="24">
        <v>368605.02574355534</v>
      </c>
      <c r="Z54" s="24">
        <v>350738.83602786739</v>
      </c>
      <c r="AA54" s="24">
        <v>356588.31656432117</v>
      </c>
      <c r="AB54" s="24">
        <v>340256.02151182032</v>
      </c>
      <c r="AC54" s="24">
        <v>325540.37969237322</v>
      </c>
      <c r="AD54" s="24">
        <v>309761.52182095486</v>
      </c>
      <c r="AE54" s="24">
        <v>266655.7152312423</v>
      </c>
    </row>
    <row r="55" spans="1:31" x14ac:dyDescent="0.35">
      <c r="A55" s="28" t="s">
        <v>132</v>
      </c>
      <c r="B55" s="28" t="s">
        <v>68</v>
      </c>
      <c r="C55" s="24">
        <v>5.8217119197635303E-4</v>
      </c>
      <c r="D55" s="24">
        <v>8.0128368437947591E-4</v>
      </c>
      <c r="E55" s="24">
        <v>8.2658943977554397E-4</v>
      </c>
      <c r="F55" s="24">
        <v>3.5099980038653363E-3</v>
      </c>
      <c r="G55" s="24">
        <v>5.7341662876677062E-3</v>
      </c>
      <c r="H55" s="24">
        <v>5.7610514700252996E-3</v>
      </c>
      <c r="I55" s="24">
        <v>9673.1408293048698</v>
      </c>
      <c r="J55" s="24">
        <v>9204.286240157644</v>
      </c>
      <c r="K55" s="24">
        <v>8782.7158745164197</v>
      </c>
      <c r="L55" s="24">
        <v>8380.4555513707473</v>
      </c>
      <c r="M55" s="24">
        <v>23373.476106447215</v>
      </c>
      <c r="N55" s="24">
        <v>82306.725092309745</v>
      </c>
      <c r="O55" s="24">
        <v>78536.951392692354</v>
      </c>
      <c r="P55" s="24">
        <v>74939.839085329251</v>
      </c>
      <c r="Q55" s="24">
        <v>71698.785981719629</v>
      </c>
      <c r="R55" s="24">
        <v>68223.564475583364</v>
      </c>
      <c r="S55" s="24">
        <v>65098.823912045038</v>
      </c>
      <c r="T55" s="24">
        <v>62117.198379420937</v>
      </c>
      <c r="U55" s="24">
        <v>65564.806089716294</v>
      </c>
      <c r="V55" s="24">
        <v>62386.897310201108</v>
      </c>
      <c r="W55" s="24">
        <v>69466.211041896036</v>
      </c>
      <c r="X55" s="24">
        <v>66284.552555321628</v>
      </c>
      <c r="Y55" s="24">
        <v>63417.829655479683</v>
      </c>
      <c r="Z55" s="24">
        <v>60343.983948421257</v>
      </c>
      <c r="AA55" s="24">
        <v>57580.137395726451</v>
      </c>
      <c r="AB55" s="24">
        <v>84868.917664709355</v>
      </c>
      <c r="AC55" s="24">
        <v>81198.444414834885</v>
      </c>
      <c r="AD55" s="24">
        <v>77262.776946823287</v>
      </c>
      <c r="AE55" s="24">
        <v>90007.381339289612</v>
      </c>
    </row>
    <row r="56" spans="1:31" x14ac:dyDescent="0.35">
      <c r="A56" s="28" t="s">
        <v>132</v>
      </c>
      <c r="B56" s="28" t="s">
        <v>36</v>
      </c>
      <c r="C56" s="24">
        <v>1.0021769087462799E-3</v>
      </c>
      <c r="D56" s="24">
        <v>1.4197469612409802E-3</v>
      </c>
      <c r="E56" s="24">
        <v>1.35834470376041E-3</v>
      </c>
      <c r="F56" s="24">
        <v>1.7272296392610101E-3</v>
      </c>
      <c r="G56" s="24">
        <v>2.42917081333365E-3</v>
      </c>
      <c r="H56" s="24">
        <v>2.45605554462687E-3</v>
      </c>
      <c r="I56" s="24">
        <v>2.7229023424654103E-3</v>
      </c>
      <c r="J56" s="24">
        <v>3.0379204830027601E-3</v>
      </c>
      <c r="K56" s="24">
        <v>3.1957363759119303E-3</v>
      </c>
      <c r="L56" s="24">
        <v>3.6290565655980396E-3</v>
      </c>
      <c r="M56" s="24">
        <v>3.8451031913317698E-3</v>
      </c>
      <c r="N56" s="24">
        <v>5.3586829773156194E-2</v>
      </c>
      <c r="O56" s="24">
        <v>5.1132471137234799E-2</v>
      </c>
      <c r="P56" s="24">
        <v>4.8790525874883403E-2</v>
      </c>
      <c r="Q56" s="24">
        <v>4.6686185849786198E-2</v>
      </c>
      <c r="R56" s="24">
        <v>4.4423318565729099E-2</v>
      </c>
      <c r="S56" s="24">
        <v>4.2434593221725797E-2</v>
      </c>
      <c r="T56" s="24">
        <v>4.0491024050411904E-2</v>
      </c>
      <c r="U56" s="24">
        <v>3.8744071584751197E-2</v>
      </c>
      <c r="V56" s="24">
        <v>3.6866156513205295E-2</v>
      </c>
      <c r="W56" s="24">
        <v>3.47931347725184E-2</v>
      </c>
      <c r="X56" s="24">
        <v>3.3022100297515497E-2</v>
      </c>
      <c r="Y56" s="24">
        <v>3.1593936293385402E-2</v>
      </c>
      <c r="Z56" s="24">
        <v>2.9897051676411698E-2</v>
      </c>
      <c r="AA56" s="24">
        <v>2.8232207880610399E-2</v>
      </c>
      <c r="AB56" s="24">
        <v>2.8815025135457698E-2</v>
      </c>
      <c r="AC56" s="24">
        <v>2.7430308164489301E-2</v>
      </c>
      <c r="AD56" s="24">
        <v>2.59465403666694E-2</v>
      </c>
      <c r="AE56" s="24">
        <v>2.5490540739921699E-2</v>
      </c>
    </row>
    <row r="57" spans="1:31" x14ac:dyDescent="0.35">
      <c r="A57" s="28" t="s">
        <v>132</v>
      </c>
      <c r="B57" s="28" t="s">
        <v>73</v>
      </c>
      <c r="C57" s="24">
        <v>0</v>
      </c>
      <c r="D57" s="24">
        <v>0</v>
      </c>
      <c r="E57" s="24">
        <v>2.9407630474863403E-3</v>
      </c>
      <c r="F57" s="24">
        <v>5.4380748750611904E-3</v>
      </c>
      <c r="G57" s="24">
        <v>5.1890027413131305E-3</v>
      </c>
      <c r="H57" s="24">
        <v>6.0013745926572101E-3</v>
      </c>
      <c r="I57" s="24">
        <v>5.7418227443097897E-3</v>
      </c>
      <c r="J57" s="24">
        <v>5.4635180894647998E-3</v>
      </c>
      <c r="K57" s="24">
        <v>6.3794788930386405E-3</v>
      </c>
      <c r="L57" s="24">
        <v>7.3863820413533699E-3</v>
      </c>
      <c r="M57" s="24">
        <v>8.8396738308900297E-3</v>
      </c>
      <c r="N57" s="24">
        <v>51688.227177293702</v>
      </c>
      <c r="O57" s="24">
        <v>49320.827439613902</v>
      </c>
      <c r="P57" s="24">
        <v>47061.858225169999</v>
      </c>
      <c r="Q57" s="24">
        <v>51826.683000738798</v>
      </c>
      <c r="R57" s="24">
        <v>49314.657172596097</v>
      </c>
      <c r="S57" s="24">
        <v>82015.627966724598</v>
      </c>
      <c r="T57" s="24">
        <v>78259.186959992599</v>
      </c>
      <c r="U57" s="24">
        <v>74874.576275802407</v>
      </c>
      <c r="V57" s="24">
        <v>71245.425040203409</v>
      </c>
      <c r="W57" s="24">
        <v>116501.11341651701</v>
      </c>
      <c r="X57" s="24">
        <v>111165.184521845</v>
      </c>
      <c r="Y57" s="24">
        <v>106357.431119844</v>
      </c>
      <c r="Z57" s="24">
        <v>105252.66039235299</v>
      </c>
      <c r="AA57" s="24">
        <v>100431.92781531399</v>
      </c>
      <c r="AB57" s="24">
        <v>95831.992152032995</v>
      </c>
      <c r="AC57" s="24">
        <v>91687.379895316204</v>
      </c>
      <c r="AD57" s="24">
        <v>87243.316441651492</v>
      </c>
      <c r="AE57" s="24">
        <v>83247.439319578203</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2.10933940195192E-2</v>
      </c>
      <c r="D59" s="32">
        <v>2.0472471589423166E-2</v>
      </c>
      <c r="E59" s="32">
        <v>2.0850494943965032E-2</v>
      </c>
      <c r="F59" s="32">
        <v>93441.323292934787</v>
      </c>
      <c r="G59" s="32">
        <v>89161.570377043827</v>
      </c>
      <c r="H59" s="32">
        <v>109143.10891954633</v>
      </c>
      <c r="I59" s="32">
        <v>264309.75211215235</v>
      </c>
      <c r="J59" s="32">
        <v>294068.74480600329</v>
      </c>
      <c r="K59" s="32">
        <v>280599.94729198975</v>
      </c>
      <c r="L59" s="32">
        <v>267748.04280564585</v>
      </c>
      <c r="M59" s="32">
        <v>283031.66875471792</v>
      </c>
      <c r="N59" s="32">
        <v>353483.61930031568</v>
      </c>
      <c r="O59" s="32">
        <v>374597.09300676238</v>
      </c>
      <c r="P59" s="32">
        <v>411985.81765154784</v>
      </c>
      <c r="Q59" s="32">
        <v>394167.95398004481</v>
      </c>
      <c r="R59" s="32">
        <v>375062.74164303311</v>
      </c>
      <c r="S59" s="32">
        <v>498889.61220958317</v>
      </c>
      <c r="T59" s="32">
        <v>491776.45116292348</v>
      </c>
      <c r="U59" s="32">
        <v>477139.23498763726</v>
      </c>
      <c r="V59" s="32">
        <v>454013.08322369831</v>
      </c>
      <c r="W59" s="32">
        <v>487630.94535056077</v>
      </c>
      <c r="X59" s="32">
        <v>482689.61154588079</v>
      </c>
      <c r="Y59" s="32">
        <v>466981.74558578042</v>
      </c>
      <c r="Z59" s="32">
        <v>465030.07738333888</v>
      </c>
      <c r="AA59" s="32">
        <v>465644.84459513606</v>
      </c>
      <c r="AB59" s="32">
        <v>474243.63202833442</v>
      </c>
      <c r="AC59" s="32">
        <v>453733.19570663339</v>
      </c>
      <c r="AD59" s="32">
        <v>431740.86599021393</v>
      </c>
      <c r="AE59" s="32">
        <v>416308.99721940979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4.49917765739191E-4</v>
      </c>
      <c r="D64" s="24">
        <v>4.29310845000065E-4</v>
      </c>
      <c r="E64" s="24">
        <v>5.1496383110970505E-4</v>
      </c>
      <c r="F64" s="24">
        <v>5.6560091960249905E-4</v>
      </c>
      <c r="G64" s="24">
        <v>5.3969553375698498E-4</v>
      </c>
      <c r="H64" s="24">
        <v>5.1497665414324402E-4</v>
      </c>
      <c r="I64" s="24">
        <v>4.9270456624488405E-4</v>
      </c>
      <c r="J64" s="24">
        <v>4.6882330408205803E-4</v>
      </c>
      <c r="K64" s="24">
        <v>4.4735048081623004E-4</v>
      </c>
      <c r="L64" s="24">
        <v>4.4661726260247097E-4</v>
      </c>
      <c r="M64" s="24">
        <v>4.4675803473431103E-4</v>
      </c>
      <c r="N64" s="24">
        <v>6.38416295311671E-4</v>
      </c>
      <c r="O64" s="24">
        <v>6.0917585406250301E-4</v>
      </c>
      <c r="P64" s="24">
        <v>5.8127466967554994E-4</v>
      </c>
      <c r="Q64" s="24">
        <v>5.6746175238785797E-4</v>
      </c>
      <c r="R64" s="24">
        <v>5.3995702885863595E-4</v>
      </c>
      <c r="S64" s="24">
        <v>8.0255022193598301E-4</v>
      </c>
      <c r="T64" s="24">
        <v>7.6579219619892207E-4</v>
      </c>
      <c r="U64" s="24">
        <v>7.3267265384996502E-4</v>
      </c>
      <c r="V64" s="24">
        <v>6.9716020090178701E-4</v>
      </c>
      <c r="W64" s="24">
        <v>8.5760733961499902E-4</v>
      </c>
      <c r="X64" s="24">
        <v>8.1832761381065398E-4</v>
      </c>
      <c r="Y64" s="24">
        <v>7.9607166134192098E-4</v>
      </c>
      <c r="Z64" s="24">
        <v>7.5748627499205498E-4</v>
      </c>
      <c r="AA64" s="24">
        <v>7.2279224684206305E-4</v>
      </c>
      <c r="AB64" s="24">
        <v>5.50446504342158E-4</v>
      </c>
      <c r="AC64" s="24">
        <v>5.2664039035734106E-4</v>
      </c>
      <c r="AD64" s="24">
        <v>4.6895036437443502E-4</v>
      </c>
      <c r="AE64" s="24">
        <v>4.24075849956396E-4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1.1102296228257379E-3</v>
      </c>
      <c r="D66" s="24">
        <v>1.0985107751869841E-3</v>
      </c>
      <c r="E66" s="24">
        <v>1.0510015757982001E-3</v>
      </c>
      <c r="F66" s="24">
        <v>1.0000598028073958E-3</v>
      </c>
      <c r="G66" s="24">
        <v>9.5425553665004807E-4</v>
      </c>
      <c r="H66" s="24">
        <v>9.1054917583028303E-4</v>
      </c>
      <c r="I66" s="24">
        <v>8.7116907749628996E-4</v>
      </c>
      <c r="J66" s="24">
        <v>8.4555208066526099E-4</v>
      </c>
      <c r="K66" s="24">
        <v>8.3000938328477592E-4</v>
      </c>
      <c r="L66" s="24">
        <v>8.4037518248597E-4</v>
      </c>
      <c r="M66" s="24">
        <v>8.5047275184482805E-4</v>
      </c>
      <c r="N66" s="24">
        <v>1.495147144303498E-3</v>
      </c>
      <c r="O66" s="24">
        <v>1.4266671218590142E-3</v>
      </c>
      <c r="P66" s="24">
        <v>1.361323589018153E-3</v>
      </c>
      <c r="Q66" s="24">
        <v>2.7159436040863085E-3</v>
      </c>
      <c r="R66" s="24">
        <v>2.5843025240716447E-3</v>
      </c>
      <c r="S66" s="24">
        <v>7660.471848324476</v>
      </c>
      <c r="T66" s="24">
        <v>7309.6105393842208</v>
      </c>
      <c r="U66" s="24">
        <v>6993.4791436672722</v>
      </c>
      <c r="V66" s="24">
        <v>6654.5070287281987</v>
      </c>
      <c r="W66" s="24">
        <v>10559.264735961706</v>
      </c>
      <c r="X66" s="24">
        <v>10075.634286028466</v>
      </c>
      <c r="Y66" s="24">
        <v>16208.678783865991</v>
      </c>
      <c r="Z66" s="24">
        <v>15423.048339438317</v>
      </c>
      <c r="AA66" s="24">
        <v>14716.649172994237</v>
      </c>
      <c r="AB66" s="24">
        <v>14042.603823519394</v>
      </c>
      <c r="AC66" s="24">
        <v>13435.27898575013</v>
      </c>
      <c r="AD66" s="24">
        <v>12784.074508116053</v>
      </c>
      <c r="AE66" s="24">
        <v>12198.544438611825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22343.183464074522</v>
      </c>
      <c r="D68" s="24">
        <v>21319.831541201485</v>
      </c>
      <c r="E68" s="24">
        <v>31142.261843593751</v>
      </c>
      <c r="F68" s="24">
        <v>108426.89463902013</v>
      </c>
      <c r="G68" s="24">
        <v>103460.77728611988</v>
      </c>
      <c r="H68" s="24">
        <v>98722.1192535148</v>
      </c>
      <c r="I68" s="24">
        <v>97768.916060256975</v>
      </c>
      <c r="J68" s="24">
        <v>145800.04051641206</v>
      </c>
      <c r="K68" s="24">
        <v>139122.17600989112</v>
      </c>
      <c r="L68" s="24">
        <v>132750.17169890334</v>
      </c>
      <c r="M68" s="24">
        <v>127008.89670752296</v>
      </c>
      <c r="N68" s="24">
        <v>182957.72542687034</v>
      </c>
      <c r="O68" s="24">
        <v>174577.9824188262</v>
      </c>
      <c r="P68" s="24">
        <v>166582.0445658509</v>
      </c>
      <c r="Q68" s="24">
        <v>165809.64973327634</v>
      </c>
      <c r="R68" s="24">
        <v>157772.89921115941</v>
      </c>
      <c r="S68" s="24">
        <v>151129.09275660073</v>
      </c>
      <c r="T68" s="24">
        <v>153857.06669829594</v>
      </c>
      <c r="U68" s="24">
        <v>154037.02901791825</v>
      </c>
      <c r="V68" s="24">
        <v>146570.89433774957</v>
      </c>
      <c r="W68" s="24">
        <v>162734.25239428211</v>
      </c>
      <c r="X68" s="24">
        <v>156693.44279711309</v>
      </c>
      <c r="Y68" s="24">
        <v>173904.37628530184</v>
      </c>
      <c r="Z68" s="24">
        <v>165475.30092232328</v>
      </c>
      <c r="AA68" s="24">
        <v>160473.26273864441</v>
      </c>
      <c r="AB68" s="24">
        <v>191602.0740169721</v>
      </c>
      <c r="AC68" s="24">
        <v>183315.5270667283</v>
      </c>
      <c r="AD68" s="24">
        <v>171114.36103728335</v>
      </c>
      <c r="AE68" s="24">
        <v>141484.45019889233</v>
      </c>
    </row>
    <row r="69" spans="1:31" x14ac:dyDescent="0.35">
      <c r="A69" s="28" t="s">
        <v>133</v>
      </c>
      <c r="B69" s="28" t="s">
        <v>68</v>
      </c>
      <c r="C69" s="24">
        <v>1.8264532054273407E-3</v>
      </c>
      <c r="D69" s="24">
        <v>2.9976615940521222E-3</v>
      </c>
      <c r="E69" s="24">
        <v>3.3367931683481334E-3</v>
      </c>
      <c r="F69" s="24">
        <v>7.2712316392881948E-3</v>
      </c>
      <c r="G69" s="24">
        <v>1.0620477907862547E-2</v>
      </c>
      <c r="H69" s="24">
        <v>1.0134043801177765E-2</v>
      </c>
      <c r="I69" s="24">
        <v>1.6493385415716554E-2</v>
      </c>
      <c r="J69" s="24">
        <v>1.5707006555049967E-2</v>
      </c>
      <c r="K69" s="24">
        <v>1.4993005431547538E-2</v>
      </c>
      <c r="L69" s="24">
        <v>2.6051539269436742E-2</v>
      </c>
      <c r="M69" s="24">
        <v>3512.187669282087</v>
      </c>
      <c r="N69" s="24">
        <v>3341.953217251677</v>
      </c>
      <c r="O69" s="24">
        <v>3188.8883717875506</v>
      </c>
      <c r="P69" s="24">
        <v>3042.8325829125492</v>
      </c>
      <c r="Q69" s="24">
        <v>2911.2339284854488</v>
      </c>
      <c r="R69" s="24">
        <v>2770.1297796698327</v>
      </c>
      <c r="S69" s="24">
        <v>16993.593734601567</v>
      </c>
      <c r="T69" s="24">
        <v>16215.261205467868</v>
      </c>
      <c r="U69" s="24">
        <v>23133.523569743793</v>
      </c>
      <c r="V69" s="24">
        <v>22235.189824311419</v>
      </c>
      <c r="W69" s="24">
        <v>21216.784399705757</v>
      </c>
      <c r="X69" s="24">
        <v>20245.023977611472</v>
      </c>
      <c r="Y69" s="24">
        <v>25558.839128333664</v>
      </c>
      <c r="Z69" s="24">
        <v>24320.008844187585</v>
      </c>
      <c r="AA69" s="24">
        <v>23206.115300100475</v>
      </c>
      <c r="AB69" s="24">
        <v>22143.239216104885</v>
      </c>
      <c r="AC69" s="24">
        <v>21185.571782568419</v>
      </c>
      <c r="AD69" s="24">
        <v>20158.712492987797</v>
      </c>
      <c r="AE69" s="24">
        <v>20230.600502150799</v>
      </c>
    </row>
    <row r="70" spans="1:31" x14ac:dyDescent="0.35">
      <c r="A70" s="28" t="s">
        <v>133</v>
      </c>
      <c r="B70" s="28" t="s">
        <v>36</v>
      </c>
      <c r="C70" s="24">
        <v>1.0297052111616399E-3</v>
      </c>
      <c r="D70" s="24">
        <v>1.51861830637536E-3</v>
      </c>
      <c r="E70" s="24">
        <v>1.45293998847195E-3</v>
      </c>
      <c r="F70" s="24">
        <v>1.7248794606546101E-3</v>
      </c>
      <c r="G70" s="24">
        <v>2.40855478770364E-3</v>
      </c>
      <c r="H70" s="24">
        <v>2.47474091144782E-3</v>
      </c>
      <c r="I70" s="24">
        <v>2.9430504503269402E-3</v>
      </c>
      <c r="J70" s="24">
        <v>3.3740902168937202E-3</v>
      </c>
      <c r="K70" s="24">
        <v>3.8200999358238602E-3</v>
      </c>
      <c r="L70" s="24">
        <v>3.9660865425808402E-3</v>
      </c>
      <c r="M70" s="24">
        <v>4.0202680787304202E-3</v>
      </c>
      <c r="N70" s="24">
        <v>2478.4155781844797</v>
      </c>
      <c r="O70" s="24">
        <v>2364.9003599215298</v>
      </c>
      <c r="P70" s="24">
        <v>2256.5843120038298</v>
      </c>
      <c r="Q70" s="24">
        <v>13927.6079823896</v>
      </c>
      <c r="R70" s="24">
        <v>13252.5404463538</v>
      </c>
      <c r="S70" s="24">
        <v>14107.3293672164</v>
      </c>
      <c r="T70" s="24">
        <v>13461.192138931301</v>
      </c>
      <c r="U70" s="24">
        <v>14064.1641927812</v>
      </c>
      <c r="V70" s="24">
        <v>13382.477815933</v>
      </c>
      <c r="W70" s="24">
        <v>16421.254682859701</v>
      </c>
      <c r="X70" s="24">
        <v>15669.1359366501</v>
      </c>
      <c r="Y70" s="24">
        <v>14991.4656576876</v>
      </c>
      <c r="Z70" s="24">
        <v>14264.833131666099</v>
      </c>
      <c r="AA70" s="24">
        <v>13611.481700435501</v>
      </c>
      <c r="AB70" s="24">
        <v>12988.0549883397</v>
      </c>
      <c r="AC70" s="24">
        <v>12426.33784704</v>
      </c>
      <c r="AD70" s="24">
        <v>11824.036266395698</v>
      </c>
      <c r="AE70" s="24">
        <v>11282.477124208699</v>
      </c>
    </row>
    <row r="71" spans="1:31" x14ac:dyDescent="0.35">
      <c r="A71" s="28" t="s">
        <v>133</v>
      </c>
      <c r="B71" s="28" t="s">
        <v>73</v>
      </c>
      <c r="C71" s="24">
        <v>0</v>
      </c>
      <c r="D71" s="24">
        <v>0</v>
      </c>
      <c r="E71" s="24">
        <v>3.2899181791407402E-3</v>
      </c>
      <c r="F71" s="24">
        <v>3.2826597452331597E-3</v>
      </c>
      <c r="G71" s="24">
        <v>3.15521600467198E-3</v>
      </c>
      <c r="H71" s="24">
        <v>3.4934437482215201E-3</v>
      </c>
      <c r="I71" s="24">
        <v>3.3747586259764901E-3</v>
      </c>
      <c r="J71" s="24">
        <v>3.25738716233246E-3</v>
      </c>
      <c r="K71" s="24">
        <v>3.17466999270669E-3</v>
      </c>
      <c r="L71" s="24">
        <v>3.3341274660012798E-3</v>
      </c>
      <c r="M71" s="24">
        <v>3.3296197584623301E-3</v>
      </c>
      <c r="N71" s="24">
        <v>6.4368196306637798E-3</v>
      </c>
      <c r="O71" s="24">
        <v>6.1420034619285701E-3</v>
      </c>
      <c r="P71" s="24">
        <v>5.86069032393444E-3</v>
      </c>
      <c r="Q71" s="24">
        <v>6.5285306346869699E-3</v>
      </c>
      <c r="R71" s="24">
        <v>6.21209445303505E-3</v>
      </c>
      <c r="S71" s="24">
        <v>7.8296520258368495E-3</v>
      </c>
      <c r="T71" s="24">
        <v>7.4710420064119194E-3</v>
      </c>
      <c r="U71" s="24">
        <v>7.1676818837390702E-3</v>
      </c>
      <c r="V71" s="24">
        <v>6.8202662073025902E-3</v>
      </c>
      <c r="W71" s="24">
        <v>8.781916024388851E-3</v>
      </c>
      <c r="X71" s="24">
        <v>8.37969085963031E-3</v>
      </c>
      <c r="Y71" s="24">
        <v>8.0172798456839191E-3</v>
      </c>
      <c r="Z71" s="24">
        <v>9.9319677634202696E-3</v>
      </c>
      <c r="AA71" s="24">
        <v>9.4770684727730307E-3</v>
      </c>
      <c r="AB71" s="24">
        <v>9.0430042643129694E-3</v>
      </c>
      <c r="AC71" s="24">
        <v>8.6519057859264087E-3</v>
      </c>
      <c r="AD71" s="24">
        <v>8.2325501630295013E-3</v>
      </c>
      <c r="AE71" s="24">
        <v>7.8554867936564202E-3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22343.186850675116</v>
      </c>
      <c r="D73" s="32">
        <v>21319.8360666847</v>
      </c>
      <c r="E73" s="32">
        <v>31142.266746352325</v>
      </c>
      <c r="F73" s="32">
        <v>108426.90347591249</v>
      </c>
      <c r="G73" s="32">
        <v>103460.78940054886</v>
      </c>
      <c r="H73" s="32">
        <v>98722.130813084426</v>
      </c>
      <c r="I73" s="32">
        <v>97768.933917516028</v>
      </c>
      <c r="J73" s="32">
        <v>145800.057537794</v>
      </c>
      <c r="K73" s="32">
        <v>139122.19228025642</v>
      </c>
      <c r="L73" s="32">
        <v>132750.19903743506</v>
      </c>
      <c r="M73" s="32">
        <v>130521.08567403583</v>
      </c>
      <c r="N73" s="32">
        <v>186299.68077768545</v>
      </c>
      <c r="O73" s="32">
        <v>177766.87282645673</v>
      </c>
      <c r="P73" s="32">
        <v>169624.87909136171</v>
      </c>
      <c r="Q73" s="32">
        <v>168720.88694516715</v>
      </c>
      <c r="R73" s="32">
        <v>160543.0321150888</v>
      </c>
      <c r="S73" s="32">
        <v>175783.159142077</v>
      </c>
      <c r="T73" s="32">
        <v>177381.93920894022</v>
      </c>
      <c r="U73" s="32">
        <v>184164.03246400197</v>
      </c>
      <c r="V73" s="32">
        <v>175460.59188794938</v>
      </c>
      <c r="W73" s="32">
        <v>194510.30238755693</v>
      </c>
      <c r="X73" s="32">
        <v>187014.10187908064</v>
      </c>
      <c r="Y73" s="32">
        <v>215671.89499357317</v>
      </c>
      <c r="Z73" s="32">
        <v>205218.35886343545</v>
      </c>
      <c r="AA73" s="32">
        <v>198396.02793453136</v>
      </c>
      <c r="AB73" s="32">
        <v>227787.91760704288</v>
      </c>
      <c r="AC73" s="32">
        <v>217936.37836168724</v>
      </c>
      <c r="AD73" s="32">
        <v>204057.14850733758</v>
      </c>
      <c r="AE73" s="32">
        <v>173913.59556373081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3.7131501024308101E-4</v>
      </c>
      <c r="D78" s="24">
        <v>3.5430821573974503E-4</v>
      </c>
      <c r="E78" s="24">
        <v>3.5142899303636899E-4</v>
      </c>
      <c r="F78" s="24">
        <v>3.3439532115814302E-4</v>
      </c>
      <c r="G78" s="24">
        <v>3.1907950479485902E-4</v>
      </c>
      <c r="H78" s="24">
        <v>3.0446517620975801E-4</v>
      </c>
      <c r="I78" s="24">
        <v>3.3014519535733898E-4</v>
      </c>
      <c r="J78" s="24">
        <v>3.42259829939557E-4</v>
      </c>
      <c r="K78" s="24">
        <v>3.2658380706421301E-4</v>
      </c>
      <c r="L78" s="24">
        <v>3.3878643628394603E-4</v>
      </c>
      <c r="M78" s="24">
        <v>3.35712906708773E-4</v>
      </c>
      <c r="N78" s="24">
        <v>3.7330615075184499E-4</v>
      </c>
      <c r="O78" s="24">
        <v>3.5620815897254097E-4</v>
      </c>
      <c r="P78" s="24">
        <v>3.3989328132702902E-4</v>
      </c>
      <c r="Q78" s="24">
        <v>3.2519332750024398E-4</v>
      </c>
      <c r="R78" s="24">
        <v>3.0943129150609198E-4</v>
      </c>
      <c r="S78" s="24">
        <v>3.2449613956617103E-4</v>
      </c>
      <c r="T78" s="24">
        <v>3.0963372083681501E-4</v>
      </c>
      <c r="U78" s="24">
        <v>3.45569631199968E-4</v>
      </c>
      <c r="V78" s="24">
        <v>3.2881996106580501E-4</v>
      </c>
      <c r="W78" s="24">
        <v>3.4541190380866696E-4</v>
      </c>
      <c r="X78" s="24">
        <v>3.29591511136594E-4</v>
      </c>
      <c r="Y78" s="24">
        <v>3.1533709581984496E-4</v>
      </c>
      <c r="Z78" s="24">
        <v>3.0005278881142398E-4</v>
      </c>
      <c r="AA78" s="24">
        <v>2.8630991287401401E-4</v>
      </c>
      <c r="AB78" s="24">
        <v>1.8767989279892499E-4</v>
      </c>
      <c r="AC78" s="24">
        <v>1.7956297519587999E-4</v>
      </c>
      <c r="AD78" s="24">
        <v>2.3251608201482098E-4</v>
      </c>
      <c r="AE78" s="24">
        <v>2.21866490383827E-4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1.0838910101318149E-3</v>
      </c>
      <c r="D80" s="24">
        <v>1.0442081743150329E-3</v>
      </c>
      <c r="E80" s="24">
        <v>9.9904749362122102E-4</v>
      </c>
      <c r="F80" s="24">
        <v>9.5062392147915898E-4</v>
      </c>
      <c r="G80" s="24">
        <v>9.0708389418005209E-4</v>
      </c>
      <c r="H80" s="24">
        <v>8.6553806662110903E-4</v>
      </c>
      <c r="I80" s="24">
        <v>8.2810464173851094E-4</v>
      </c>
      <c r="J80" s="24">
        <v>8.1318292430968898E-4</v>
      </c>
      <c r="K80" s="24">
        <v>8.12501242401415E-4</v>
      </c>
      <c r="L80" s="24">
        <v>8.1930475162601899E-4</v>
      </c>
      <c r="M80" s="24">
        <v>8.255359913322851E-4</v>
      </c>
      <c r="N80" s="24">
        <v>1.042766215907692E-3</v>
      </c>
      <c r="O80" s="24">
        <v>9.9500593081349505E-4</v>
      </c>
      <c r="P80" s="24">
        <v>9.4943313971122096E-4</v>
      </c>
      <c r="Q80" s="24">
        <v>9.08371359199162E-4</v>
      </c>
      <c r="R80" s="24">
        <v>8.6434283570572406E-4</v>
      </c>
      <c r="S80" s="24">
        <v>1.0213422182082379E-3</v>
      </c>
      <c r="T80" s="24">
        <v>9.7456318492520797E-4</v>
      </c>
      <c r="U80" s="24">
        <v>1.1853588134704371E-3</v>
      </c>
      <c r="V80" s="24">
        <v>1.1279047801188691E-3</v>
      </c>
      <c r="W80" s="24">
        <v>1.2906455023227279E-3</v>
      </c>
      <c r="X80" s="24">
        <v>1.231531967374898E-3</v>
      </c>
      <c r="Y80" s="24">
        <v>1.1782697699406328E-3</v>
      </c>
      <c r="Z80" s="24">
        <v>1.1211593406849421E-3</v>
      </c>
      <c r="AA80" s="24">
        <v>1.0698085307620068E-3</v>
      </c>
      <c r="AB80" s="24">
        <v>6.8536658585430601E-4</v>
      </c>
      <c r="AC80" s="24">
        <v>6.5263435856868996E-4</v>
      </c>
      <c r="AD80" s="24">
        <v>7.8533613814375607E-4</v>
      </c>
      <c r="AE80" s="24">
        <v>7.4936654373196202E-4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51855.738313090733</v>
      </c>
      <c r="D82" s="24">
        <v>49480.666309585635</v>
      </c>
      <c r="E82" s="24">
        <v>77549.521168095584</v>
      </c>
      <c r="F82" s="24">
        <v>73790.716049377719</v>
      </c>
      <c r="G82" s="24">
        <v>70410.98856870232</v>
      </c>
      <c r="H82" s="24">
        <v>67186.057767814986</v>
      </c>
      <c r="I82" s="24">
        <v>95001.846791352364</v>
      </c>
      <c r="J82" s="24">
        <v>90397.131989400892</v>
      </c>
      <c r="K82" s="24">
        <v>160407.2358717201</v>
      </c>
      <c r="L82" s="24">
        <v>153060.33961693427</v>
      </c>
      <c r="M82" s="24">
        <v>146440.67546940903</v>
      </c>
      <c r="N82" s="24">
        <v>155248.15590208885</v>
      </c>
      <c r="O82" s="24">
        <v>148137.55328271093</v>
      </c>
      <c r="P82" s="24">
        <v>141352.62712188356</v>
      </c>
      <c r="Q82" s="24">
        <v>135239.30507010949</v>
      </c>
      <c r="R82" s="24">
        <v>129489.42290572678</v>
      </c>
      <c r="S82" s="24">
        <v>126849.07738791125</v>
      </c>
      <c r="T82" s="24">
        <v>121883.94156452311</v>
      </c>
      <c r="U82" s="24">
        <v>121743.38089233144</v>
      </c>
      <c r="V82" s="24">
        <v>122827.89651307541</v>
      </c>
      <c r="W82" s="24">
        <v>117202.19128260964</v>
      </c>
      <c r="X82" s="24">
        <v>111834.15194920104</v>
      </c>
      <c r="Y82" s="24">
        <v>106997.46655790442</v>
      </c>
      <c r="Z82" s="24">
        <v>101811.32718618723</v>
      </c>
      <c r="AA82" s="24">
        <v>97148.212929486108</v>
      </c>
      <c r="AB82" s="24">
        <v>77957.460820729641</v>
      </c>
      <c r="AC82" s="24">
        <v>74585.899403240197</v>
      </c>
      <c r="AD82" s="24">
        <v>64490.969089467602</v>
      </c>
      <c r="AE82" s="24">
        <v>61537.184247135861</v>
      </c>
    </row>
    <row r="83" spans="1:31" x14ac:dyDescent="0.35">
      <c r="A83" s="28" t="s">
        <v>134</v>
      </c>
      <c r="B83" s="28" t="s">
        <v>68</v>
      </c>
      <c r="C83" s="24">
        <v>2.1876716036646701E-4</v>
      </c>
      <c r="D83" s="24">
        <v>3.4823076130841604E-4</v>
      </c>
      <c r="E83" s="24">
        <v>3.8746526271239603E-4</v>
      </c>
      <c r="F83" s="24">
        <v>5.3318445405046999E-4</v>
      </c>
      <c r="G83" s="24">
        <v>5.0876379183034106E-4</v>
      </c>
      <c r="H83" s="24">
        <v>4.8546163323262499E-4</v>
      </c>
      <c r="I83" s="24">
        <v>4.6446603259782198E-4</v>
      </c>
      <c r="J83" s="24">
        <v>4.4195348481541901E-4</v>
      </c>
      <c r="K83" s="24">
        <v>6.7209385947723896E-4</v>
      </c>
      <c r="L83" s="24">
        <v>8.35789198558389E-4</v>
      </c>
      <c r="M83" s="24">
        <v>8.1230659538265209E-4</v>
      </c>
      <c r="N83" s="24">
        <v>8.37260315604296E-4</v>
      </c>
      <c r="O83" s="24">
        <v>7.9891251457153104E-4</v>
      </c>
      <c r="P83" s="24">
        <v>7.6232110138689405E-4</v>
      </c>
      <c r="Q83" s="24">
        <v>7.2935167949123502E-4</v>
      </c>
      <c r="R83" s="24">
        <v>6.9400019330636696E-4</v>
      </c>
      <c r="S83" s="24">
        <v>6.6595522845707702E-4</v>
      </c>
      <c r="T83" s="24">
        <v>6.3545346201521506E-4</v>
      </c>
      <c r="U83" s="24">
        <v>7.17996467175287E-4</v>
      </c>
      <c r="V83" s="24">
        <v>1.2604257394862499E-3</v>
      </c>
      <c r="W83" s="24">
        <v>1.20269631582486E-3</v>
      </c>
      <c r="X83" s="24">
        <v>1.1476109879256101E-3</v>
      </c>
      <c r="Y83" s="24">
        <v>1.0979782665380201E-3</v>
      </c>
      <c r="Z83" s="24">
        <v>1.0447595455667E-3</v>
      </c>
      <c r="AA83" s="24">
        <v>9.9690796293011997E-4</v>
      </c>
      <c r="AB83" s="24">
        <v>8.835438960254281E-4</v>
      </c>
      <c r="AC83" s="24">
        <v>8.0204884711584999E-4</v>
      </c>
      <c r="AD83" s="24">
        <v>7.5552753707352701E-4</v>
      </c>
      <c r="AE83" s="24">
        <v>6.7377189619468702E-4</v>
      </c>
    </row>
    <row r="84" spans="1:31" x14ac:dyDescent="0.35">
      <c r="A84" s="28" t="s">
        <v>134</v>
      </c>
      <c r="B84" s="28" t="s">
        <v>36</v>
      </c>
      <c r="C84" s="24">
        <v>9.7289527118533004E-4</v>
      </c>
      <c r="D84" s="24">
        <v>1.32375797814685E-3</v>
      </c>
      <c r="E84" s="24">
        <v>1.2665071225823601E-3</v>
      </c>
      <c r="F84" s="24">
        <v>1.42701870220015E-3</v>
      </c>
      <c r="G84" s="24">
        <v>1.7925617757522101E-3</v>
      </c>
      <c r="H84" s="24">
        <v>1.7341808566961601E-3</v>
      </c>
      <c r="I84" s="24">
        <v>2.08515262942868E-3</v>
      </c>
      <c r="J84" s="24">
        <v>2.3051142567335797E-3</v>
      </c>
      <c r="K84" s="24">
        <v>2.8068331073978097E-3</v>
      </c>
      <c r="L84" s="24">
        <v>2.9840977614267899E-3</v>
      </c>
      <c r="M84" s="24">
        <v>3.05024194894938E-3</v>
      </c>
      <c r="N84" s="24">
        <v>3.9077108769510699E-3</v>
      </c>
      <c r="O84" s="24">
        <v>3.7287317513314102E-3</v>
      </c>
      <c r="P84" s="24">
        <v>3.5579501429836998E-3</v>
      </c>
      <c r="Q84" s="24">
        <v>3.4085772474999397E-3</v>
      </c>
      <c r="R84" s="24">
        <v>3.2433643949579399E-3</v>
      </c>
      <c r="S84" s="24">
        <v>3.3874543335616599E-3</v>
      </c>
      <c r="T84" s="24">
        <v>3.2372583594748499E-3</v>
      </c>
      <c r="U84" s="24">
        <v>4.0414658604587001E-3</v>
      </c>
      <c r="V84" s="24">
        <v>3.8455770614745301E-3</v>
      </c>
      <c r="W84" s="24">
        <v>4.1528964496566501E-3</v>
      </c>
      <c r="X84" s="24">
        <v>3.8117346692599901E-3</v>
      </c>
      <c r="Y84" s="24">
        <v>3.64688197367474E-3</v>
      </c>
      <c r="Z84" s="24">
        <v>3.3878605628044596E-3</v>
      </c>
      <c r="AA84" s="24">
        <v>3.0729960107591802E-3</v>
      </c>
      <c r="AB84" s="24">
        <v>3.3613493243901298E-3</v>
      </c>
      <c r="AC84" s="24">
        <v>3.06149982951645E-3</v>
      </c>
      <c r="AD84" s="24">
        <v>3.2943908226269899E-3</v>
      </c>
      <c r="AE84" s="24">
        <v>3.8261823213978801E-3</v>
      </c>
    </row>
    <row r="85" spans="1:31" x14ac:dyDescent="0.35">
      <c r="A85" s="28" t="s">
        <v>134</v>
      </c>
      <c r="B85" s="28" t="s">
        <v>73</v>
      </c>
      <c r="C85" s="24">
        <v>0</v>
      </c>
      <c r="D85" s="24">
        <v>0</v>
      </c>
      <c r="E85" s="24">
        <v>4.7355662071134098E-3</v>
      </c>
      <c r="F85" s="24">
        <v>4.5749025521237595E-3</v>
      </c>
      <c r="G85" s="24">
        <v>4.61803833827641E-3</v>
      </c>
      <c r="H85" s="24">
        <v>4.9657309808492003E-3</v>
      </c>
      <c r="I85" s="24">
        <v>6.0328419337293496E-3</v>
      </c>
      <c r="J85" s="24">
        <v>6.21241308611467E-3</v>
      </c>
      <c r="K85" s="24">
        <v>2.2328347640261922E-2</v>
      </c>
      <c r="L85" s="24">
        <v>0.81725697987794754</v>
      </c>
      <c r="M85" s="24">
        <v>1137.3364808384993</v>
      </c>
      <c r="N85" s="24">
        <v>31975.939056453321</v>
      </c>
      <c r="O85" s="24">
        <v>30511.392217292894</v>
      </c>
      <c r="P85" s="24">
        <v>29113.923859871724</v>
      </c>
      <c r="Q85" s="24">
        <v>27854.7835356332</v>
      </c>
      <c r="R85" s="24">
        <v>26504.669437373079</v>
      </c>
      <c r="S85" s="24">
        <v>27750.911002856166</v>
      </c>
      <c r="T85" s="24">
        <v>26479.87690058006</v>
      </c>
      <c r="U85" s="24">
        <v>26213.224105625828</v>
      </c>
      <c r="V85" s="24">
        <v>24942.675951850008</v>
      </c>
      <c r="W85" s="24">
        <v>26074.747132213026</v>
      </c>
      <c r="X85" s="24">
        <v>24880.483894877972</v>
      </c>
      <c r="Y85" s="24">
        <v>23804.434486031743</v>
      </c>
      <c r="Z85" s="24">
        <v>22650.639738539579</v>
      </c>
      <c r="AA85" s="24">
        <v>21613.205853665477</v>
      </c>
      <c r="AB85" s="24">
        <v>20623.288034210585</v>
      </c>
      <c r="AC85" s="24">
        <v>19731.356953149549</v>
      </c>
      <c r="AD85" s="24">
        <v>18774.98331420774</v>
      </c>
      <c r="AE85" s="24">
        <v>17915.060418097106</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51855.73998706392</v>
      </c>
      <c r="D87" s="32">
        <v>49480.668056332783</v>
      </c>
      <c r="E87" s="32">
        <v>77549.522906037339</v>
      </c>
      <c r="F87" s="32">
        <v>73790.717867581421</v>
      </c>
      <c r="G87" s="32">
        <v>70410.990303629515</v>
      </c>
      <c r="H87" s="32">
        <v>67186.059423279861</v>
      </c>
      <c r="I87" s="32">
        <v>95001.848414068241</v>
      </c>
      <c r="J87" s="32">
        <v>90397.133586797121</v>
      </c>
      <c r="K87" s="32">
        <v>160407.23768289899</v>
      </c>
      <c r="L87" s="32">
        <v>153060.34161081465</v>
      </c>
      <c r="M87" s="32">
        <v>146440.67744296452</v>
      </c>
      <c r="N87" s="32">
        <v>155248.15815542152</v>
      </c>
      <c r="O87" s="32">
        <v>148137.55543283754</v>
      </c>
      <c r="P87" s="32">
        <v>141352.62917353108</v>
      </c>
      <c r="Q87" s="32">
        <v>135239.30703302586</v>
      </c>
      <c r="R87" s="32">
        <v>129489.4247735011</v>
      </c>
      <c r="S87" s="32">
        <v>126849.07939970485</v>
      </c>
      <c r="T87" s="32">
        <v>121883.94348417346</v>
      </c>
      <c r="U87" s="32">
        <v>121743.38314125636</v>
      </c>
      <c r="V87" s="32">
        <v>122827.89923022588</v>
      </c>
      <c r="W87" s="32">
        <v>117202.19412136335</v>
      </c>
      <c r="X87" s="32">
        <v>111834.15465793552</v>
      </c>
      <c r="Y87" s="32">
        <v>106997.46914948955</v>
      </c>
      <c r="Z87" s="32">
        <v>101811.32965215891</v>
      </c>
      <c r="AA87" s="32">
        <v>97148.215282512523</v>
      </c>
      <c r="AB87" s="32">
        <v>77957.46257732001</v>
      </c>
      <c r="AC87" s="32">
        <v>74585.901037486372</v>
      </c>
      <c r="AD87" s="32">
        <v>64490.97086284736</v>
      </c>
      <c r="AE87" s="32">
        <v>61537.185892140791</v>
      </c>
    </row>
  </sheetData>
  <sheetProtection algorithmName="SHA-512" hashValue="YlZTVgxx/DdQPbCQ2NTpGYG5Cy2VDdiBrS8oRa00XadKEmHWeeHy1gIMO4Z2yqlihOiTkkipRbQeNhyYzvevkA==" saltValue="HyxMiaV32zvszy1djRF4r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31EF-92B0-4C1D-B723-E1588F53D5D1}">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217348.17806109742</v>
      </c>
      <c r="G6" s="24">
        <v>100937.51746651114</v>
      </c>
      <c r="H6" s="24">
        <v>2984.8140556627263</v>
      </c>
      <c r="I6" s="24">
        <v>2421.2600857945722</v>
      </c>
      <c r="J6" s="24">
        <v>0</v>
      </c>
      <c r="K6" s="24">
        <v>17480.630287670298</v>
      </c>
      <c r="L6" s="24">
        <v>6.4323722751487498E-5</v>
      </c>
      <c r="M6" s="24">
        <v>2.7076729591122861E-5</v>
      </c>
      <c r="N6" s="24">
        <v>1.2526871968702201E-5</v>
      </c>
      <c r="O6" s="24">
        <v>18948.073736241571</v>
      </c>
      <c r="P6" s="24">
        <v>0</v>
      </c>
      <c r="Q6" s="24">
        <v>0</v>
      </c>
      <c r="R6" s="24">
        <v>1298.4518821730801</v>
      </c>
      <c r="S6" s="24">
        <v>0</v>
      </c>
      <c r="T6" s="24">
        <v>0</v>
      </c>
      <c r="U6" s="24">
        <v>0</v>
      </c>
      <c r="V6" s="24">
        <v>2.1171217920691499E-3</v>
      </c>
      <c r="W6" s="24">
        <v>4503.8485524648349</v>
      </c>
      <c r="X6" s="24">
        <v>0</v>
      </c>
      <c r="Y6" s="24">
        <v>2113.3755928434161</v>
      </c>
      <c r="Z6" s="24">
        <v>1.7855705338441091E-4</v>
      </c>
      <c r="AA6" s="24">
        <v>2.4557920670205901E-5</v>
      </c>
      <c r="AB6" s="24">
        <v>0</v>
      </c>
      <c r="AC6" s="24">
        <v>2404.2165294783999</v>
      </c>
      <c r="AD6" s="24">
        <v>0</v>
      </c>
      <c r="AE6" s="24">
        <v>0</v>
      </c>
    </row>
    <row r="7" spans="1:31" x14ac:dyDescent="0.35">
      <c r="A7" s="28" t="s">
        <v>40</v>
      </c>
      <c r="B7" s="28" t="s">
        <v>71</v>
      </c>
      <c r="C7" s="24">
        <v>0</v>
      </c>
      <c r="D7" s="24">
        <v>0</v>
      </c>
      <c r="E7" s="24">
        <v>0</v>
      </c>
      <c r="F7" s="24">
        <v>141510.25851966205</v>
      </c>
      <c r="G7" s="24">
        <v>6940.8688529240244</v>
      </c>
      <c r="H7" s="24">
        <v>24010.674931013597</v>
      </c>
      <c r="I7" s="24">
        <v>140748.50664755382</v>
      </c>
      <c r="J7" s="24">
        <v>5.2541022615664405E-3</v>
      </c>
      <c r="K7" s="24">
        <v>1.4323715380607871E-4</v>
      </c>
      <c r="L7" s="24">
        <v>0</v>
      </c>
      <c r="M7" s="24">
        <v>0</v>
      </c>
      <c r="N7" s="24">
        <v>0</v>
      </c>
      <c r="O7" s="24">
        <v>0</v>
      </c>
      <c r="P7" s="24">
        <v>0</v>
      </c>
      <c r="Q7" s="24">
        <v>0</v>
      </c>
      <c r="R7" s="24">
        <v>0</v>
      </c>
      <c r="S7" s="24">
        <v>0</v>
      </c>
      <c r="T7" s="24">
        <v>6.3338731873312004E-5</v>
      </c>
      <c r="U7" s="24">
        <v>0</v>
      </c>
      <c r="V7" s="24">
        <v>0</v>
      </c>
      <c r="W7" s="24">
        <v>0</v>
      </c>
      <c r="X7" s="24">
        <v>0</v>
      </c>
      <c r="Y7" s="24">
        <v>0</v>
      </c>
      <c r="Z7" s="24">
        <v>5.1501605851475996E-6</v>
      </c>
      <c r="AA7" s="24">
        <v>0</v>
      </c>
      <c r="AB7" s="24">
        <v>0</v>
      </c>
      <c r="AC7" s="24">
        <v>6.8734154126378697E-6</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358858.43658075947</v>
      </c>
      <c r="G17" s="32">
        <v>107878.38631943517</v>
      </c>
      <c r="H17" s="32">
        <v>26995.488986676322</v>
      </c>
      <c r="I17" s="32">
        <v>143169.7667333484</v>
      </c>
      <c r="J17" s="32">
        <v>5.2541022615664405E-3</v>
      </c>
      <c r="K17" s="32">
        <v>17480.630430907451</v>
      </c>
      <c r="L17" s="32">
        <v>6.4323722751487498E-5</v>
      </c>
      <c r="M17" s="32">
        <v>2.7076729591122861E-5</v>
      </c>
      <c r="N17" s="32">
        <v>1.2526871968702201E-5</v>
      </c>
      <c r="O17" s="32">
        <v>18948.073736241571</v>
      </c>
      <c r="P17" s="32">
        <v>0</v>
      </c>
      <c r="Q17" s="32">
        <v>0</v>
      </c>
      <c r="R17" s="32">
        <v>1298.4518821730801</v>
      </c>
      <c r="S17" s="32">
        <v>0</v>
      </c>
      <c r="T17" s="32">
        <v>6.3338731873312004E-5</v>
      </c>
      <c r="U17" s="32">
        <v>0</v>
      </c>
      <c r="V17" s="32">
        <v>2.1171217920691499E-3</v>
      </c>
      <c r="W17" s="32">
        <v>4503.8485524648349</v>
      </c>
      <c r="X17" s="32">
        <v>0</v>
      </c>
      <c r="Y17" s="32">
        <v>2113.3755928434161</v>
      </c>
      <c r="Z17" s="32">
        <v>1.8370721396955851E-4</v>
      </c>
      <c r="AA17" s="32">
        <v>2.4557920670205901E-5</v>
      </c>
      <c r="AB17" s="32">
        <v>0</v>
      </c>
      <c r="AC17" s="32">
        <v>2404.2165363518152</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32190.620041162321</v>
      </c>
      <c r="G20" s="24">
        <v>100937.5165868138</v>
      </c>
      <c r="H20" s="24">
        <v>486.81154583867431</v>
      </c>
      <c r="I20" s="24">
        <v>0</v>
      </c>
      <c r="J20" s="24">
        <v>0</v>
      </c>
      <c r="K20" s="24">
        <v>10847.222566428563</v>
      </c>
      <c r="L20" s="24">
        <v>0</v>
      </c>
      <c r="M20" s="24">
        <v>5.7516756750666398E-6</v>
      </c>
      <c r="N20" s="24">
        <v>0</v>
      </c>
      <c r="O20" s="24">
        <v>0</v>
      </c>
      <c r="P20" s="24">
        <v>0</v>
      </c>
      <c r="Q20" s="24">
        <v>0</v>
      </c>
      <c r="R20" s="24">
        <v>0</v>
      </c>
      <c r="S20" s="24">
        <v>0</v>
      </c>
      <c r="T20" s="24">
        <v>0</v>
      </c>
      <c r="U20" s="24">
        <v>0</v>
      </c>
      <c r="V20" s="24">
        <v>0</v>
      </c>
      <c r="W20" s="24">
        <v>1828.2079199999998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32190.620041162321</v>
      </c>
      <c r="G31" s="32">
        <v>100937.5165868138</v>
      </c>
      <c r="H31" s="32">
        <v>486.81154583867431</v>
      </c>
      <c r="I31" s="32">
        <v>0</v>
      </c>
      <c r="J31" s="32">
        <v>0</v>
      </c>
      <c r="K31" s="32">
        <v>10847.222566428563</v>
      </c>
      <c r="L31" s="32">
        <v>0</v>
      </c>
      <c r="M31" s="32">
        <v>5.7516756750666398E-6</v>
      </c>
      <c r="N31" s="32">
        <v>0</v>
      </c>
      <c r="O31" s="32">
        <v>0</v>
      </c>
      <c r="P31" s="32">
        <v>0</v>
      </c>
      <c r="Q31" s="32">
        <v>0</v>
      </c>
      <c r="R31" s="32">
        <v>0</v>
      </c>
      <c r="S31" s="32">
        <v>0</v>
      </c>
      <c r="T31" s="32">
        <v>0</v>
      </c>
      <c r="U31" s="32">
        <v>0</v>
      </c>
      <c r="V31" s="32">
        <v>0</v>
      </c>
      <c r="W31" s="32">
        <v>1828.2079199999998</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185157.5580199351</v>
      </c>
      <c r="G34" s="24">
        <v>8.7969734716615577E-4</v>
      </c>
      <c r="H34" s="24">
        <v>2498.0025098240521</v>
      </c>
      <c r="I34" s="24">
        <v>2421.2600857945722</v>
      </c>
      <c r="J34" s="24">
        <v>0</v>
      </c>
      <c r="K34" s="24">
        <v>6633.4077212417324</v>
      </c>
      <c r="L34" s="24">
        <v>6.4323722751487498E-5</v>
      </c>
      <c r="M34" s="24">
        <v>2.132505391605622E-5</v>
      </c>
      <c r="N34" s="24">
        <v>1.2526871968702201E-5</v>
      </c>
      <c r="O34" s="24">
        <v>18948.073736241571</v>
      </c>
      <c r="P34" s="24">
        <v>0</v>
      </c>
      <c r="Q34" s="24">
        <v>0</v>
      </c>
      <c r="R34" s="24">
        <v>1298.4518821730801</v>
      </c>
      <c r="S34" s="24">
        <v>0</v>
      </c>
      <c r="T34" s="24">
        <v>0</v>
      </c>
      <c r="U34" s="24">
        <v>0</v>
      </c>
      <c r="V34" s="24">
        <v>2.1171217920691499E-3</v>
      </c>
      <c r="W34" s="24">
        <v>2675.6406324648351</v>
      </c>
      <c r="X34" s="24">
        <v>0</v>
      </c>
      <c r="Y34" s="24">
        <v>2113.3755928434161</v>
      </c>
      <c r="Z34" s="24">
        <v>1.7855705338441091E-4</v>
      </c>
      <c r="AA34" s="24">
        <v>2.4557920670205901E-5</v>
      </c>
      <c r="AB34" s="24">
        <v>0</v>
      </c>
      <c r="AC34" s="24">
        <v>2404.2165294783999</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185157.5580199351</v>
      </c>
      <c r="G45" s="32">
        <v>8.7969734716615577E-4</v>
      </c>
      <c r="H45" s="32">
        <v>2498.0025098240521</v>
      </c>
      <c r="I45" s="32">
        <v>2421.2600857945722</v>
      </c>
      <c r="J45" s="32">
        <v>0</v>
      </c>
      <c r="K45" s="32">
        <v>6633.4077212417324</v>
      </c>
      <c r="L45" s="32">
        <v>6.4323722751487498E-5</v>
      </c>
      <c r="M45" s="32">
        <v>2.132505391605622E-5</v>
      </c>
      <c r="N45" s="32">
        <v>1.2526871968702201E-5</v>
      </c>
      <c r="O45" s="32">
        <v>18948.073736241571</v>
      </c>
      <c r="P45" s="32">
        <v>0</v>
      </c>
      <c r="Q45" s="32">
        <v>0</v>
      </c>
      <c r="R45" s="32">
        <v>1298.4518821730801</v>
      </c>
      <c r="S45" s="32">
        <v>0</v>
      </c>
      <c r="T45" s="32">
        <v>0</v>
      </c>
      <c r="U45" s="32">
        <v>0</v>
      </c>
      <c r="V45" s="32">
        <v>2.1171217920691499E-3</v>
      </c>
      <c r="W45" s="32">
        <v>2675.6406324648351</v>
      </c>
      <c r="X45" s="32">
        <v>0</v>
      </c>
      <c r="Y45" s="32">
        <v>2113.3755928434161</v>
      </c>
      <c r="Z45" s="32">
        <v>1.7855705338441091E-4</v>
      </c>
      <c r="AA45" s="32">
        <v>2.4557920670205901E-5</v>
      </c>
      <c r="AB45" s="32">
        <v>0</v>
      </c>
      <c r="AC45" s="32">
        <v>2404.2165294783999</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141510.25851966205</v>
      </c>
      <c r="G49" s="24">
        <v>6940.8688529240244</v>
      </c>
      <c r="H49" s="24">
        <v>24010.674931013597</v>
      </c>
      <c r="I49" s="24">
        <v>140748.50664755382</v>
      </c>
      <c r="J49" s="24">
        <v>5.2541022615664405E-3</v>
      </c>
      <c r="K49" s="24">
        <v>1.4323715380607871E-4</v>
      </c>
      <c r="L49" s="24">
        <v>0</v>
      </c>
      <c r="M49" s="24">
        <v>0</v>
      </c>
      <c r="N49" s="24">
        <v>0</v>
      </c>
      <c r="O49" s="24">
        <v>0</v>
      </c>
      <c r="P49" s="24">
        <v>0</v>
      </c>
      <c r="Q49" s="24">
        <v>0</v>
      </c>
      <c r="R49" s="24">
        <v>0</v>
      </c>
      <c r="S49" s="24">
        <v>0</v>
      </c>
      <c r="T49" s="24">
        <v>6.3338731873312004E-5</v>
      </c>
      <c r="U49" s="24">
        <v>0</v>
      </c>
      <c r="V49" s="24">
        <v>0</v>
      </c>
      <c r="W49" s="24">
        <v>0</v>
      </c>
      <c r="X49" s="24">
        <v>0</v>
      </c>
      <c r="Y49" s="24">
        <v>0</v>
      </c>
      <c r="Z49" s="24">
        <v>5.1501605851475996E-6</v>
      </c>
      <c r="AA49" s="24">
        <v>0</v>
      </c>
      <c r="AB49" s="24">
        <v>0</v>
      </c>
      <c r="AC49" s="24">
        <v>6.8734154126378697E-6</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141510.25851966205</v>
      </c>
      <c r="G59" s="32">
        <v>6940.8688529240244</v>
      </c>
      <c r="H59" s="32">
        <v>24010.674931013597</v>
      </c>
      <c r="I59" s="32">
        <v>140748.50664755382</v>
      </c>
      <c r="J59" s="32">
        <v>5.2541022615664405E-3</v>
      </c>
      <c r="K59" s="32">
        <v>1.4323715380607871E-4</v>
      </c>
      <c r="L59" s="32">
        <v>0</v>
      </c>
      <c r="M59" s="32">
        <v>0</v>
      </c>
      <c r="N59" s="32">
        <v>0</v>
      </c>
      <c r="O59" s="32">
        <v>0</v>
      </c>
      <c r="P59" s="32">
        <v>0</v>
      </c>
      <c r="Q59" s="32">
        <v>0</v>
      </c>
      <c r="R59" s="32">
        <v>0</v>
      </c>
      <c r="S59" s="32">
        <v>0</v>
      </c>
      <c r="T59" s="32">
        <v>6.3338731873312004E-5</v>
      </c>
      <c r="U59" s="32">
        <v>0</v>
      </c>
      <c r="V59" s="32">
        <v>0</v>
      </c>
      <c r="W59" s="32">
        <v>0</v>
      </c>
      <c r="X59" s="32">
        <v>0</v>
      </c>
      <c r="Y59" s="32">
        <v>0</v>
      </c>
      <c r="Z59" s="32">
        <v>5.1501605851475996E-6</v>
      </c>
      <c r="AA59" s="32">
        <v>0</v>
      </c>
      <c r="AB59" s="32">
        <v>0</v>
      </c>
      <c r="AC59" s="32">
        <v>6.8734154126378697E-6</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avb3IqcIHgwGPGi/8r+55cFbaXectYVlSGLwMipMrmKNXh+fjcFiwkCfp/wz2aOzrX0PBrRLDq1Tn9CVsYWrVQ==" saltValue="X6vFoPL6vtfZejc3jvIBC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AEC75-DB5C-400F-8F86-31D940B46DD6}">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1.4588336684300002E-3</v>
      </c>
      <c r="D6" s="24">
        <v>4528.7793542890176</v>
      </c>
      <c r="E6" s="24">
        <v>14326.310444342624</v>
      </c>
      <c r="F6" s="24">
        <v>32676.672993472825</v>
      </c>
      <c r="G6" s="24">
        <v>31180.031735861503</v>
      </c>
      <c r="H6" s="24">
        <v>38916.675727532071</v>
      </c>
      <c r="I6" s="24">
        <v>52083.886772613041</v>
      </c>
      <c r="J6" s="24">
        <v>53053.541913165594</v>
      </c>
      <c r="K6" s="24">
        <v>116291.32467069372</v>
      </c>
      <c r="L6" s="24">
        <v>110965.00441834176</v>
      </c>
      <c r="M6" s="24">
        <v>106165.90865339829</v>
      </c>
      <c r="N6" s="24">
        <v>136851.07823456635</v>
      </c>
      <c r="O6" s="24">
        <v>132801.65115515754</v>
      </c>
      <c r="P6" s="24">
        <v>126719.13273986544</v>
      </c>
      <c r="Q6" s="24">
        <v>121238.69081652183</v>
      </c>
      <c r="R6" s="24">
        <v>117667.54002611111</v>
      </c>
      <c r="S6" s="24">
        <v>125147.44855014145</v>
      </c>
      <c r="T6" s="24">
        <v>123905.94481093365</v>
      </c>
      <c r="U6" s="24">
        <v>122330.32742133443</v>
      </c>
      <c r="V6" s="24">
        <v>127499.09092760955</v>
      </c>
      <c r="W6" s="24">
        <v>154869.23529740571</v>
      </c>
      <c r="X6" s="24">
        <v>171877.80939819195</v>
      </c>
      <c r="Y6" s="24">
        <v>167631.78940297582</v>
      </c>
      <c r="Z6" s="24">
        <v>159506.72018120403</v>
      </c>
      <c r="AA6" s="24">
        <v>162099.96583366412</v>
      </c>
      <c r="AB6" s="24">
        <v>187201.21027759268</v>
      </c>
      <c r="AC6" s="24">
        <v>193601.80864340017</v>
      </c>
      <c r="AD6" s="24">
        <v>184265.02637710504</v>
      </c>
      <c r="AE6" s="24">
        <v>177503.37623366958</v>
      </c>
    </row>
    <row r="7" spans="1:31" x14ac:dyDescent="0.35">
      <c r="A7" s="28" t="s">
        <v>131</v>
      </c>
      <c r="B7" s="28" t="s">
        <v>74</v>
      </c>
      <c r="C7" s="24">
        <v>2.2520332318042542E-3</v>
      </c>
      <c r="D7" s="24">
        <v>2.2713728540270251E-3</v>
      </c>
      <c r="E7" s="24">
        <v>2.3985904175457848E-3</v>
      </c>
      <c r="F7" s="24">
        <v>4428.1940270606965</v>
      </c>
      <c r="G7" s="24">
        <v>6282.6381940786659</v>
      </c>
      <c r="H7" s="24">
        <v>5994.8838014029334</v>
      </c>
      <c r="I7" s="24">
        <v>5735.6129836773816</v>
      </c>
      <c r="J7" s="24">
        <v>46442.016660969799</v>
      </c>
      <c r="K7" s="24">
        <v>44314.901385838508</v>
      </c>
      <c r="L7" s="24">
        <v>42285.211253755755</v>
      </c>
      <c r="M7" s="24">
        <v>49461.915153327434</v>
      </c>
      <c r="N7" s="24">
        <v>49857.354451471285</v>
      </c>
      <c r="O7" s="24">
        <v>57741.3948646145</v>
      </c>
      <c r="P7" s="24">
        <v>55096.751020154843</v>
      </c>
      <c r="Q7" s="24">
        <v>61402.803997560797</v>
      </c>
      <c r="R7" s="24">
        <v>68510.383560967646</v>
      </c>
      <c r="S7" s="24">
        <v>118542.9511910664</v>
      </c>
      <c r="T7" s="24">
        <v>113113.50302593145</v>
      </c>
      <c r="U7" s="24">
        <v>109581.34538863592</v>
      </c>
      <c r="V7" s="24">
        <v>107818.25825557526</v>
      </c>
      <c r="W7" s="24">
        <v>108866.1115908222</v>
      </c>
      <c r="X7" s="24">
        <v>153146.86068567433</v>
      </c>
      <c r="Y7" s="24">
        <v>146523.45319926695</v>
      </c>
      <c r="Z7" s="24">
        <v>157116.94740611757</v>
      </c>
      <c r="AA7" s="24">
        <v>166383.36719689347</v>
      </c>
      <c r="AB7" s="24">
        <v>189362.30801573431</v>
      </c>
      <c r="AC7" s="24">
        <v>181172.62809080424</v>
      </c>
      <c r="AD7" s="24">
        <v>182313.76115294168</v>
      </c>
      <c r="AE7" s="24">
        <v>204867.63609118154</v>
      </c>
    </row>
    <row r="8" spans="1:31" x14ac:dyDescent="0.35">
      <c r="A8" s="28" t="s">
        <v>132</v>
      </c>
      <c r="B8" s="28" t="s">
        <v>74</v>
      </c>
      <c r="C8" s="24">
        <v>4.8613082180369734E-4</v>
      </c>
      <c r="D8" s="24">
        <v>4.7967262441856552E-4</v>
      </c>
      <c r="E8" s="24">
        <v>4.5892739108121877E-4</v>
      </c>
      <c r="F8" s="24">
        <v>4.3804976421648239E-4</v>
      </c>
      <c r="G8" s="24">
        <v>4.179864160706917E-4</v>
      </c>
      <c r="H8" s="24">
        <v>1567.8027227548212</v>
      </c>
      <c r="I8" s="24">
        <v>8690.5888919147073</v>
      </c>
      <c r="J8" s="24">
        <v>8269.3583149750611</v>
      </c>
      <c r="K8" s="24">
        <v>7890.6090760332454</v>
      </c>
      <c r="L8" s="24">
        <v>7529.2071306219623</v>
      </c>
      <c r="M8" s="24">
        <v>7203.5784605278568</v>
      </c>
      <c r="N8" s="24">
        <v>6854.4228868688378</v>
      </c>
      <c r="O8" s="24">
        <v>9100.9007727399148</v>
      </c>
      <c r="P8" s="24">
        <v>12455.434690191076</v>
      </c>
      <c r="Q8" s="24">
        <v>11916.752919880772</v>
      </c>
      <c r="R8" s="24">
        <v>11339.151029375556</v>
      </c>
      <c r="S8" s="24">
        <v>18895.356685421692</v>
      </c>
      <c r="T8" s="24">
        <v>18029.920505240661</v>
      </c>
      <c r="U8" s="24">
        <v>17250.149295402342</v>
      </c>
      <c r="V8" s="24">
        <v>16414.039129179753</v>
      </c>
      <c r="W8" s="24">
        <v>21146.856298469633</v>
      </c>
      <c r="X8" s="24">
        <v>22310.026869259898</v>
      </c>
      <c r="Y8" s="24">
        <v>21345.146490366446</v>
      </c>
      <c r="Z8" s="24">
        <v>20310.552793204832</v>
      </c>
      <c r="AA8" s="24">
        <v>23674.607395635598</v>
      </c>
      <c r="AB8" s="24">
        <v>39780.507386943071</v>
      </c>
      <c r="AC8" s="24">
        <v>38060.050838019713</v>
      </c>
      <c r="AD8" s="24">
        <v>36215.290098170786</v>
      </c>
      <c r="AE8" s="24">
        <v>46792.092156164181</v>
      </c>
    </row>
    <row r="9" spans="1:31" x14ac:dyDescent="0.35">
      <c r="A9" s="28" t="s">
        <v>133</v>
      </c>
      <c r="B9" s="28" t="s">
        <v>74</v>
      </c>
      <c r="C9" s="24">
        <v>3.1710070282524425E-3</v>
      </c>
      <c r="D9" s="24">
        <v>3.0989954241571558E-3</v>
      </c>
      <c r="E9" s="24">
        <v>3.256048667827235E-3</v>
      </c>
      <c r="F9" s="24">
        <v>3.9143086894850177E-3</v>
      </c>
      <c r="G9" s="24">
        <v>3.8446099758120667E-3</v>
      </c>
      <c r="H9" s="24">
        <v>3.7871102539625413E-3</v>
      </c>
      <c r="I9" s="24">
        <v>4.2179920447426673E-3</v>
      </c>
      <c r="J9" s="24">
        <v>9908.7304492874664</v>
      </c>
      <c r="K9" s="24">
        <v>9454.8954658263356</v>
      </c>
      <c r="L9" s="24">
        <v>9021.8473667323851</v>
      </c>
      <c r="M9" s="24">
        <v>8631.66408963514</v>
      </c>
      <c r="N9" s="24">
        <v>15256.451190482481</v>
      </c>
      <c r="O9" s="24">
        <v>14557.682539921783</v>
      </c>
      <c r="P9" s="24">
        <v>13890.918566341521</v>
      </c>
      <c r="Q9" s="24">
        <v>13332.704357663912</v>
      </c>
      <c r="R9" s="24">
        <v>12686.471695403856</v>
      </c>
      <c r="S9" s="24">
        <v>12222.447427820625</v>
      </c>
      <c r="T9" s="24">
        <v>14511.694289241326</v>
      </c>
      <c r="U9" s="24">
        <v>15913.182188482026</v>
      </c>
      <c r="V9" s="24">
        <v>15141.874508658291</v>
      </c>
      <c r="W9" s="24">
        <v>21345.269977140571</v>
      </c>
      <c r="X9" s="24">
        <v>20796.565384992307</v>
      </c>
      <c r="Y9" s="24">
        <v>27664.32243429048</v>
      </c>
      <c r="Z9" s="24">
        <v>26323.44902755542</v>
      </c>
      <c r="AA9" s="24">
        <v>25519.326922316013</v>
      </c>
      <c r="AB9" s="24">
        <v>47329.148529339982</v>
      </c>
      <c r="AC9" s="24">
        <v>45282.222833450025</v>
      </c>
      <c r="AD9" s="24">
        <v>43087.405307453926</v>
      </c>
      <c r="AE9" s="24">
        <v>42624.364002558264</v>
      </c>
    </row>
    <row r="10" spans="1:31" x14ac:dyDescent="0.35">
      <c r="A10" s="28" t="s">
        <v>134</v>
      </c>
      <c r="B10" s="28" t="s">
        <v>74</v>
      </c>
      <c r="C10" s="24">
        <v>1.5729574680782799E-6</v>
      </c>
      <c r="D10" s="24">
        <v>1.5009136139809601E-6</v>
      </c>
      <c r="E10" s="24">
        <v>248.149295224486</v>
      </c>
      <c r="F10" s="24">
        <v>236.121563433928</v>
      </c>
      <c r="G10" s="24">
        <v>225.30683524801799</v>
      </c>
      <c r="H10" s="24">
        <v>214.98743812816599</v>
      </c>
      <c r="I10" s="24">
        <v>205.68979628020401</v>
      </c>
      <c r="J10" s="24">
        <v>195.720065358846</v>
      </c>
      <c r="K10" s="24">
        <v>186.75578748179899</v>
      </c>
      <c r="L10" s="24">
        <v>178.20208831469699</v>
      </c>
      <c r="M10" s="24">
        <v>170.49507955342</v>
      </c>
      <c r="N10" s="24">
        <v>964.31818119146396</v>
      </c>
      <c r="O10" s="24">
        <v>920.15093686879095</v>
      </c>
      <c r="P10" s="24">
        <v>878.00661880005498</v>
      </c>
      <c r="Q10" s="24">
        <v>840.03394483138698</v>
      </c>
      <c r="R10" s="24">
        <v>799.31771859595096</v>
      </c>
      <c r="S10" s="24">
        <v>762.70774644821097</v>
      </c>
      <c r="T10" s="24">
        <v>802.52719657209877</v>
      </c>
      <c r="U10" s="24">
        <v>1224.4158467762988</v>
      </c>
      <c r="V10" s="24">
        <v>1791.8174457324119</v>
      </c>
      <c r="W10" s="24">
        <v>1709.749470438024</v>
      </c>
      <c r="X10" s="24">
        <v>1631.4403344447742</v>
      </c>
      <c r="Y10" s="24">
        <v>1560.8826072551981</v>
      </c>
      <c r="Z10" s="24">
        <v>1485.2270333007061</v>
      </c>
      <c r="AA10" s="24">
        <v>1417.2013685805232</v>
      </c>
      <c r="AB10" s="24">
        <v>1475.8586094313007</v>
      </c>
      <c r="AC10" s="24">
        <v>1412.0295957691615</v>
      </c>
      <c r="AD10" s="24">
        <v>1779.0062026485552</v>
      </c>
      <c r="AE10" s="24">
        <v>1697.525010360124</v>
      </c>
    </row>
    <row r="11" spans="1:31" x14ac:dyDescent="0.35">
      <c r="A11" s="22" t="s">
        <v>40</v>
      </c>
      <c r="B11" s="22" t="s">
        <v>153</v>
      </c>
      <c r="C11" s="32">
        <v>7.3695777077584729E-3</v>
      </c>
      <c r="D11" s="32">
        <v>4528.7852058308335</v>
      </c>
      <c r="E11" s="32">
        <v>14574.465853133584</v>
      </c>
      <c r="F11" s="32">
        <v>37340.992936325907</v>
      </c>
      <c r="G11" s="32">
        <v>37687.981027784583</v>
      </c>
      <c r="H11" s="32">
        <v>46694.353476928241</v>
      </c>
      <c r="I11" s="32">
        <v>66715.782662477373</v>
      </c>
      <c r="J11" s="32">
        <v>117869.36740375677</v>
      </c>
      <c r="K11" s="32">
        <v>178138.48638587361</v>
      </c>
      <c r="L11" s="32">
        <v>169979.47225776658</v>
      </c>
      <c r="M11" s="32">
        <v>171633.56143644213</v>
      </c>
      <c r="N11" s="32">
        <v>209783.6249445804</v>
      </c>
      <c r="O11" s="32">
        <v>215121.78026930254</v>
      </c>
      <c r="P11" s="32">
        <v>209040.24363535293</v>
      </c>
      <c r="Q11" s="32">
        <v>208730.98603645866</v>
      </c>
      <c r="R11" s="32">
        <v>211002.86403045413</v>
      </c>
      <c r="S11" s="32">
        <v>275570.91160089837</v>
      </c>
      <c r="T11" s="32">
        <v>270363.5898279192</v>
      </c>
      <c r="U11" s="32">
        <v>266299.42014063097</v>
      </c>
      <c r="V11" s="32">
        <v>268665.08026675525</v>
      </c>
      <c r="W11" s="32">
        <v>307937.2226342762</v>
      </c>
      <c r="X11" s="32">
        <v>369762.7026725632</v>
      </c>
      <c r="Y11" s="32">
        <v>364725.59413415485</v>
      </c>
      <c r="Z11" s="32">
        <v>364742.89644138259</v>
      </c>
      <c r="AA11" s="32">
        <v>379094.46871708968</v>
      </c>
      <c r="AB11" s="32">
        <v>465149.03281904134</v>
      </c>
      <c r="AC11" s="32">
        <v>459528.74000144331</v>
      </c>
      <c r="AD11" s="32">
        <v>447660.48913832003</v>
      </c>
      <c r="AE11" s="32">
        <v>473484.9934939337</v>
      </c>
    </row>
  </sheetData>
  <sheetProtection algorithmName="SHA-512" hashValue="WTJxDejYv6fkUfSVU9HV+7clUz/dQS8G3jCKGQ4/wwAV2ULXEuP/0MsLyFkUSE8gYit9r+C10hUBV0iR5+gV0A==" saltValue="ioFXH4ho27biyzYGZbX71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4F5B2-8B0D-483B-87E3-3E1FB62F1119}">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2.6916153100000001E-3</v>
      </c>
      <c r="D6" s="24">
        <v>2.68579953E-3</v>
      </c>
      <c r="E6" s="24">
        <v>2.7031232499999999E-3</v>
      </c>
      <c r="F6" s="24">
        <v>1599.7721255829399</v>
      </c>
      <c r="G6" s="24">
        <v>2.7696121699999996E-3</v>
      </c>
      <c r="H6" s="24">
        <v>2.7553156599999999E-3</v>
      </c>
      <c r="I6" s="24">
        <v>42.421026151999996</v>
      </c>
      <c r="J6" s="24">
        <v>2.7842700100000001E-3</v>
      </c>
      <c r="K6" s="24">
        <v>2.7572424099999988E-3</v>
      </c>
      <c r="L6" s="24">
        <v>2.7703919700000001E-3</v>
      </c>
      <c r="M6" s="24">
        <v>2.7898301200000005E-3</v>
      </c>
      <c r="N6" s="24">
        <v>28702.9245257443</v>
      </c>
      <c r="O6" s="24">
        <v>165.41963180429002</v>
      </c>
      <c r="P6" s="24">
        <v>252.20891143415</v>
      </c>
      <c r="Q6" s="24">
        <v>7889.0315766185004</v>
      </c>
      <c r="R6" s="24">
        <v>263.24818719208002</v>
      </c>
      <c r="S6" s="24">
        <v>26229.065725818618</v>
      </c>
      <c r="T6" s="24">
        <v>2.9309541299999994E-3</v>
      </c>
      <c r="U6" s="24">
        <v>3419.0895220236498</v>
      </c>
      <c r="V6" s="24">
        <v>578.49606304830013</v>
      </c>
      <c r="W6" s="24">
        <v>6293.2974025976291</v>
      </c>
      <c r="X6" s="24">
        <v>3.0314932200000001E-3</v>
      </c>
      <c r="Y6" s="24">
        <v>4210.0622353753906</v>
      </c>
      <c r="Z6" s="24">
        <v>3498.2954458044896</v>
      </c>
      <c r="AA6" s="24">
        <v>328.74766025012997</v>
      </c>
      <c r="AB6" s="24">
        <v>273.01879801890993</v>
      </c>
      <c r="AC6" s="24">
        <v>89.882509779020012</v>
      </c>
      <c r="AD6" s="24">
        <v>1727.6707222202501</v>
      </c>
      <c r="AE6" s="24">
        <v>3535.07078152742</v>
      </c>
    </row>
    <row r="7" spans="1:31" x14ac:dyDescent="0.35">
      <c r="A7" s="28" t="s">
        <v>131</v>
      </c>
      <c r="B7" s="28" t="s">
        <v>67</v>
      </c>
      <c r="C7" s="24">
        <v>2.6666561899999991E-3</v>
      </c>
      <c r="D7" s="24">
        <v>2.6581956100000001E-3</v>
      </c>
      <c r="E7" s="24">
        <v>2.6680496400000001E-3</v>
      </c>
      <c r="F7" s="24">
        <v>1312.7931600404302</v>
      </c>
      <c r="G7" s="24">
        <v>283.22044400372999</v>
      </c>
      <c r="H7" s="24">
        <v>407.94374311845996</v>
      </c>
      <c r="I7" s="24">
        <v>131.24954393130997</v>
      </c>
      <c r="J7" s="24">
        <v>27022.072445511028</v>
      </c>
      <c r="K7" s="24">
        <v>2502.7618202994199</v>
      </c>
      <c r="L7" s="24">
        <v>21.173659189869998</v>
      </c>
      <c r="M7" s="24">
        <v>2112.4986372178496</v>
      </c>
      <c r="N7" s="24">
        <v>11441.24095147132</v>
      </c>
      <c r="O7" s="24">
        <v>33176.430325871974</v>
      </c>
      <c r="P7" s="24">
        <v>13038.57570527986</v>
      </c>
      <c r="Q7" s="24">
        <v>2464.25100317847</v>
      </c>
      <c r="R7" s="24">
        <v>960.17523205073007</v>
      </c>
      <c r="S7" s="24">
        <v>58124.080799999996</v>
      </c>
      <c r="T7" s="24">
        <v>416.52515394236997</v>
      </c>
      <c r="U7" s="24">
        <v>13905.053054300131</v>
      </c>
      <c r="V7" s="24">
        <v>4226.7945709082196</v>
      </c>
      <c r="W7" s="24">
        <v>6228.4750787682997</v>
      </c>
      <c r="X7" s="24">
        <v>6686.2028331932606</v>
      </c>
      <c r="Y7" s="24">
        <v>13931.57615360586</v>
      </c>
      <c r="Z7" s="24">
        <v>7798.5858510602693</v>
      </c>
      <c r="AA7" s="24">
        <v>7339.4884783609295</v>
      </c>
      <c r="AB7" s="24">
        <v>42682.499526489832</v>
      </c>
      <c r="AC7" s="24">
        <v>312.92293625679002</v>
      </c>
      <c r="AD7" s="24">
        <v>61850.238853617193</v>
      </c>
      <c r="AE7" s="24">
        <v>48317.385625987903</v>
      </c>
    </row>
    <row r="8" spans="1:31" x14ac:dyDescent="0.35">
      <c r="A8" s="28" t="s">
        <v>132</v>
      </c>
      <c r="B8" s="28" t="s">
        <v>67</v>
      </c>
      <c r="C8" s="24">
        <v>2.6675498699999991E-3</v>
      </c>
      <c r="D8" s="24">
        <v>2.6473485699999993E-3</v>
      </c>
      <c r="E8" s="24">
        <v>2.6673574499999999E-3</v>
      </c>
      <c r="F8" s="24">
        <v>2.7658109999999991E-3</v>
      </c>
      <c r="G8" s="24">
        <v>2.789738779999999E-3</v>
      </c>
      <c r="H8" s="24">
        <v>2.7820299999999996E-3</v>
      </c>
      <c r="I8" s="24">
        <v>0.91975913032999979</v>
      </c>
      <c r="J8" s="24">
        <v>2.7620306200000001E-3</v>
      </c>
      <c r="K8" s="24">
        <v>2.7252942999999997E-3</v>
      </c>
      <c r="L8" s="24">
        <v>2.7486917099999995E-3</v>
      </c>
      <c r="M8" s="24">
        <v>2.7720014699999991E-3</v>
      </c>
      <c r="N8" s="24">
        <v>4397.3954447260203</v>
      </c>
      <c r="O8" s="24">
        <v>2.83710748E-3</v>
      </c>
      <c r="P8" s="24">
        <v>57.379635269120001</v>
      </c>
      <c r="Q8" s="24">
        <v>3002.6303564346599</v>
      </c>
      <c r="R8" s="24">
        <v>84.721871611749975</v>
      </c>
      <c r="S8" s="24">
        <v>4332.9367526922997</v>
      </c>
      <c r="T8" s="24">
        <v>2.8583368100000002E-3</v>
      </c>
      <c r="U8" s="24">
        <v>3355.34687910714</v>
      </c>
      <c r="V8" s="24">
        <v>369.44983649505002</v>
      </c>
      <c r="W8" s="24">
        <v>3248.3834654254201</v>
      </c>
      <c r="X8" s="24">
        <v>3.01111564E-3</v>
      </c>
      <c r="Y8" s="24">
        <v>2653.4866396298999</v>
      </c>
      <c r="Z8" s="24">
        <v>10213.216702883041</v>
      </c>
      <c r="AA8" s="24">
        <v>7.9679321285400011</v>
      </c>
      <c r="AB8" s="24">
        <v>3.93871669323</v>
      </c>
      <c r="AC8" s="24">
        <v>3.7295565199999998E-3</v>
      </c>
      <c r="AD8" s="24">
        <v>191.47269626364002</v>
      </c>
      <c r="AE8" s="24">
        <v>1216.4078578961401</v>
      </c>
    </row>
    <row r="9" spans="1:31" x14ac:dyDescent="0.35">
      <c r="A9" s="28" t="s">
        <v>133</v>
      </c>
      <c r="B9" s="28" t="s">
        <v>67</v>
      </c>
      <c r="C9" s="24">
        <v>2.6997556699999976E-3</v>
      </c>
      <c r="D9" s="24">
        <v>2.6687927899999991E-3</v>
      </c>
      <c r="E9" s="24">
        <v>2.7194892300000002E-3</v>
      </c>
      <c r="F9" s="24">
        <v>2.7417317299999987E-3</v>
      </c>
      <c r="G9" s="24">
        <v>2.7673473E-3</v>
      </c>
      <c r="H9" s="24">
        <v>2.73446319E-3</v>
      </c>
      <c r="I9" s="24">
        <v>12.045076918889901</v>
      </c>
      <c r="J9" s="24">
        <v>2.715859819999999E-3</v>
      </c>
      <c r="K9" s="24">
        <v>2.6757804599999999E-3</v>
      </c>
      <c r="L9" s="24">
        <v>2.6994663099999998E-3</v>
      </c>
      <c r="M9" s="24">
        <v>2.7325523100000006E-3</v>
      </c>
      <c r="N9" s="24">
        <v>4760.26453064206</v>
      </c>
      <c r="O9" s="24">
        <v>2.7622617499999981E-3</v>
      </c>
      <c r="P9" s="24">
        <v>20.85261278934</v>
      </c>
      <c r="Q9" s="24">
        <v>3395.0327317264196</v>
      </c>
      <c r="R9" s="24">
        <v>334.80812475307999</v>
      </c>
      <c r="S9" s="24">
        <v>9917.3572025876201</v>
      </c>
      <c r="T9" s="24">
        <v>2.8373144900000003E-3</v>
      </c>
      <c r="U9" s="24">
        <v>3607.4879206070395</v>
      </c>
      <c r="V9" s="24">
        <v>499.56790829153999</v>
      </c>
      <c r="W9" s="24">
        <v>1393.2325397504101</v>
      </c>
      <c r="X9" s="24">
        <v>2.9643277799999979E-3</v>
      </c>
      <c r="Y9" s="24">
        <v>2770.6992625679895</v>
      </c>
      <c r="Z9" s="24">
        <v>10562.267756282341</v>
      </c>
      <c r="AA9" s="24">
        <v>413.01320062495006</v>
      </c>
      <c r="AB9" s="24">
        <v>81.751795374329916</v>
      </c>
      <c r="AC9" s="24">
        <v>53.739605203649994</v>
      </c>
      <c r="AD9" s="24">
        <v>543.67979539734006</v>
      </c>
      <c r="AE9" s="24">
        <v>2628.1892213584501</v>
      </c>
    </row>
    <row r="10" spans="1:31" x14ac:dyDescent="0.35">
      <c r="A10" s="28" t="s">
        <v>134</v>
      </c>
      <c r="B10" s="28" t="s">
        <v>67</v>
      </c>
      <c r="C10" s="24">
        <v>2.1814726899999997E-3</v>
      </c>
      <c r="D10" s="24">
        <v>2.1650820700000002E-3</v>
      </c>
      <c r="E10" s="24">
        <v>2.1800692000000003E-3</v>
      </c>
      <c r="F10" s="24">
        <v>2.1755204600000001E-3</v>
      </c>
      <c r="G10" s="24">
        <v>2.1734895600000002E-3</v>
      </c>
      <c r="H10" s="24">
        <v>2.1771468600000001E-3</v>
      </c>
      <c r="I10" s="24">
        <v>2.1960492499999997E-3</v>
      </c>
      <c r="J10" s="24">
        <v>2.1979257199999987E-3</v>
      </c>
      <c r="K10" s="24">
        <v>2.1935478199999999E-3</v>
      </c>
      <c r="L10" s="24">
        <v>2.2013410299999993E-3</v>
      </c>
      <c r="M10" s="24">
        <v>2.2065512400000001E-3</v>
      </c>
      <c r="N10" s="24">
        <v>1143.4529321145299</v>
      </c>
      <c r="O10" s="24">
        <v>2.2139659799999987E-3</v>
      </c>
      <c r="P10" s="24">
        <v>2.2103188899999992E-3</v>
      </c>
      <c r="Q10" s="24">
        <v>44.71222587618</v>
      </c>
      <c r="R10" s="24">
        <v>2.1990425100000001E-3</v>
      </c>
      <c r="S10" s="24">
        <v>1061.8884970363399</v>
      </c>
      <c r="T10" s="24">
        <v>2.20030153E-3</v>
      </c>
      <c r="U10" s="24">
        <v>1252.28387333469</v>
      </c>
      <c r="V10" s="24">
        <v>2.2111758099999999E-3</v>
      </c>
      <c r="W10" s="24">
        <v>799.34380995259994</v>
      </c>
      <c r="X10" s="24">
        <v>2.2259064299999989E-3</v>
      </c>
      <c r="Y10" s="24">
        <v>598.07058100632992</v>
      </c>
      <c r="Z10" s="24">
        <v>632.31440590106001</v>
      </c>
      <c r="AA10" s="24">
        <v>2.19243955E-3</v>
      </c>
      <c r="AB10" s="24">
        <v>2.23622123E-3</v>
      </c>
      <c r="AC10" s="24">
        <v>2.2084215499999986E-3</v>
      </c>
      <c r="AD10" s="24">
        <v>2.2527354100000002E-3</v>
      </c>
      <c r="AE10" s="24">
        <v>34.356714719180005</v>
      </c>
    </row>
    <row r="11" spans="1:31" x14ac:dyDescent="0.35">
      <c r="A11" s="22" t="s">
        <v>40</v>
      </c>
      <c r="B11" s="22" t="s">
        <v>153</v>
      </c>
      <c r="C11" s="32">
        <v>1.2907049729999997E-2</v>
      </c>
      <c r="D11" s="32">
        <v>1.2825218569999998E-2</v>
      </c>
      <c r="E11" s="32">
        <v>1.293808877E-2</v>
      </c>
      <c r="F11" s="32">
        <v>2912.5729686865598</v>
      </c>
      <c r="G11" s="32">
        <v>283.23094419154</v>
      </c>
      <c r="H11" s="32">
        <v>407.95419207416995</v>
      </c>
      <c r="I11" s="32">
        <v>186.63760218177984</v>
      </c>
      <c r="J11" s="32">
        <v>27022.082905597203</v>
      </c>
      <c r="K11" s="32">
        <v>2502.7721721644098</v>
      </c>
      <c r="L11" s="32">
        <v>21.184079080889994</v>
      </c>
      <c r="M11" s="32">
        <v>2112.5091381529896</v>
      </c>
      <c r="N11" s="32">
        <v>50445.278384698227</v>
      </c>
      <c r="O11" s="32">
        <v>33341.85777101147</v>
      </c>
      <c r="P11" s="32">
        <v>13369.019075091361</v>
      </c>
      <c r="Q11" s="32">
        <v>16795.657893834232</v>
      </c>
      <c r="R11" s="32">
        <v>1642.95561465015</v>
      </c>
      <c r="S11" s="32">
        <v>99665.328978134887</v>
      </c>
      <c r="T11" s="32">
        <v>416.53598084933003</v>
      </c>
      <c r="U11" s="32">
        <v>25539.261249372652</v>
      </c>
      <c r="V11" s="32">
        <v>5674.3105899189204</v>
      </c>
      <c r="W11" s="32">
        <v>17962.73229649436</v>
      </c>
      <c r="X11" s="32">
        <v>6686.2140660363311</v>
      </c>
      <c r="Y11" s="32">
        <v>24163.894872185469</v>
      </c>
      <c r="Z11" s="32">
        <v>32704.680161931199</v>
      </c>
      <c r="AA11" s="32">
        <v>8089.2194638041001</v>
      </c>
      <c r="AB11" s="32">
        <v>43041.211072797531</v>
      </c>
      <c r="AC11" s="32">
        <v>456.55098921753006</v>
      </c>
      <c r="AD11" s="32">
        <v>64313.064320233832</v>
      </c>
      <c r="AE11" s="32">
        <v>55731.410201489096</v>
      </c>
    </row>
  </sheetData>
  <sheetProtection algorithmName="SHA-512" hashValue="bqLnvorcbJ+wRKtecUaIuV4dkuJIaR4rYIKM7eqxq0xQR5XimNdnYOb4NPeSXtEK5/fOuh9Pr9cTwB4ninnr6g==" saltValue="hLZnevsx1+hT2vFetevJS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F716-2AFA-4042-865B-21C16519A3C9}">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4.54436922437017E-7</v>
      </c>
    </row>
    <row r="8" spans="1:31" x14ac:dyDescent="0.35">
      <c r="A8" s="28" t="s">
        <v>132</v>
      </c>
      <c r="B8" s="28" t="s">
        <v>75</v>
      </c>
      <c r="C8" s="24">
        <v>0</v>
      </c>
      <c r="D8" s="24">
        <v>0</v>
      </c>
      <c r="E8" s="24">
        <v>239.288308101837</v>
      </c>
      <c r="F8" s="24">
        <v>11946.3980716816</v>
      </c>
      <c r="G8" s="24">
        <v>11399.234796684601</v>
      </c>
      <c r="H8" s="24">
        <v>12731.578849788801</v>
      </c>
      <c r="I8" s="24">
        <v>18626.749836244999</v>
      </c>
      <c r="J8" s="24">
        <v>17723.9161169008</v>
      </c>
      <c r="K8" s="24">
        <v>16912.133692599698</v>
      </c>
      <c r="L8" s="24">
        <v>16137.532143002501</v>
      </c>
      <c r="M8" s="24">
        <v>15439.6043214986</v>
      </c>
      <c r="N8" s="24">
        <v>14691.250716209001</v>
      </c>
      <c r="O8" s="24">
        <v>14018.368998435199</v>
      </c>
      <c r="P8" s="24">
        <v>13376.3062908914</v>
      </c>
      <c r="Q8" s="24">
        <v>12797.7979894582</v>
      </c>
      <c r="R8" s="24">
        <v>12177.4920498919</v>
      </c>
      <c r="S8" s="24">
        <v>11619.744317789899</v>
      </c>
      <c r="T8" s="24">
        <v>11087.542283553199</v>
      </c>
      <c r="U8" s="24">
        <v>10608.020125938299</v>
      </c>
      <c r="V8" s="24">
        <v>10093.852149808499</v>
      </c>
      <c r="W8" s="24">
        <v>9631.5383070514599</v>
      </c>
      <c r="X8" s="24">
        <v>9190.3991442909592</v>
      </c>
      <c r="Y8" s="24">
        <v>8792.9260240711701</v>
      </c>
      <c r="Z8" s="24">
        <v>8366.7351869137801</v>
      </c>
      <c r="AA8" s="24">
        <v>7983.5259385332001</v>
      </c>
      <c r="AB8" s="24">
        <v>7617.8682589263199</v>
      </c>
      <c r="AC8" s="24">
        <v>7288.4051073525698</v>
      </c>
      <c r="AD8" s="24">
        <v>6935.1380076702599</v>
      </c>
      <c r="AE8" s="24">
        <v>6617.4980962874197</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1431.3820427999999</v>
      </c>
      <c r="D10" s="24">
        <v>1555.2589605000001</v>
      </c>
      <c r="E10" s="24">
        <v>1818.3344099999999</v>
      </c>
      <c r="F10" s="24">
        <v>1249.615888</v>
      </c>
      <c r="G10" s="24">
        <v>1142.8329759999997</v>
      </c>
      <c r="H10" s="24">
        <v>1383.529857</v>
      </c>
      <c r="I10" s="24">
        <v>1765.23281</v>
      </c>
      <c r="J10" s="24">
        <v>1794.4434799999999</v>
      </c>
      <c r="K10" s="24">
        <v>3100.2579400000004</v>
      </c>
      <c r="L10" s="24">
        <v>2898.3915200000001</v>
      </c>
      <c r="M10" s="24">
        <v>2775.5703800000001</v>
      </c>
      <c r="N10" s="24">
        <v>1834.57662</v>
      </c>
      <c r="O10" s="24">
        <v>1709.8253099999999</v>
      </c>
      <c r="P10" s="24">
        <v>1513.8418300000001</v>
      </c>
      <c r="Q10" s="24">
        <v>1557.5236</v>
      </c>
      <c r="R10" s="24">
        <v>1452.8546200000001</v>
      </c>
      <c r="S10" s="24">
        <v>1328.6212800000001</v>
      </c>
      <c r="T10" s="24">
        <v>1342.5677400000002</v>
      </c>
      <c r="U10" s="24">
        <v>1360.0396800000001</v>
      </c>
      <c r="V10" s="24">
        <v>1407.32302</v>
      </c>
      <c r="W10" s="24">
        <v>1175.9888900000001</v>
      </c>
      <c r="X10" s="24">
        <v>1117.5811400000002</v>
      </c>
      <c r="Y10" s="24">
        <v>938.11241000000007</v>
      </c>
      <c r="Z10" s="24">
        <v>986.01217999999994</v>
      </c>
      <c r="AA10" s="24">
        <v>925.43830000000003</v>
      </c>
      <c r="AB10" s="24">
        <v>802.39341999999988</v>
      </c>
      <c r="AC10" s="24">
        <v>810.38538000000005</v>
      </c>
      <c r="AD10" s="24">
        <v>753.68381999999997</v>
      </c>
      <c r="AE10" s="24">
        <v>682.1081999999999</v>
      </c>
    </row>
    <row r="11" spans="1:31" x14ac:dyDescent="0.35">
      <c r="A11" s="22" t="s">
        <v>40</v>
      </c>
      <c r="B11" s="22" t="s">
        <v>153</v>
      </c>
      <c r="C11" s="32">
        <v>1431.3820427999999</v>
      </c>
      <c r="D11" s="32">
        <v>1555.2589605000001</v>
      </c>
      <c r="E11" s="32">
        <v>2057.6227181018371</v>
      </c>
      <c r="F11" s="32">
        <v>13196.013959681601</v>
      </c>
      <c r="G11" s="32">
        <v>12542.067772684601</v>
      </c>
      <c r="H11" s="32">
        <v>14115.1087067888</v>
      </c>
      <c r="I11" s="32">
        <v>20391.982646245</v>
      </c>
      <c r="J11" s="32">
        <v>19518.359596900802</v>
      </c>
      <c r="K11" s="32">
        <v>20012.391632599698</v>
      </c>
      <c r="L11" s="32">
        <v>19035.923663002501</v>
      </c>
      <c r="M11" s="32">
        <v>18215.174701498599</v>
      </c>
      <c r="N11" s="32">
        <v>16525.827336209</v>
      </c>
      <c r="O11" s="32">
        <v>15728.194308435199</v>
      </c>
      <c r="P11" s="32">
        <v>14890.148120891399</v>
      </c>
      <c r="Q11" s="32">
        <v>14355.321589458201</v>
      </c>
      <c r="R11" s="32">
        <v>13630.3466698919</v>
      </c>
      <c r="S11" s="32">
        <v>12948.365597789898</v>
      </c>
      <c r="T11" s="32">
        <v>12430.110023553199</v>
      </c>
      <c r="U11" s="32">
        <v>11968.059805938299</v>
      </c>
      <c r="V11" s="32">
        <v>11501.175169808499</v>
      </c>
      <c r="W11" s="32">
        <v>10807.52719705146</v>
      </c>
      <c r="X11" s="32">
        <v>10307.980284290959</v>
      </c>
      <c r="Y11" s="32">
        <v>9731.0384340711698</v>
      </c>
      <c r="Z11" s="32">
        <v>9352.7473669137798</v>
      </c>
      <c r="AA11" s="32">
        <v>8908.9642385332008</v>
      </c>
      <c r="AB11" s="32">
        <v>8420.2616789263193</v>
      </c>
      <c r="AC11" s="32">
        <v>8098.7904873525695</v>
      </c>
      <c r="AD11" s="32">
        <v>7688.8218276702601</v>
      </c>
      <c r="AE11" s="32">
        <v>7299.6062967418566</v>
      </c>
    </row>
  </sheetData>
  <sheetProtection algorithmName="SHA-512" hashValue="C3lUZodTE62a3FjcEvX3eFSjkaUq0UmhVPEYRhKZ65Kbq+bySBDE2Jq7HmMnF9GQe3aLxboi69XiWMojoNUZ2g==" saltValue="PLTNpdmSTRYz0U3ZZwkMC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621A3-A17D-4BEF-AE8E-DCE300D00A7C}">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1.0225380090473775E-4</v>
      </c>
      <c r="D6" s="24">
        <v>508.11904641439781</v>
      </c>
      <c r="E6" s="24">
        <v>1607.3805469484525</v>
      </c>
      <c r="F6" s="24">
        <v>3666.2510783022799</v>
      </c>
      <c r="G6" s="24">
        <v>3498.3313073830191</v>
      </c>
      <c r="H6" s="24">
        <v>4366.3658266392567</v>
      </c>
      <c r="I6" s="24">
        <v>5843.6980787180628</v>
      </c>
      <c r="J6" s="24">
        <v>6459.3368598713387</v>
      </c>
      <c r="K6" s="24">
        <v>14363.983529898051</v>
      </c>
      <c r="L6" s="24">
        <v>13706.091152366665</v>
      </c>
      <c r="M6" s="24">
        <v>13113.32010926061</v>
      </c>
      <c r="N6" s="24">
        <v>16834.089208423975</v>
      </c>
      <c r="O6" s="24">
        <v>16392.399495212831</v>
      </c>
      <c r="P6" s="24">
        <v>15641.602566627829</v>
      </c>
      <c r="Q6" s="24">
        <v>14965.123073856506</v>
      </c>
      <c r="R6" s="24">
        <v>14453.200826077393</v>
      </c>
      <c r="S6" s="24">
        <v>16006.275732432981</v>
      </c>
      <c r="T6" s="24">
        <v>17137.357925223518</v>
      </c>
      <c r="U6" s="24">
        <v>16957.784788234596</v>
      </c>
      <c r="V6" s="24">
        <v>17480.61063675566</v>
      </c>
      <c r="W6" s="24">
        <v>19707.010088257783</v>
      </c>
      <c r="X6" s="24">
        <v>22500.62208348381</v>
      </c>
      <c r="Y6" s="24">
        <v>21956.652249966308</v>
      </c>
      <c r="Z6" s="24">
        <v>20892.419027756259</v>
      </c>
      <c r="AA6" s="24">
        <v>20507.671290976337</v>
      </c>
      <c r="AB6" s="24">
        <v>22552.251263970335</v>
      </c>
      <c r="AC6" s="24">
        <v>22414.811832432013</v>
      </c>
      <c r="AD6" s="24">
        <v>21333.319498289755</v>
      </c>
      <c r="AE6" s="24">
        <v>20532.686776299241</v>
      </c>
    </row>
    <row r="7" spans="1:31" x14ac:dyDescent="0.35">
      <c r="A7" s="28" t="s">
        <v>131</v>
      </c>
      <c r="B7" s="28" t="s">
        <v>79</v>
      </c>
      <c r="C7" s="24">
        <v>3383.8623708433561</v>
      </c>
      <c r="D7" s="24">
        <v>3228.8763269010001</v>
      </c>
      <c r="E7" s="24">
        <v>3089.2315341493841</v>
      </c>
      <c r="F7" s="24">
        <v>3359.4252815132177</v>
      </c>
      <c r="G7" s="24">
        <v>3307.6805774160139</v>
      </c>
      <c r="H7" s="24">
        <v>3156.1837575902632</v>
      </c>
      <c r="I7" s="24">
        <v>3019.6828130689892</v>
      </c>
      <c r="J7" s="24">
        <v>4350.9501140714929</v>
      </c>
      <c r="K7" s="24">
        <v>4151.6699549909408</v>
      </c>
      <c r="L7" s="24">
        <v>3961.5171322372435</v>
      </c>
      <c r="M7" s="24">
        <v>4245.009016864572</v>
      </c>
      <c r="N7" s="24">
        <v>4422.0386223097757</v>
      </c>
      <c r="O7" s="24">
        <v>5613.0592873894511</v>
      </c>
      <c r="P7" s="24">
        <v>5355.9726083787618</v>
      </c>
      <c r="Q7" s="24">
        <v>5348.9397651522486</v>
      </c>
      <c r="R7" s="24">
        <v>5350.3404745059779</v>
      </c>
      <c r="S7" s="24">
        <v>7205.3603872091217</v>
      </c>
      <c r="T7" s="24">
        <v>6875.3438794075573</v>
      </c>
      <c r="U7" s="24">
        <v>6764.3745460739738</v>
      </c>
      <c r="V7" s="24">
        <v>6922.831799813348</v>
      </c>
      <c r="W7" s="24">
        <v>7426.202407954228</v>
      </c>
      <c r="X7" s="24">
        <v>10099.097163201395</v>
      </c>
      <c r="Y7" s="24">
        <v>9662.3240131908187</v>
      </c>
      <c r="Z7" s="24">
        <v>9651.4162537939392</v>
      </c>
      <c r="AA7" s="24">
        <v>9634.9208498607804</v>
      </c>
      <c r="AB7" s="24">
        <v>9913.2629543954645</v>
      </c>
      <c r="AC7" s="24">
        <v>9484.5268907348454</v>
      </c>
      <c r="AD7" s="24">
        <v>9525.9518766910496</v>
      </c>
      <c r="AE7" s="24">
        <v>10881.053432032912</v>
      </c>
    </row>
    <row r="8" spans="1:31" x14ac:dyDescent="0.35">
      <c r="A8" s="28" t="s">
        <v>132</v>
      </c>
      <c r="B8" s="28" t="s">
        <v>79</v>
      </c>
      <c r="C8" s="24">
        <v>2.8179663352604685E-4</v>
      </c>
      <c r="D8" s="24">
        <v>2.767932343524694E-4</v>
      </c>
      <c r="E8" s="24">
        <v>2.8883569458335766E-4</v>
      </c>
      <c r="F8" s="24">
        <v>1893.329709150162</v>
      </c>
      <c r="G8" s="24">
        <v>1806.6124047931539</v>
      </c>
      <c r="H8" s="24">
        <v>2219.858366814251</v>
      </c>
      <c r="I8" s="24">
        <v>5595.0926386179881</v>
      </c>
      <c r="J8" s="24">
        <v>6196.7002136137935</v>
      </c>
      <c r="K8" s="24">
        <v>5912.8818810564371</v>
      </c>
      <c r="L8" s="24">
        <v>5642.0629221461459</v>
      </c>
      <c r="M8" s="24">
        <v>6033.8542892550877</v>
      </c>
      <c r="N8" s="24">
        <v>8777.7027783389349</v>
      </c>
      <c r="O8" s="24">
        <v>9185.6879872188601</v>
      </c>
      <c r="P8" s="24">
        <v>9958.0836543546029</v>
      </c>
      <c r="Q8" s="24">
        <v>9527.4091519905469</v>
      </c>
      <c r="R8" s="24">
        <v>9065.6181171308963</v>
      </c>
      <c r="S8" s="24">
        <v>10246.070603052971</v>
      </c>
      <c r="T8" s="24">
        <v>9776.784927142302</v>
      </c>
      <c r="U8" s="24">
        <v>9666.4283580449446</v>
      </c>
      <c r="V8" s="24">
        <v>9197.9136774750568</v>
      </c>
      <c r="W8" s="24">
        <v>9566.9350106908987</v>
      </c>
      <c r="X8" s="24">
        <v>9379.5971798228347</v>
      </c>
      <c r="Y8" s="24">
        <v>8973.9414861996956</v>
      </c>
      <c r="Z8" s="24">
        <v>8538.9768770200644</v>
      </c>
      <c r="AA8" s="24">
        <v>8653.19376880854</v>
      </c>
      <c r="AB8" s="24">
        <v>9875.7636039482804</v>
      </c>
      <c r="AC8" s="24">
        <v>9448.6493399922183</v>
      </c>
      <c r="AD8" s="24">
        <v>8990.6757666818721</v>
      </c>
      <c r="AE8" s="24">
        <v>9487.0479306822181</v>
      </c>
    </row>
    <row r="9" spans="1:31" x14ac:dyDescent="0.35">
      <c r="A9" s="28" t="s">
        <v>133</v>
      </c>
      <c r="B9" s="28" t="s">
        <v>79</v>
      </c>
      <c r="C9" s="24">
        <v>315.40124339301138</v>
      </c>
      <c r="D9" s="24">
        <v>300.95541255557544</v>
      </c>
      <c r="E9" s="24">
        <v>507.07041193274529</v>
      </c>
      <c r="F9" s="24">
        <v>2099.641682385799</v>
      </c>
      <c r="G9" s="24">
        <v>2003.4749929540537</v>
      </c>
      <c r="H9" s="24">
        <v>1911.7128482833336</v>
      </c>
      <c r="I9" s="24">
        <v>1893.1295110420269</v>
      </c>
      <c r="J9" s="24">
        <v>2827.1180984632242</v>
      </c>
      <c r="K9" s="24">
        <v>2697.6317728649765</v>
      </c>
      <c r="L9" s="24">
        <v>2574.0766040704293</v>
      </c>
      <c r="M9" s="24">
        <v>2600.1832819541701</v>
      </c>
      <c r="N9" s="24">
        <v>3792.9552069104257</v>
      </c>
      <c r="O9" s="24">
        <v>3619.2320889085877</v>
      </c>
      <c r="P9" s="24">
        <v>3453.4657471721771</v>
      </c>
      <c r="Q9" s="24">
        <v>3436.2029243077213</v>
      </c>
      <c r="R9" s="24">
        <v>3269.6510688802891</v>
      </c>
      <c r="S9" s="24">
        <v>3597.815881905613</v>
      </c>
      <c r="T9" s="24">
        <v>3650.7774184586056</v>
      </c>
      <c r="U9" s="24">
        <v>4043.6028482587726</v>
      </c>
      <c r="V9" s="24">
        <v>3859.4378383062585</v>
      </c>
      <c r="W9" s="24">
        <v>4209.7859359515123</v>
      </c>
      <c r="X9" s="24">
        <v>4049.7544662814739</v>
      </c>
      <c r="Y9" s="24">
        <v>4749.2037233122592</v>
      </c>
      <c r="Z9" s="24">
        <v>4519.0115939972529</v>
      </c>
      <c r="AA9" s="24">
        <v>4373.304614621441</v>
      </c>
      <c r="AB9" s="24">
        <v>5187.0626328930857</v>
      </c>
      <c r="AC9" s="24">
        <v>4962.7287470150386</v>
      </c>
      <c r="AD9" s="24">
        <v>4722.1865786967392</v>
      </c>
      <c r="AE9" s="24">
        <v>4621.6788702653266</v>
      </c>
    </row>
    <row r="10" spans="1:31" x14ac:dyDescent="0.35">
      <c r="A10" s="28" t="s">
        <v>134</v>
      </c>
      <c r="B10" s="28" t="s">
        <v>79</v>
      </c>
      <c r="C10" s="24">
        <v>338.56292284190039</v>
      </c>
      <c r="D10" s="24">
        <v>323.05622808892446</v>
      </c>
      <c r="E10" s="24">
        <v>916.41607561845296</v>
      </c>
      <c r="F10" s="24">
        <v>871.997632210304</v>
      </c>
      <c r="G10" s="24">
        <v>832.05880902971501</v>
      </c>
      <c r="H10" s="24">
        <v>793.94924494127304</v>
      </c>
      <c r="I10" s="24">
        <v>1125.2852379561305</v>
      </c>
      <c r="J10" s="24">
        <v>1070.742956001061</v>
      </c>
      <c r="K10" s="24">
        <v>2395.9792125816839</v>
      </c>
      <c r="L10" s="24">
        <v>2286.239715864032</v>
      </c>
      <c r="M10" s="24">
        <v>2187.3627802791189</v>
      </c>
      <c r="N10" s="24">
        <v>2419.8624580700921</v>
      </c>
      <c r="O10" s="24">
        <v>2309.029063058385</v>
      </c>
      <c r="P10" s="24">
        <v>2203.272006187894</v>
      </c>
      <c r="Q10" s="24">
        <v>2107.983283277174</v>
      </c>
      <c r="R10" s="24">
        <v>2022.9012551217561</v>
      </c>
      <c r="S10" s="24">
        <v>2000.531998954764</v>
      </c>
      <c r="T10" s="24">
        <v>1927.050213496831</v>
      </c>
      <c r="U10" s="24">
        <v>1954.54321931204</v>
      </c>
      <c r="V10" s="24">
        <v>2011.9458029351399</v>
      </c>
      <c r="W10" s="24">
        <v>1919.795613161896</v>
      </c>
      <c r="X10" s="24">
        <v>1831.8660429185541</v>
      </c>
      <c r="Y10" s="24">
        <v>1752.640157595858</v>
      </c>
      <c r="Z10" s="24">
        <v>1667.6901451512003</v>
      </c>
      <c r="AA10" s="24">
        <v>1591.3073903306131</v>
      </c>
      <c r="AB10" s="24">
        <v>1548.4180858543702</v>
      </c>
      <c r="AC10" s="24">
        <v>1481.450965910755</v>
      </c>
      <c r="AD10" s="24">
        <v>1475.548899786289</v>
      </c>
      <c r="AE10" s="24">
        <v>1407.96650865939</v>
      </c>
    </row>
    <row r="11" spans="1:31" x14ac:dyDescent="0.35">
      <c r="A11" s="22" t="s">
        <v>40</v>
      </c>
      <c r="B11" s="22" t="s">
        <v>153</v>
      </c>
      <c r="C11" s="32">
        <v>4037.826921128702</v>
      </c>
      <c r="D11" s="32">
        <v>4361.0072907531321</v>
      </c>
      <c r="E11" s="32">
        <v>6120.0988574847297</v>
      </c>
      <c r="F11" s="32">
        <v>11890.645383561763</v>
      </c>
      <c r="G11" s="32">
        <v>11448.158091575955</v>
      </c>
      <c r="H11" s="32">
        <v>12448.070044268379</v>
      </c>
      <c r="I11" s="32">
        <v>17476.8882794032</v>
      </c>
      <c r="J11" s="32">
        <v>20904.848242020907</v>
      </c>
      <c r="K11" s="32">
        <v>29522.14635139209</v>
      </c>
      <c r="L11" s="32">
        <v>28169.987526684516</v>
      </c>
      <c r="M11" s="32">
        <v>28179.72947761356</v>
      </c>
      <c r="N11" s="32">
        <v>36246.648274053201</v>
      </c>
      <c r="O11" s="32">
        <v>37119.407921788115</v>
      </c>
      <c r="P11" s="32">
        <v>36612.396582721267</v>
      </c>
      <c r="Q11" s="32">
        <v>35385.658198584191</v>
      </c>
      <c r="R11" s="32">
        <v>34161.71174171631</v>
      </c>
      <c r="S11" s="32">
        <v>39056.054603555451</v>
      </c>
      <c r="T11" s="32">
        <v>39367.314363728823</v>
      </c>
      <c r="U11" s="32">
        <v>39386.733759924326</v>
      </c>
      <c r="V11" s="32">
        <v>39472.73975528546</v>
      </c>
      <c r="W11" s="32">
        <v>42829.729056016324</v>
      </c>
      <c r="X11" s="32">
        <v>47860.936935708072</v>
      </c>
      <c r="Y11" s="32">
        <v>47094.761630264948</v>
      </c>
      <c r="Z11" s="32">
        <v>45269.513897718716</v>
      </c>
      <c r="AA11" s="32">
        <v>44760.397914597714</v>
      </c>
      <c r="AB11" s="32">
        <v>49076.758541061536</v>
      </c>
      <c r="AC11" s="32">
        <v>47792.167776084876</v>
      </c>
      <c r="AD11" s="32">
        <v>46047.682620145708</v>
      </c>
      <c r="AE11" s="32">
        <v>46930.433517939084</v>
      </c>
    </row>
  </sheetData>
  <sheetProtection algorithmName="SHA-512" hashValue="1tjWaJwiKu13nf6H0gJIJwFj/hPkq9HeVoL7ZW/Eem7F8RHCiHE/GodK5/zZ1yOlobV716rJXieJIzgbrYVXLQ==" saltValue="7v2IdmXFzyTYkq0BqT+1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6978-C6CE-41E7-85AC-0D5AC8B8606F}">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z3OD/PRvb3huMA9rujfOyFbPYkN0SawWa6L8l6TpB8YWObFEKSm4nXxVkgPzAJ+lu7roP9ya6XR71mt/gHRRUw==" saltValue="vfyga6P4ZmtGMdnuDkjKOg=="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30087-26D9-4C3B-81D9-0E02F99F4E31}">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4RWJnwxNdBRCQ/+K101RiTyYeO8f6gzLgdkzayNTboHMUGLG6QXp7HOjb7t9608BQkO9jv9VnNlG4Cf3gmE0IA==" saltValue="jePnU9MWFmTaJAbHXKhyi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A3AC1-E93A-4F07-B31D-CF814D7060FB}">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41.241280951805066</v>
      </c>
      <c r="J7" s="21">
        <f t="shared" ca="1" si="1"/>
        <v>39.352367510090701</v>
      </c>
      <c r="K7" s="21">
        <f t="shared" ca="1" si="1"/>
        <v>65.66670640468935</v>
      </c>
      <c r="L7" s="21">
        <f t="shared" ca="1" si="1"/>
        <v>84.726223268799714</v>
      </c>
      <c r="M7" s="21">
        <f t="shared" ca="1" si="1"/>
        <v>68.772060871064426</v>
      </c>
      <c r="N7" s="21">
        <f t="shared" ca="1" si="1"/>
        <v>47.198460319190751</v>
      </c>
      <c r="O7" s="21">
        <f t="shared" ca="1" si="1"/>
        <v>81.939942561186854</v>
      </c>
      <c r="P7" s="21">
        <f t="shared" ca="1" si="1"/>
        <v>76.392741994307841</v>
      </c>
      <c r="Q7" s="21">
        <f t="shared" ca="1" si="1"/>
        <v>8.8275118326423687</v>
      </c>
      <c r="R7" s="21">
        <f t="shared" ca="1" si="1"/>
        <v>27.330108535340056</v>
      </c>
      <c r="S7" s="21">
        <f t="shared" ca="1" si="1"/>
        <v>72.330126288162774</v>
      </c>
      <c r="T7" s="21">
        <f t="shared" ca="1" si="1"/>
        <v>72.69898686993541</v>
      </c>
      <c r="U7" s="21">
        <f t="shared" ca="1" si="1"/>
        <v>121.87954122135416</v>
      </c>
      <c r="V7" s="21">
        <f t="shared" ca="1" si="1"/>
        <v>97.669987789780365</v>
      </c>
      <c r="W7" s="21">
        <f t="shared" ca="1" si="1"/>
        <v>130.93365498919414</v>
      </c>
      <c r="X7" s="21">
        <f t="shared" ca="1" si="1"/>
        <v>152.42335018412629</v>
      </c>
      <c r="Y7" s="21">
        <f t="shared" ref="Y7:AK15" ca="1" si="2">(SUMIFS(OFFSET(INDIRECT("'"&amp;$E$1 &amp; "_"&amp;$E7 &amp; " Cost'!C:C"), 0, Y$1), INDIRECT("'"&amp;$E$1 &amp; "_"&amp;$E7 &amp; " Cost'!A:A"), $B$4)-SUMIFS(OFFSET(INDIRECT("'"&amp;$C$1 &amp; "_"&amp;$E7 &amp; " Cost'!C:C"), 0, Y$1), INDIRECT("'"&amp;$C$1 &amp; "_"&amp;$E7 &amp; " Cost'!A:A"), $B$4))/1000</f>
        <v>151.70875989042503</v>
      </c>
      <c r="Z7" s="21">
        <f t="shared" ca="1" si="2"/>
        <v>127.61945294953929</v>
      </c>
      <c r="AA7" s="21">
        <f t="shared" ca="1" si="2"/>
        <v>104.72997824248159</v>
      </c>
      <c r="AB7" s="21">
        <f t="shared" ca="1" si="2"/>
        <v>134.02071961716749</v>
      </c>
      <c r="AC7" s="21">
        <f t="shared" ca="1" si="2"/>
        <v>130.91859189813491</v>
      </c>
      <c r="AD7" s="21">
        <f t="shared" ca="1" si="2"/>
        <v>94.237983828281514</v>
      </c>
      <c r="AE7" s="21">
        <f t="shared" ca="1" si="2"/>
        <v>122.35382645697659</v>
      </c>
      <c r="AF7" s="21">
        <f t="shared" ca="1" si="2"/>
        <v>123.63026073889714</v>
      </c>
      <c r="AG7" s="21">
        <f t="shared" ca="1" si="2"/>
        <v>131.50198383621125</v>
      </c>
      <c r="AH7" s="21">
        <f t="shared" ca="1" si="2"/>
        <v>122.28920463213139</v>
      </c>
      <c r="AI7" s="21">
        <f t="shared" ca="1" si="2"/>
        <v>93.525538059672812</v>
      </c>
      <c r="AJ7" s="21">
        <f t="shared" ca="1" si="2"/>
        <v>68.938503183804457</v>
      </c>
      <c r="AK7" s="21">
        <f t="shared" ca="1" si="2"/>
        <v>49.438607321827675</v>
      </c>
    </row>
    <row r="8" spans="1:37" x14ac:dyDescent="0.35">
      <c r="E8" s="19" t="str">
        <f>H8</f>
        <v>FOM</v>
      </c>
      <c r="H8" s="20" t="s">
        <v>30</v>
      </c>
      <c r="I8" s="21">
        <f t="shared" ca="1" si="1"/>
        <v>8.3711698258857066</v>
      </c>
      <c r="J8" s="21">
        <f t="shared" ca="1" si="1"/>
        <v>7.9877575014356701</v>
      </c>
      <c r="K8" s="21">
        <f t="shared" ca="1" si="1"/>
        <v>13.848372376367799</v>
      </c>
      <c r="L8" s="21">
        <f t="shared" ca="1" si="1"/>
        <v>-2.0048891068171941</v>
      </c>
      <c r="M8" s="21">
        <f t="shared" ca="1" si="1"/>
        <v>67.227151592320354</v>
      </c>
      <c r="N8" s="21">
        <f t="shared" ca="1" si="1"/>
        <v>-13.35329968896939</v>
      </c>
      <c r="O8" s="21">
        <f t="shared" ca="1" si="1"/>
        <v>21.871909978953248</v>
      </c>
      <c r="P8" s="21">
        <f t="shared" ca="1" si="1"/>
        <v>15.991922890750518</v>
      </c>
      <c r="Q8" s="21">
        <f t="shared" ca="1" si="1"/>
        <v>14.145851999478793</v>
      </c>
      <c r="R8" s="21">
        <f t="shared" ca="1" si="1"/>
        <v>17.908502157780838</v>
      </c>
      <c r="S8" s="21">
        <f t="shared" ca="1" si="1"/>
        <v>21.882983684529435</v>
      </c>
      <c r="T8" s="21">
        <f t="shared" ca="1" si="1"/>
        <v>10.174205937951919</v>
      </c>
      <c r="U8" s="21">
        <f t="shared" ca="1" si="1"/>
        <v>-2.8280482718201818</v>
      </c>
      <c r="V8" s="21">
        <f t="shared" ca="1" si="1"/>
        <v>17.769300954776931</v>
      </c>
      <c r="W8" s="21">
        <f t="shared" ca="1" si="1"/>
        <v>16.123538087734254</v>
      </c>
      <c r="X8" s="21">
        <f t="shared" ca="1" si="1"/>
        <v>21.245963985352049</v>
      </c>
      <c r="Y8" s="21">
        <f t="shared" ca="1" si="2"/>
        <v>25.686775410981618</v>
      </c>
      <c r="Z8" s="21">
        <f t="shared" ca="1" si="2"/>
        <v>19.738665405547653</v>
      </c>
      <c r="AA8" s="21">
        <f t="shared" ca="1" si="2"/>
        <v>13.297977668210107</v>
      </c>
      <c r="AB8" s="21">
        <f t="shared" ca="1" si="2"/>
        <v>19.992253661966416</v>
      </c>
      <c r="AC8" s="21">
        <f t="shared" ca="1" si="2"/>
        <v>-26.068676192271408</v>
      </c>
      <c r="AD8" s="21">
        <f t="shared" ca="1" si="2"/>
        <v>8.1247374435384412</v>
      </c>
      <c r="AE8" s="21">
        <f t="shared" ca="1" si="2"/>
        <v>19.093866210644016</v>
      </c>
      <c r="AF8" s="21">
        <f t="shared" ca="1" si="2"/>
        <v>23.724784971614017</v>
      </c>
      <c r="AG8" s="21">
        <f t="shared" ca="1" si="2"/>
        <v>27.156601638649182</v>
      </c>
      <c r="AH8" s="21">
        <f t="shared" ca="1" si="2"/>
        <v>26.774269851444405</v>
      </c>
      <c r="AI8" s="21">
        <f t="shared" ca="1" si="2"/>
        <v>23.775269703048281</v>
      </c>
      <c r="AJ8" s="21">
        <f t="shared" ca="1" si="2"/>
        <v>21.103467153996114</v>
      </c>
      <c r="AK8" s="21">
        <f t="shared" ca="1" si="2"/>
        <v>15.191703484426718</v>
      </c>
    </row>
    <row r="9" spans="1:37" x14ac:dyDescent="0.35">
      <c r="E9" s="19" t="str">
        <f>H9</f>
        <v>Fuel</v>
      </c>
      <c r="H9" s="20" t="s">
        <v>81</v>
      </c>
      <c r="I9" s="21">
        <f t="shared" ca="1" si="1"/>
        <v>-12.945315846132115</v>
      </c>
      <c r="J9" s="21">
        <f t="shared" ca="1" si="1"/>
        <v>-9.246972997585079</v>
      </c>
      <c r="K9" s="21">
        <f t="shared" ca="1" si="1"/>
        <v>-23.692778908741193</v>
      </c>
      <c r="L9" s="21">
        <f t="shared" ca="1" si="1"/>
        <v>-22.543372663854623</v>
      </c>
      <c r="M9" s="21">
        <f t="shared" ca="1" si="1"/>
        <v>-39.306155865212205</v>
      </c>
      <c r="N9" s="21">
        <f t="shared" ca="1" si="1"/>
        <v>-15.837333735618857</v>
      </c>
      <c r="O9" s="21">
        <f t="shared" ca="1" si="1"/>
        <v>17.526635579913272</v>
      </c>
      <c r="P9" s="21">
        <f t="shared" ca="1" si="1"/>
        <v>31.398050208664149</v>
      </c>
      <c r="Q9" s="21">
        <f t="shared" ca="1" si="1"/>
        <v>60.405565971876143</v>
      </c>
      <c r="R9" s="21">
        <f t="shared" ca="1" si="1"/>
        <v>68.072427266985642</v>
      </c>
      <c r="S9" s="21">
        <f t="shared" ca="1" si="1"/>
        <v>72.078862592187477</v>
      </c>
      <c r="T9" s="21">
        <f t="shared" ca="1" si="1"/>
        <v>84.379297262318431</v>
      </c>
      <c r="U9" s="21">
        <f t="shared" ca="1" si="1"/>
        <v>64.708024359075935</v>
      </c>
      <c r="V9" s="21">
        <f t="shared" ca="1" si="1"/>
        <v>92.383614256878616</v>
      </c>
      <c r="W9" s="21">
        <f t="shared" ca="1" si="1"/>
        <v>74.416443568453303</v>
      </c>
      <c r="X9" s="21">
        <f t="shared" ca="1" si="1"/>
        <v>54.577512664638171</v>
      </c>
      <c r="Y9" s="21">
        <f t="shared" ca="1" si="2"/>
        <v>86.168269445747541</v>
      </c>
      <c r="Z9" s="21">
        <f t="shared" ca="1" si="2"/>
        <v>121.89443510874733</v>
      </c>
      <c r="AA9" s="21">
        <f t="shared" ca="1" si="2"/>
        <v>111.9506114086461</v>
      </c>
      <c r="AB9" s="21">
        <f t="shared" ca="1" si="2"/>
        <v>81.252215970558581</v>
      </c>
      <c r="AC9" s="21">
        <f t="shared" ca="1" si="2"/>
        <v>96.580073375474541</v>
      </c>
      <c r="AD9" s="21">
        <f t="shared" ca="1" si="2"/>
        <v>153.79780075377087</v>
      </c>
      <c r="AE9" s="21">
        <f t="shared" ca="1" si="2"/>
        <v>102.86784356612398</v>
      </c>
      <c r="AF9" s="21">
        <f t="shared" ca="1" si="2"/>
        <v>78.109880564125774</v>
      </c>
      <c r="AG9" s="21">
        <f t="shared" ca="1" si="2"/>
        <v>69.982249468690014</v>
      </c>
      <c r="AH9" s="21">
        <f t="shared" ca="1" si="2"/>
        <v>73.628693646931438</v>
      </c>
      <c r="AI9" s="21">
        <f t="shared" ca="1" si="2"/>
        <v>83.635435139392385</v>
      </c>
      <c r="AJ9" s="21">
        <f t="shared" ca="1" si="2"/>
        <v>63.507189708041025</v>
      </c>
      <c r="AK9" s="21">
        <f t="shared" ca="1" si="2"/>
        <v>82.334083536908153</v>
      </c>
    </row>
    <row r="10" spans="1:37" x14ac:dyDescent="0.35">
      <c r="E10" s="19" t="str">
        <f>H10</f>
        <v>VOM</v>
      </c>
      <c r="H10" s="20" t="s">
        <v>54</v>
      </c>
      <c r="I10" s="21">
        <f t="shared" ca="1" si="1"/>
        <v>-3.6014744297083237</v>
      </c>
      <c r="J10" s="21">
        <f t="shared" ca="1" si="1"/>
        <v>-3.9236253642498049</v>
      </c>
      <c r="K10" s="21">
        <f t="shared" ca="1" si="1"/>
        <v>-3.8835595180565141</v>
      </c>
      <c r="L10" s="21">
        <f t="shared" ca="1" si="1"/>
        <v>-5.4995498781435312</v>
      </c>
      <c r="M10" s="21">
        <f t="shared" ca="1" si="1"/>
        <v>-2.7788249004496612</v>
      </c>
      <c r="N10" s="21">
        <f t="shared" ca="1" si="1"/>
        <v>-2.0083255484176336E-2</v>
      </c>
      <c r="O10" s="21">
        <f t="shared" ca="1" si="1"/>
        <v>-3.7478636705938841</v>
      </c>
      <c r="P10" s="21">
        <f t="shared" ca="1" si="1"/>
        <v>-2.4404887318612891</v>
      </c>
      <c r="Q10" s="21">
        <f t="shared" ca="1" si="1"/>
        <v>7.2187327896878708</v>
      </c>
      <c r="R10" s="21">
        <f t="shared" ca="1" si="1"/>
        <v>4.7817964710386587</v>
      </c>
      <c r="S10" s="21">
        <f t="shared" ca="1" si="1"/>
        <v>-3.5904490047546571</v>
      </c>
      <c r="T10" s="21">
        <f t="shared" ca="1" si="1"/>
        <v>0.29825831246495366</v>
      </c>
      <c r="U10" s="21">
        <f t="shared" ca="1" si="1"/>
        <v>-6.849209379154054</v>
      </c>
      <c r="V10" s="21">
        <f t="shared" ca="1" si="1"/>
        <v>-5.4729169077373809</v>
      </c>
      <c r="W10" s="21">
        <f t="shared" ca="1" si="1"/>
        <v>-5.7156201845599863</v>
      </c>
      <c r="X10" s="21">
        <f t="shared" ca="1" si="1"/>
        <v>-8.168587227311189</v>
      </c>
      <c r="Y10" s="21">
        <f t="shared" ca="1" si="2"/>
        <v>-9.465534828801232</v>
      </c>
      <c r="Z10" s="21">
        <f t="shared" ca="1" si="2"/>
        <v>-10.007464524335926</v>
      </c>
      <c r="AA10" s="21">
        <f t="shared" ca="1" si="2"/>
        <v>-5.4576477911739927</v>
      </c>
      <c r="AB10" s="21">
        <f t="shared" ca="1" si="2"/>
        <v>-9.7176187944147525</v>
      </c>
      <c r="AC10" s="21">
        <f t="shared" ca="1" si="2"/>
        <v>-9.0759925128383614</v>
      </c>
      <c r="AD10" s="21">
        <f t="shared" ca="1" si="2"/>
        <v>-8.1487046604389608</v>
      </c>
      <c r="AE10" s="21">
        <f t="shared" ca="1" si="2"/>
        <v>-9.9303362867795375</v>
      </c>
      <c r="AF10" s="21">
        <f t="shared" ca="1" si="2"/>
        <v>-8.7904908292007029</v>
      </c>
      <c r="AG10" s="21">
        <f t="shared" ca="1" si="2"/>
        <v>-10.957030801531902</v>
      </c>
      <c r="AH10" s="21">
        <f t="shared" ca="1" si="2"/>
        <v>-9.8457513063274096</v>
      </c>
      <c r="AI10" s="21">
        <f t="shared" ca="1" si="2"/>
        <v>-7.7274894736670614</v>
      </c>
      <c r="AJ10" s="21">
        <f t="shared" ca="1" si="2"/>
        <v>-6.2455537696420071</v>
      </c>
      <c r="AK10" s="21">
        <f t="shared" ca="1" si="2"/>
        <v>-5.2632561931536985</v>
      </c>
    </row>
    <row r="11" spans="1:37" x14ac:dyDescent="0.35">
      <c r="E11" s="19" t="str">
        <f>H11</f>
        <v>REHAB</v>
      </c>
      <c r="H11" s="20" t="s">
        <v>82</v>
      </c>
      <c r="I11" s="21">
        <f t="shared" ca="1" si="1"/>
        <v>0</v>
      </c>
      <c r="J11" s="21">
        <f t="shared" ca="1" si="1"/>
        <v>0</v>
      </c>
      <c r="K11" s="21">
        <f t="shared" ca="1" si="1"/>
        <v>0</v>
      </c>
      <c r="L11" s="21">
        <f t="shared" ca="1" si="1"/>
        <v>10.44993847534532</v>
      </c>
      <c r="M11" s="21">
        <f t="shared" ca="1" si="1"/>
        <v>-3.3503552846747477</v>
      </c>
      <c r="N11" s="21">
        <f t="shared" ca="1" si="1"/>
        <v>3.7074666100072098</v>
      </c>
      <c r="O11" s="21">
        <f t="shared" ca="1" si="1"/>
        <v>-14.806917054463483</v>
      </c>
      <c r="P11" s="21">
        <f t="shared" ca="1" si="1"/>
        <v>3.5074819232675184E-5</v>
      </c>
      <c r="Q11" s="21">
        <f t="shared" ca="1" si="1"/>
        <v>1.9115704429851466</v>
      </c>
      <c r="R11" s="21">
        <f t="shared" ca="1" si="1"/>
        <v>2.3659975873309289E-7</v>
      </c>
      <c r="S11" s="21">
        <f t="shared" ca="1" si="1"/>
        <v>0.66625231361171489</v>
      </c>
      <c r="T11" s="21">
        <f t="shared" ca="1" si="1"/>
        <v>3.3072409385606006E-9</v>
      </c>
      <c r="U11" s="21">
        <f t="shared" ca="1" si="1"/>
        <v>0.40222118462103024</v>
      </c>
      <c r="V11" s="21">
        <f t="shared" ca="1" si="1"/>
        <v>0</v>
      </c>
      <c r="W11" s="21">
        <f t="shared" ca="1" si="1"/>
        <v>0</v>
      </c>
      <c r="X11" s="21">
        <f t="shared" ca="1" si="1"/>
        <v>-1.6992538449732364E-2</v>
      </c>
      <c r="Y11" s="21">
        <f t="shared" ca="1" si="2"/>
        <v>7.41166002259744E-6</v>
      </c>
      <c r="Z11" s="21">
        <f t="shared" ca="1" si="2"/>
        <v>5.7986277443270309E-7</v>
      </c>
      <c r="AA11" s="21">
        <f t="shared" ca="1" si="2"/>
        <v>0</v>
      </c>
      <c r="AB11" s="21">
        <f t="shared" ca="1" si="2"/>
        <v>1.5424056596624822</v>
      </c>
      <c r="AC11" s="21">
        <f t="shared" ca="1" si="2"/>
        <v>5.1572720641491321</v>
      </c>
      <c r="AD11" s="21">
        <f t="shared" ca="1" si="2"/>
        <v>0</v>
      </c>
      <c r="AE11" s="21">
        <f t="shared" ca="1" si="2"/>
        <v>7.6121686939017302E-2</v>
      </c>
      <c r="AF11" s="21">
        <f t="shared" ca="1" si="2"/>
        <v>4.4871549828497443E-8</v>
      </c>
      <c r="AG11" s="21">
        <f t="shared" ca="1" si="2"/>
        <v>1.5205779114306476E-6</v>
      </c>
      <c r="AH11" s="21">
        <f t="shared" ca="1" si="2"/>
        <v>2.8037418988580098E-10</v>
      </c>
      <c r="AI11" s="21">
        <f t="shared" ca="1" si="2"/>
        <v>-2.2501471237091564</v>
      </c>
      <c r="AJ11" s="21">
        <f t="shared" ca="1" si="2"/>
        <v>0</v>
      </c>
      <c r="AK11" s="21">
        <f t="shared" ca="1" si="2"/>
        <v>0</v>
      </c>
    </row>
    <row r="12" spans="1:37" x14ac:dyDescent="0.35">
      <c r="E12" s="19" t="s">
        <v>119</v>
      </c>
      <c r="H12" s="20" t="s">
        <v>120</v>
      </c>
      <c r="I12" s="21">
        <f t="shared" ca="1" si="1"/>
        <v>1.6197799043025576</v>
      </c>
      <c r="J12" s="21">
        <f t="shared" ca="1" si="1"/>
        <v>1.5455915467490986</v>
      </c>
      <c r="K12" s="21">
        <f t="shared" ca="1" si="1"/>
        <v>1.272321723033734</v>
      </c>
      <c r="L12" s="21">
        <f t="shared" ca="1" si="1"/>
        <v>3.4030257259824355</v>
      </c>
      <c r="M12" s="21">
        <f t="shared" ca="1" si="1"/>
        <v>4.0405300469800789</v>
      </c>
      <c r="N12" s="21">
        <f t="shared" ca="1" si="1"/>
        <v>0.89146528944644521</v>
      </c>
      <c r="O12" s="21">
        <f t="shared" ca="1" si="1"/>
        <v>7.6329404289919474</v>
      </c>
      <c r="P12" s="21">
        <f t="shared" ca="1" si="1"/>
        <v>1.9748220145830273</v>
      </c>
      <c r="Q12" s="21">
        <f t="shared" ca="1" si="1"/>
        <v>1.8977673718540173</v>
      </c>
      <c r="R12" s="21">
        <f t="shared" ca="1" si="1"/>
        <v>2.3672512025480392</v>
      </c>
      <c r="S12" s="21">
        <f t="shared" ca="1" si="1"/>
        <v>3.0526053597499558</v>
      </c>
      <c r="T12" s="21">
        <f t="shared" ca="1" si="1"/>
        <v>6.9659909991936289</v>
      </c>
      <c r="U12" s="21">
        <f t="shared" ca="1" si="1"/>
        <v>15.956920421423682</v>
      </c>
      <c r="V12" s="21">
        <f t="shared" ca="1" si="1"/>
        <v>14.122562550895411</v>
      </c>
      <c r="W12" s="21">
        <f t="shared" ca="1" si="1"/>
        <v>18.501965764359657</v>
      </c>
      <c r="X12" s="21">
        <f t="shared" ca="1" si="1"/>
        <v>21.965608703180681</v>
      </c>
      <c r="Y12" s="21">
        <f t="shared" ca="1" si="2"/>
        <v>23.495836768052076</v>
      </c>
      <c r="Z12" s="21">
        <f t="shared" ca="1" si="2"/>
        <v>21.229509179003536</v>
      </c>
      <c r="AA12" s="21">
        <f t="shared" ca="1" si="2"/>
        <v>23.275937046677338</v>
      </c>
      <c r="AB12" s="21">
        <f t="shared" ca="1" si="2"/>
        <v>29.180126618766401</v>
      </c>
      <c r="AC12" s="21">
        <f t="shared" ca="1" si="2"/>
        <v>23.786929322522774</v>
      </c>
      <c r="AD12" s="21">
        <f t="shared" ca="1" si="2"/>
        <v>24.822850053674134</v>
      </c>
      <c r="AE12" s="21">
        <f t="shared" ca="1" si="2"/>
        <v>39.080037616440443</v>
      </c>
      <c r="AF12" s="21">
        <f t="shared" ca="1" si="2"/>
        <v>35.847920884456776</v>
      </c>
      <c r="AG12" s="21">
        <f t="shared" ca="1" si="2"/>
        <v>40.978643750989114</v>
      </c>
      <c r="AH12" s="21">
        <f t="shared" ca="1" si="2"/>
        <v>43.908311259310288</v>
      </c>
      <c r="AI12" s="21">
        <f t="shared" ca="1" si="2"/>
        <v>33.624642468444655</v>
      </c>
      <c r="AJ12" s="21">
        <f t="shared" ca="1" si="2"/>
        <v>31.003565648829273</v>
      </c>
      <c r="AK12" s="21">
        <f t="shared" ca="1" si="2"/>
        <v>18.400834644438525</v>
      </c>
    </row>
    <row r="13" spans="1:37" x14ac:dyDescent="0.35">
      <c r="E13" s="19" t="str">
        <f>H13</f>
        <v>USE+DSP</v>
      </c>
      <c r="H13" s="20" t="s">
        <v>121</v>
      </c>
      <c r="I13" s="21">
        <f t="shared" ca="1" si="1"/>
        <v>5.1914303000000048E-7</v>
      </c>
      <c r="J13" s="21">
        <f t="shared" ca="1" si="1"/>
        <v>5.1127290000000004E-7</v>
      </c>
      <c r="K13" s="21">
        <f t="shared" ca="1" si="1"/>
        <v>5.1905966999999699E-7</v>
      </c>
      <c r="L13" s="21">
        <f t="shared" ca="1" si="1"/>
        <v>0.1655193105044109</v>
      </c>
      <c r="M13" s="21">
        <f t="shared" ca="1" si="1"/>
        <v>0.10632973947534999</v>
      </c>
      <c r="N13" s="21">
        <f t="shared" ca="1" si="1"/>
        <v>0.50262459148928007</v>
      </c>
      <c r="O13" s="21">
        <f t="shared" ca="1" si="1"/>
        <v>4.0145753674001696E-3</v>
      </c>
      <c r="P13" s="21">
        <f t="shared" ca="1" si="1"/>
        <v>-2.033860464365993</v>
      </c>
      <c r="Q13" s="21">
        <f t="shared" ca="1" si="1"/>
        <v>0.65082284386294031</v>
      </c>
      <c r="R13" s="21">
        <f t="shared" ca="1" si="1"/>
        <v>5.8916999570510005E-2</v>
      </c>
      <c r="S13" s="21">
        <f t="shared" ca="1" si="1"/>
        <v>0.4634454694753008</v>
      </c>
      <c r="T13" s="21">
        <f t="shared" ca="1" si="1"/>
        <v>4.4858675983726499</v>
      </c>
      <c r="U13" s="21">
        <f t="shared" ca="1" si="1"/>
        <v>-1.2190111931488681</v>
      </c>
      <c r="V13" s="21">
        <f t="shared" ca="1" si="1"/>
        <v>1.2935361220740869</v>
      </c>
      <c r="W13" s="21">
        <f t="shared" ca="1" si="1"/>
        <v>11.219023481391979</v>
      </c>
      <c r="X13" s="21">
        <f t="shared" ca="1" si="1"/>
        <v>0.53712732065027013</v>
      </c>
      <c r="Y13" s="21">
        <f t="shared" ca="1" si="2"/>
        <v>-18.711444882608646</v>
      </c>
      <c r="Z13" s="21">
        <f t="shared" ca="1" si="2"/>
        <v>-4.9783493698339953E-2</v>
      </c>
      <c r="AA13" s="21">
        <f t="shared" ca="1" si="2"/>
        <v>-5.8157821467631399</v>
      </c>
      <c r="AB13" s="21">
        <f t="shared" ca="1" si="2"/>
        <v>0.84515333788534919</v>
      </c>
      <c r="AC13" s="21">
        <f t="shared" ca="1" si="2"/>
        <v>-2.7616926981519971</v>
      </c>
      <c r="AD13" s="21">
        <f t="shared" ca="1" si="2"/>
        <v>11.093630672022625</v>
      </c>
      <c r="AE13" s="21">
        <f t="shared" ca="1" si="2"/>
        <v>3.9863558425726078</v>
      </c>
      <c r="AF13" s="21">
        <f t="shared" ca="1" si="2"/>
        <v>15.867783812910591</v>
      </c>
      <c r="AG13" s="21">
        <f t="shared" ca="1" si="2"/>
        <v>-1.7961930682789706</v>
      </c>
      <c r="AH13" s="21">
        <f t="shared" ca="1" si="2"/>
        <v>-0.55319272162736166</v>
      </c>
      <c r="AI13" s="21">
        <f t="shared" ca="1" si="2"/>
        <v>-0.11538198200226003</v>
      </c>
      <c r="AJ13" s="21">
        <f t="shared" ca="1" si="2"/>
        <v>-1.692633167487118</v>
      </c>
      <c r="AK13" s="21">
        <f t="shared" ca="1" si="2"/>
        <v>-5.4484482547846635</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-7.6150751799999625E-2</v>
      </c>
      <c r="J14" s="21">
        <f t="shared" ca="1" si="1"/>
        <v>4.0875262099999872E-2</v>
      </c>
      <c r="K14" s="21">
        <f t="shared" ca="1" si="1"/>
        <v>4.561276209145626E-2</v>
      </c>
      <c r="L14" s="21">
        <f t="shared" ca="1" si="1"/>
        <v>0.58311895249629742</v>
      </c>
      <c r="M14" s="21">
        <f t="shared" ca="1" si="1"/>
        <v>0.39185632237800017</v>
      </c>
      <c r="N14" s="21">
        <f t="shared" ca="1" si="1"/>
        <v>0.62356607675990194</v>
      </c>
      <c r="O14" s="21">
        <f t="shared" ca="1" si="1"/>
        <v>-0.77991329857870006</v>
      </c>
      <c r="P14" s="21">
        <f t="shared" ca="1" si="1"/>
        <v>-0.80099385407210499</v>
      </c>
      <c r="Q14" s="21">
        <f t="shared" ca="1" si="1"/>
        <v>-1.9747177622825984</v>
      </c>
      <c r="R14" s="21">
        <f t="shared" ca="1" si="1"/>
        <v>-1.6340519445444006</v>
      </c>
      <c r="S14" s="21">
        <f t="shared" ca="1" si="1"/>
        <v>-1.1790988734097991</v>
      </c>
      <c r="T14" s="21">
        <f t="shared" ca="1" si="1"/>
        <v>-0.27002736135560007</v>
      </c>
      <c r="U14" s="21">
        <f t="shared" ca="1" si="1"/>
        <v>-4.2027655644698826E-2</v>
      </c>
      <c r="V14" s="21">
        <f t="shared" ca="1" si="1"/>
        <v>0.3709252033925004</v>
      </c>
      <c r="W14" s="21">
        <f t="shared" ca="1" si="1"/>
        <v>0.47085561866709941</v>
      </c>
      <c r="X14" s="21">
        <f t="shared" ca="1" si="1"/>
        <v>0.60320604299289882</v>
      </c>
      <c r="Y14" s="21">
        <f t="shared" ca="1" si="2"/>
        <v>0.70182134377180228</v>
      </c>
      <c r="Z14" s="21">
        <f t="shared" ca="1" si="2"/>
        <v>0.62947053901900107</v>
      </c>
      <c r="AA14" s="21">
        <f t="shared" ca="1" si="2"/>
        <v>0.56762269285830191</v>
      </c>
      <c r="AB14" s="21">
        <f t="shared" ca="1" si="2"/>
        <v>0.63495641420019999</v>
      </c>
      <c r="AC14" s="21">
        <f t="shared" ca="1" si="2"/>
        <v>0.61911927431314873</v>
      </c>
      <c r="AD14" s="21">
        <f t="shared" ca="1" si="2"/>
        <v>0.56286073984079121</v>
      </c>
      <c r="AE14" s="21">
        <f t="shared" ca="1" si="2"/>
        <v>0.76054550591264891</v>
      </c>
      <c r="AF14" s="21">
        <f t="shared" ca="1" si="2"/>
        <v>0.72177687820327996</v>
      </c>
      <c r="AG14" s="21">
        <f t="shared" ca="1" si="2"/>
        <v>0.67375389118633033</v>
      </c>
      <c r="AH14" s="21">
        <f t="shared" ca="1" si="2"/>
        <v>0.58485096036863071</v>
      </c>
      <c r="AI14" s="21">
        <f t="shared" ca="1" si="2"/>
        <v>0.49779835171310149</v>
      </c>
      <c r="AJ14" s="21">
        <f t="shared" ca="1" si="2"/>
        <v>0.49436784821226049</v>
      </c>
      <c r="AK14" s="21">
        <f t="shared" ca="1" si="2"/>
        <v>0.55137832654199337</v>
      </c>
    </row>
    <row r="15" spans="1:37" x14ac:dyDescent="0.35">
      <c r="E15" s="19" t="str">
        <f>H15</f>
        <v>System Strength</v>
      </c>
      <c r="H15" s="20" t="s">
        <v>79</v>
      </c>
      <c r="I15" s="21">
        <f t="shared" ca="1" si="1"/>
        <v>0.45336379536119192</v>
      </c>
      <c r="J15" s="21">
        <f t="shared" ca="1" si="1"/>
        <v>0.43259904519608516</v>
      </c>
      <c r="K15" s="21">
        <f t="shared" ca="1" si="1"/>
        <v>9.8238255468447278E-2</v>
      </c>
      <c r="L15" s="21">
        <f t="shared" ca="1" si="1"/>
        <v>0.90927015936732092</v>
      </c>
      <c r="M15" s="21">
        <f t="shared" ca="1" si="1"/>
        <v>0.90700685631600575</v>
      </c>
      <c r="N15" s="21">
        <f t="shared" ca="1" si="1"/>
        <v>0.49476781875597592</v>
      </c>
      <c r="O15" s="21">
        <f t="shared" ca="1" si="1"/>
        <v>1.2592795216858177</v>
      </c>
      <c r="P15" s="21">
        <f t="shared" ca="1" si="1"/>
        <v>1.043194752498992</v>
      </c>
      <c r="Q15" s="21">
        <f t="shared" ca="1" si="1"/>
        <v>-0.23815655098370189</v>
      </c>
      <c r="R15" s="21">
        <f t="shared" ca="1" si="1"/>
        <v>0.23156700854681184</v>
      </c>
      <c r="S15" s="21">
        <f t="shared" ca="1" si="1"/>
        <v>0.48993829084785828</v>
      </c>
      <c r="T15" s="21">
        <f t="shared" ca="1" si="1"/>
        <v>-7.137929085583164E-2</v>
      </c>
      <c r="U15" s="21">
        <f t="shared" ca="1" si="1"/>
        <v>1.0944663599063278</v>
      </c>
      <c r="V15" s="21">
        <f t="shared" ca="1" si="1"/>
        <v>0.57981200072811767</v>
      </c>
      <c r="W15" s="21">
        <f t="shared" ca="1" si="1"/>
        <v>0.86992479382787857</v>
      </c>
      <c r="X15" s="21">
        <f t="shared" ca="1" si="1"/>
        <v>1.1191899810748001</v>
      </c>
      <c r="Y15" s="21">
        <f t="shared" ca="1" si="2"/>
        <v>1.8677991915988532</v>
      </c>
      <c r="Z15" s="21">
        <f t="shared" ca="1" si="2"/>
        <v>1.6348586716831268</v>
      </c>
      <c r="AA15" s="21">
        <f t="shared" ca="1" si="2"/>
        <v>1.1561209857763024</v>
      </c>
      <c r="AB15" s="21">
        <f t="shared" ca="1" si="2"/>
        <v>1.9513067378932465</v>
      </c>
      <c r="AC15" s="21">
        <f t="shared" ca="1" si="2"/>
        <v>1.8147263729386469</v>
      </c>
      <c r="AD15" s="21">
        <f t="shared" ca="1" si="2"/>
        <v>1.0706859706396425</v>
      </c>
      <c r="AE15" s="21">
        <f t="shared" ca="1" si="2"/>
        <v>2.450874776898774</v>
      </c>
      <c r="AF15" s="21">
        <f t="shared" ca="1" si="2"/>
        <v>2.2974966561236143</v>
      </c>
      <c r="AG15" s="21">
        <f t="shared" ca="1" si="2"/>
        <v>2.5514451540126322</v>
      </c>
      <c r="AH15" s="21">
        <f t="shared" ca="1" si="2"/>
        <v>2.559024789955314</v>
      </c>
      <c r="AI15" s="21">
        <f t="shared" ca="1" si="2"/>
        <v>1.9637145276474404</v>
      </c>
      <c r="AJ15" s="21">
        <f t="shared" ca="1" si="2"/>
        <v>1.8276302013198364</v>
      </c>
      <c r="AK15" s="21">
        <f t="shared" ca="1" si="2"/>
        <v>0.80341415349533785</v>
      </c>
    </row>
    <row r="16" spans="1:37" x14ac:dyDescent="0.35">
      <c r="H16" s="22" t="s">
        <v>122</v>
      </c>
      <c r="I16" s="23">
        <f ca="1">SUM(I7:I15)</f>
        <v>35.062653968857113</v>
      </c>
      <c r="J16" s="23">
        <f ca="1">SUM(J7:J15)+I16</f>
        <v>71.251246983866693</v>
      </c>
      <c r="K16" s="23">
        <f t="shared" ref="K16:AC16" ca="1" si="3">SUM(K7:K15)+J16</f>
        <v>124.60616059777945</v>
      </c>
      <c r="L16" s="23">
        <f t="shared" ca="1" si="3"/>
        <v>194.79544484145958</v>
      </c>
      <c r="M16" s="23">
        <f t="shared" ca="1" si="3"/>
        <v>290.80504421965719</v>
      </c>
      <c r="N16" s="23">
        <f t="shared" ca="1" si="3"/>
        <v>315.01267824523433</v>
      </c>
      <c r="O16" s="23">
        <f t="shared" ca="1" si="3"/>
        <v>425.91270686769678</v>
      </c>
      <c r="P16" s="23">
        <f t="shared" ca="1" si="3"/>
        <v>547.43813075302114</v>
      </c>
      <c r="Q16" s="23">
        <f t="shared" ca="1" si="3"/>
        <v>640.28307969214211</v>
      </c>
      <c r="R16" s="23">
        <f t="shared" ca="1" si="3"/>
        <v>759.39959762600802</v>
      </c>
      <c r="S16" s="23">
        <f t="shared" ca="1" si="3"/>
        <v>925.59426374640805</v>
      </c>
      <c r="T16" s="23">
        <f t="shared" ca="1" si="3"/>
        <v>1104.2554640777407</v>
      </c>
      <c r="U16" s="23">
        <f t="shared" ca="1" si="3"/>
        <v>1297.3583411243542</v>
      </c>
      <c r="V16" s="23">
        <f t="shared" ca="1" si="3"/>
        <v>1516.0751630951429</v>
      </c>
      <c r="W16" s="23">
        <f t="shared" ca="1" si="3"/>
        <v>1762.8949492142112</v>
      </c>
      <c r="X16" s="23">
        <f t="shared" ca="1" si="3"/>
        <v>2007.1813283304655</v>
      </c>
      <c r="Y16" s="23">
        <f t="shared" ca="1" si="3"/>
        <v>2268.6336180812928</v>
      </c>
      <c r="Z16" s="23">
        <f t="shared" ca="1" si="3"/>
        <v>2551.3227624966612</v>
      </c>
      <c r="AA16" s="23">
        <f t="shared" ca="1" si="3"/>
        <v>2795.0275806033737</v>
      </c>
      <c r="AB16" s="23">
        <f t="shared" ca="1" si="3"/>
        <v>3054.7290998270591</v>
      </c>
      <c r="AC16" s="23">
        <f t="shared" ca="1" si="3"/>
        <v>3275.6994507313307</v>
      </c>
      <c r="AD16" s="23">
        <f t="shared" ref="AD16" ca="1" si="4">SUM(AD7:AD15)+AC16</f>
        <v>3561.2612955326599</v>
      </c>
      <c r="AE16" s="23">
        <f t="shared" ref="AE16:AK16" ca="1" si="5">SUM(AE7:AE15)+AD16</f>
        <v>3842.0004309083884</v>
      </c>
      <c r="AF16" s="23">
        <f t="shared" ca="1" si="5"/>
        <v>4113.4098446303906</v>
      </c>
      <c r="AG16" s="23">
        <f t="shared" ca="1" si="5"/>
        <v>4373.5013000208965</v>
      </c>
      <c r="AH16" s="23">
        <f t="shared" ca="1" si="5"/>
        <v>4632.8467111333639</v>
      </c>
      <c r="AI16" s="23">
        <f t="shared" ca="1" si="5"/>
        <v>4859.7760908039045</v>
      </c>
      <c r="AJ16" s="23">
        <f t="shared" ca="1" si="5"/>
        <v>5038.7126276109784</v>
      </c>
      <c r="AK16" s="23">
        <f t="shared" ca="1" si="5"/>
        <v>5194.7209446306788</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44.526153513317695</v>
      </c>
      <c r="M26" s="24">
        <f t="shared" ca="1" si="7"/>
        <v>33.068342542383107</v>
      </c>
      <c r="N26" s="24">
        <f t="shared" ca="1" si="7"/>
        <v>-7.553202853527182</v>
      </c>
      <c r="O26" s="24">
        <f t="shared" ca="1" si="7"/>
        <v>-54.013137118450686</v>
      </c>
      <c r="P26" s="24">
        <f t="shared" ca="1" si="7"/>
        <v>-54.01391074311141</v>
      </c>
      <c r="Q26" s="24">
        <f t="shared" ca="1" si="7"/>
        <v>-415.79618639956061</v>
      </c>
      <c r="R26" s="24">
        <f t="shared" ca="1" si="7"/>
        <v>-415.79618643152935</v>
      </c>
      <c r="S26" s="24">
        <f t="shared" ca="1" si="7"/>
        <v>-265.75297306589891</v>
      </c>
      <c r="T26" s="24">
        <f t="shared" ca="1" si="7"/>
        <v>-171.24018103282015</v>
      </c>
      <c r="U26" s="24">
        <f t="shared" ca="1" si="7"/>
        <v>-135.47189628044998</v>
      </c>
      <c r="V26" s="24">
        <f t="shared" ca="1" si="7"/>
        <v>-135.47189619966048</v>
      </c>
      <c r="W26" s="24">
        <f t="shared" ca="1" si="7"/>
        <v>106.67258478219992</v>
      </c>
      <c r="X26" s="24">
        <f t="shared" ca="1" si="7"/>
        <v>101.81915304241102</v>
      </c>
      <c r="Y26" s="24">
        <f t="shared" ref="Y26:AK36" ca="1" si="8">-SUMIFS(OFFSET(INDIRECT("'"&amp;$E$1 &amp; "_Capacity'!C:C"), 0, Y$1), INDIRECT("'"&amp;$E$1 &amp; "_Capacity'!B:B"),$H26, INDIRECT("'"&amp;$E$1 &amp; "_Capacity'!A:A"),$B$23) +SUMIFS(OFFSET(INDIRECT("'"&amp;$C$1 &amp; "_Capacity'!C:C"), 0, Y$1), INDIRECT("'"&amp;$C$1 &amp; "_Capacity'!B:B"),$H26, INDIRECT("'"&amp;$C$1 &amp; "_Capacity'!A:A"),$B$23)</f>
        <v>122.97458480562</v>
      </c>
      <c r="Z26" s="24">
        <f t="shared" ca="1" si="8"/>
        <v>122.97458477383043</v>
      </c>
      <c r="AA26" s="24">
        <f t="shared" ca="1" si="8"/>
        <v>122.97458477743021</v>
      </c>
      <c r="AB26" s="24">
        <f t="shared" ca="1" si="8"/>
        <v>183.3474247880813</v>
      </c>
      <c r="AC26" s="24">
        <f t="shared" ca="1" si="8"/>
        <v>411.09154879472044</v>
      </c>
      <c r="AD26" s="24">
        <f t="shared" ca="1" si="8"/>
        <v>411.09154880050983</v>
      </c>
      <c r="AE26" s="24">
        <f t="shared" ca="1" si="8"/>
        <v>352.43155400000001</v>
      </c>
      <c r="AF26" s="24">
        <f t="shared" ca="1" si="8"/>
        <v>288.11699399999998</v>
      </c>
      <c r="AG26" s="24">
        <f t="shared" ca="1" si="8"/>
        <v>288.11699399999998</v>
      </c>
      <c r="AH26" s="24">
        <f t="shared" ca="1" si="8"/>
        <v>288.11699399999998</v>
      </c>
      <c r="AI26" s="24">
        <f t="shared" ca="1" si="8"/>
        <v>7.3478810008964501E-4</v>
      </c>
      <c r="AJ26" s="24">
        <f t="shared" ca="1" si="8"/>
        <v>7.3481439994793618E-4</v>
      </c>
      <c r="AK26" s="24">
        <f t="shared" ca="1" si="8"/>
        <v>7.3480032006045803E-4</v>
      </c>
    </row>
    <row r="27" spans="1:37" x14ac:dyDescent="0.35">
      <c r="H27" s="20" t="s">
        <v>71</v>
      </c>
      <c r="I27" s="24">
        <f t="shared" ca="1" si="7"/>
        <v>0</v>
      </c>
      <c r="J27" s="24">
        <f t="shared" ca="1" si="7"/>
        <v>0</v>
      </c>
      <c r="K27" s="24">
        <f t="shared" ca="1" si="7"/>
        <v>0</v>
      </c>
      <c r="L27" s="24">
        <f t="shared" ca="1" si="7"/>
        <v>148.3488599999996</v>
      </c>
      <c r="M27" s="24">
        <f t="shared" ca="1" si="7"/>
        <v>154.35856999999896</v>
      </c>
      <c r="N27" s="24">
        <f t="shared" ca="1" si="7"/>
        <v>209.085679999999</v>
      </c>
      <c r="O27" s="24">
        <f t="shared" ca="1" si="7"/>
        <v>-1.6090431599999999E-3</v>
      </c>
      <c r="P27" s="24">
        <f t="shared" ca="1" si="7"/>
        <v>-1.0088525700000001E-3</v>
      </c>
      <c r="Q27" s="24">
        <f t="shared" ca="1" si="7"/>
        <v>-1.0086972999999999E-3</v>
      </c>
      <c r="R27" s="24">
        <f t="shared" ca="1" si="7"/>
        <v>-1.0089369299999991E-3</v>
      </c>
      <c r="S27" s="24">
        <f t="shared" ca="1" si="7"/>
        <v>-1.008844909999999E-3</v>
      </c>
      <c r="T27" s="24">
        <f t="shared" ca="1" si="7"/>
        <v>-1.008891099999999E-3</v>
      </c>
      <c r="U27" s="24">
        <f t="shared" ca="1" si="7"/>
        <v>-1.008944979999999E-3</v>
      </c>
      <c r="V27" s="24">
        <f t="shared" ca="1" si="7"/>
        <v>-1.00890969E-3</v>
      </c>
      <c r="W27" s="24">
        <f t="shared" ca="1" si="7"/>
        <v>-1.008847139999999E-3</v>
      </c>
      <c r="X27" s="24">
        <f t="shared" ca="1" si="7"/>
        <v>-8.3591172E-4</v>
      </c>
      <c r="Y27" s="24">
        <f t="shared" ca="1" si="8"/>
        <v>-5.6463219999999998E-4</v>
      </c>
      <c r="Z27" s="24">
        <f t="shared" ca="1" si="8"/>
        <v>-5.6465018999999998E-4</v>
      </c>
      <c r="AA27" s="24">
        <f t="shared" ca="1" si="8"/>
        <v>-5.6472979999999998E-4</v>
      </c>
      <c r="AB27" s="24">
        <f t="shared" ca="1" si="8"/>
        <v>-5.6469927E-4</v>
      </c>
      <c r="AC27" s="24">
        <f t="shared" ca="1" si="8"/>
        <v>-5.6467563999999999E-4</v>
      </c>
      <c r="AD27" s="24">
        <f t="shared" ca="1" si="8"/>
        <v>-5.6464081999999796E-4</v>
      </c>
      <c r="AE27" s="24">
        <f t="shared" ca="1" si="8"/>
        <v>-5.6466019999999999E-4</v>
      </c>
      <c r="AF27" s="24">
        <f t="shared" ca="1" si="8"/>
        <v>-5.6466888E-4</v>
      </c>
      <c r="AG27" s="24">
        <f t="shared" ca="1" si="8"/>
        <v>-1.5420120000000001E-4</v>
      </c>
      <c r="AH27" s="24">
        <f t="shared" ca="1" si="8"/>
        <v>-1.5405614E-4</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-46.18986786701953</v>
      </c>
      <c r="X30" s="24">
        <f t="shared" ca="1" si="7"/>
        <v>-46.189867878415498</v>
      </c>
      <c r="Y30" s="24">
        <f t="shared" ca="1" si="8"/>
        <v>-701.31678332265074</v>
      </c>
      <c r="Z30" s="24">
        <f t="shared" ca="1" si="8"/>
        <v>-701.3167833116604</v>
      </c>
      <c r="AA30" s="24">
        <f t="shared" ca="1" si="8"/>
        <v>-706.69803324973054</v>
      </c>
      <c r="AB30" s="24">
        <f t="shared" ca="1" si="8"/>
        <v>-706.69803322185999</v>
      </c>
      <c r="AC30" s="24">
        <f t="shared" ca="1" si="8"/>
        <v>-671.42250999999851</v>
      </c>
      <c r="AD30" s="24">
        <f t="shared" ca="1" si="8"/>
        <v>-781.39525999999751</v>
      </c>
      <c r="AE30" s="24">
        <f t="shared" ca="1" si="8"/>
        <v>-971.30524982235147</v>
      </c>
      <c r="AF30" s="24">
        <f t="shared" ca="1" si="8"/>
        <v>-721.96150033006052</v>
      </c>
      <c r="AG30" s="24">
        <f t="shared" ca="1" si="8"/>
        <v>-721.96150033310005</v>
      </c>
      <c r="AH30" s="24">
        <f t="shared" ca="1" si="8"/>
        <v>-801.27810034146023</v>
      </c>
      <c r="AI30" s="24">
        <f t="shared" ca="1" si="8"/>
        <v>-801.2781003632299</v>
      </c>
      <c r="AJ30" s="24">
        <f t="shared" ca="1" si="8"/>
        <v>-552.93928044192762</v>
      </c>
      <c r="AK30" s="24">
        <f t="shared" ca="1" si="8"/>
        <v>-802.0028724787262</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-326.46164234865864</v>
      </c>
      <c r="J32" s="24">
        <f t="shared" ca="1" si="7"/>
        <v>-326.46164233610762</v>
      </c>
      <c r="K32" s="24">
        <f t="shared" ca="1" si="7"/>
        <v>-551.08425772588089</v>
      </c>
      <c r="L32" s="24">
        <f t="shared" ca="1" si="7"/>
        <v>-777.88533222368642</v>
      </c>
      <c r="M32" s="24">
        <f t="shared" ca="1" si="7"/>
        <v>-797.54249222569706</v>
      </c>
      <c r="N32" s="24">
        <f t="shared" ca="1" si="7"/>
        <v>-603.63410222730818</v>
      </c>
      <c r="O32" s="24">
        <f t="shared" ca="1" si="7"/>
        <v>-1084.188582228493</v>
      </c>
      <c r="P32" s="24">
        <f t="shared" ca="1" si="7"/>
        <v>-1077.0940222748613</v>
      </c>
      <c r="Q32" s="24">
        <f t="shared" ca="1" si="7"/>
        <v>-285.34477827591036</v>
      </c>
      <c r="R32" s="24">
        <f t="shared" ca="1" si="7"/>
        <v>-434.35818787951575</v>
      </c>
      <c r="S32" s="24">
        <f t="shared" ca="1" si="7"/>
        <v>-1141.0990014436575</v>
      </c>
      <c r="T32" s="24">
        <f t="shared" ca="1" si="7"/>
        <v>-461.44595450421912</v>
      </c>
      <c r="U32" s="24">
        <f t="shared" ca="1" si="7"/>
        <v>-770.67156140625593</v>
      </c>
      <c r="V32" s="24">
        <f t="shared" ca="1" si="7"/>
        <v>-414.6671413046206</v>
      </c>
      <c r="W32" s="24">
        <f t="shared" ca="1" si="7"/>
        <v>-632.61561868765421</v>
      </c>
      <c r="X32" s="24">
        <f t="shared" ca="1" si="7"/>
        <v>-1179.650010068166</v>
      </c>
      <c r="Y32" s="24">
        <f t="shared" ca="1" si="8"/>
        <v>-1077.4268532403003</v>
      </c>
      <c r="Z32" s="24">
        <f t="shared" ca="1" si="8"/>
        <v>-877.59987079200073</v>
      </c>
      <c r="AA32" s="24">
        <f t="shared" ca="1" si="8"/>
        <v>-1078.2610121994294</v>
      </c>
      <c r="AB32" s="24">
        <f t="shared" ca="1" si="8"/>
        <v>-1700.1213301743846</v>
      </c>
      <c r="AC32" s="24">
        <f t="shared" ca="1" si="8"/>
        <v>-1398.7937729423938</v>
      </c>
      <c r="AD32" s="24">
        <f t="shared" ca="1" si="8"/>
        <v>-886.27961150148622</v>
      </c>
      <c r="AE32" s="24">
        <f t="shared" ca="1" si="8"/>
        <v>-1017.9941477517132</v>
      </c>
      <c r="AF32" s="24">
        <f t="shared" ca="1" si="8"/>
        <v>-975.89783794659161</v>
      </c>
      <c r="AG32" s="24">
        <f t="shared" ca="1" si="8"/>
        <v>-1129.959781225356</v>
      </c>
      <c r="AH32" s="24">
        <f t="shared" ca="1" si="8"/>
        <v>-1622.9969427756587</v>
      </c>
      <c r="AI32" s="24">
        <f t="shared" ca="1" si="8"/>
        <v>-945.82554251272086</v>
      </c>
      <c r="AJ32" s="24">
        <f t="shared" ca="1" si="8"/>
        <v>-885.76057057853905</v>
      </c>
      <c r="AK32" s="24">
        <f t="shared" ca="1" si="8"/>
        <v>-786.80052213783347</v>
      </c>
    </row>
    <row r="33" spans="1:37" x14ac:dyDescent="0.35">
      <c r="H33" s="20" t="s">
        <v>68</v>
      </c>
      <c r="I33" s="24">
        <f t="shared" ca="1" si="7"/>
        <v>0</v>
      </c>
      <c r="J33" s="24">
        <f t="shared" ca="1" si="7"/>
        <v>0</v>
      </c>
      <c r="K33" s="24">
        <f t="shared" ca="1" si="7"/>
        <v>0</v>
      </c>
      <c r="L33" s="24">
        <f t="shared" ca="1" si="7"/>
        <v>0</v>
      </c>
      <c r="M33" s="24">
        <f t="shared" ca="1" si="7"/>
        <v>240.57696000000033</v>
      </c>
      <c r="N33" s="24">
        <f t="shared" ca="1" si="7"/>
        <v>240.57696000000033</v>
      </c>
      <c r="O33" s="24">
        <f t="shared" ca="1" si="7"/>
        <v>369.86775620553999</v>
      </c>
      <c r="P33" s="24">
        <f t="shared" ca="1" si="7"/>
        <v>396.99935531740994</v>
      </c>
      <c r="Q33" s="24">
        <f t="shared" ca="1" si="7"/>
        <v>364.89360038560881</v>
      </c>
      <c r="R33" s="24">
        <f t="shared" ca="1" si="7"/>
        <v>167.8305179320796</v>
      </c>
      <c r="S33" s="24">
        <f t="shared" ca="1" si="7"/>
        <v>257.27203427729</v>
      </c>
      <c r="T33" s="24">
        <f t="shared" ca="1" si="7"/>
        <v>162.28764949541801</v>
      </c>
      <c r="U33" s="24">
        <f t="shared" ca="1" si="7"/>
        <v>-547.7095518496717</v>
      </c>
      <c r="V33" s="24">
        <f t="shared" ca="1" si="7"/>
        <v>-636.90958147772471</v>
      </c>
      <c r="W33" s="24">
        <f t="shared" ca="1" si="7"/>
        <v>-677.99108146235449</v>
      </c>
      <c r="X33" s="24">
        <f t="shared" ca="1" si="7"/>
        <v>-540.71228382671507</v>
      </c>
      <c r="Y33" s="24">
        <f t="shared" ca="1" si="8"/>
        <v>-1256.1201570137164</v>
      </c>
      <c r="Z33" s="24">
        <f t="shared" ca="1" si="8"/>
        <v>-929.32055670773116</v>
      </c>
      <c r="AA33" s="24">
        <f t="shared" ca="1" si="8"/>
        <v>-348.12583698667731</v>
      </c>
      <c r="AB33" s="24">
        <f t="shared" ca="1" si="8"/>
        <v>-684.51870616586166</v>
      </c>
      <c r="AC33" s="24">
        <f t="shared" ca="1" si="8"/>
        <v>-1060.4729644041108</v>
      </c>
      <c r="AD33" s="24">
        <f t="shared" ca="1" si="8"/>
        <v>-676.05221450578392</v>
      </c>
      <c r="AE33" s="24">
        <f t="shared" ca="1" si="8"/>
        <v>-2100.126733964622</v>
      </c>
      <c r="AF33" s="24">
        <f t="shared" ca="1" si="8"/>
        <v>-2100.1267339047481</v>
      </c>
      <c r="AG33" s="24">
        <f t="shared" ca="1" si="8"/>
        <v>-2404.2380337753493</v>
      </c>
      <c r="AH33" s="24">
        <f t="shared" ca="1" si="8"/>
        <v>-1798.0309551072278</v>
      </c>
      <c r="AI33" s="24">
        <f t="shared" ca="1" si="8"/>
        <v>-1798.0309554363776</v>
      </c>
      <c r="AJ33" s="24">
        <f t="shared" ca="1" si="8"/>
        <v>-1798.0309554614796</v>
      </c>
      <c r="AK33" s="24">
        <f t="shared" ca="1" si="8"/>
        <v>-449.60594030917855</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-1.0209445997588773E-4</v>
      </c>
      <c r="Q34" s="24">
        <f t="shared" ca="1" si="7"/>
        <v>-8.9374970002609189E-5</v>
      </c>
      <c r="R34" s="24">
        <f t="shared" ca="1" si="7"/>
        <v>-1.8998564996763889E-4</v>
      </c>
      <c r="S34" s="24">
        <f t="shared" ca="1" si="7"/>
        <v>-1.9631343002401991E-4</v>
      </c>
      <c r="T34" s="24">
        <f t="shared" ca="1" si="7"/>
        <v>322.88278284492014</v>
      </c>
      <c r="U34" s="24">
        <f t="shared" ca="1" si="7"/>
        <v>114.01304295396017</v>
      </c>
      <c r="V34" s="24">
        <f t="shared" ca="1" si="7"/>
        <v>114.01304287715016</v>
      </c>
      <c r="W34" s="24">
        <f t="shared" ca="1" si="7"/>
        <v>110.88683785865987</v>
      </c>
      <c r="X34" s="24">
        <f t="shared" ca="1" si="7"/>
        <v>110.88683793331006</v>
      </c>
      <c r="Y34" s="24">
        <f t="shared" ca="1" si="8"/>
        <v>-11.791082034659894</v>
      </c>
      <c r="Z34" s="24">
        <f t="shared" ca="1" si="8"/>
        <v>-11.791081940619961</v>
      </c>
      <c r="AA34" s="24">
        <f t="shared" ca="1" si="8"/>
        <v>377.29796861370005</v>
      </c>
      <c r="AB34" s="24">
        <f t="shared" ca="1" si="8"/>
        <v>377.29796875549027</v>
      </c>
      <c r="AC34" s="24">
        <f t="shared" ca="1" si="8"/>
        <v>203.82740191898029</v>
      </c>
      <c r="AD34" s="24">
        <f t="shared" ca="1" si="8"/>
        <v>-40.016501132790381</v>
      </c>
      <c r="AE34" s="24">
        <f t="shared" ca="1" si="8"/>
        <v>-40.016501036890077</v>
      </c>
      <c r="AF34" s="24">
        <f t="shared" ca="1" si="8"/>
        <v>-576.18456510119995</v>
      </c>
      <c r="AG34" s="24">
        <f t="shared" ca="1" si="8"/>
        <v>-576.18461025624947</v>
      </c>
      <c r="AH34" s="24">
        <f t="shared" ca="1" si="8"/>
        <v>-533.87029244856967</v>
      </c>
      <c r="AI34" s="24">
        <f t="shared" ca="1" si="8"/>
        <v>-533.87022957144382</v>
      </c>
      <c r="AJ34" s="24">
        <f t="shared" ca="1" si="8"/>
        <v>-517.3973026681615</v>
      </c>
      <c r="AK34" s="24">
        <f t="shared" ca="1" si="8"/>
        <v>-724.27665712170347</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-2.5436090982111637E-4</v>
      </c>
      <c r="Q35" s="24">
        <f t="shared" ca="1" si="7"/>
        <v>-3.1444325941265561E-5</v>
      </c>
      <c r="R35" s="24">
        <f t="shared" ca="1" si="7"/>
        <v>8.8326477498412714E-3</v>
      </c>
      <c r="S35" s="24">
        <f t="shared" ca="1" si="7"/>
        <v>13.431363913789937</v>
      </c>
      <c r="T35" s="24">
        <f t="shared" ca="1" si="7"/>
        <v>-513.50129932049003</v>
      </c>
      <c r="U35" s="24">
        <f t="shared" ca="1" si="7"/>
        <v>-513.70798930454021</v>
      </c>
      <c r="V35" s="24">
        <f t="shared" ca="1" si="7"/>
        <v>-513.70798930616002</v>
      </c>
      <c r="W35" s="24">
        <f t="shared" ca="1" si="7"/>
        <v>-763.60221668319718</v>
      </c>
      <c r="X35" s="24">
        <f t="shared" ca="1" si="7"/>
        <v>-763.60221659651506</v>
      </c>
      <c r="Y35" s="24">
        <f t="shared" ca="1" si="8"/>
        <v>-366.93015090100016</v>
      </c>
      <c r="Z35" s="24">
        <f t="shared" ca="1" si="8"/>
        <v>-366.93015084026138</v>
      </c>
      <c r="AA35" s="24">
        <f t="shared" ca="1" si="8"/>
        <v>-320.46446679104065</v>
      </c>
      <c r="AB35" s="24">
        <f t="shared" ca="1" si="8"/>
        <v>-320.464466750871</v>
      </c>
      <c r="AC35" s="24">
        <f t="shared" ca="1" si="8"/>
        <v>-422.1285863930807</v>
      </c>
      <c r="AD35" s="24">
        <f t="shared" ca="1" si="8"/>
        <v>-226.19838623173018</v>
      </c>
      <c r="AE35" s="24">
        <f t="shared" ca="1" si="8"/>
        <v>-226.19838622286989</v>
      </c>
      <c r="AF35" s="24">
        <f t="shared" ca="1" si="8"/>
        <v>-157.25640748942533</v>
      </c>
      <c r="AG35" s="24">
        <f t="shared" ca="1" si="8"/>
        <v>-157.2564073918511</v>
      </c>
      <c r="AH35" s="24">
        <f t="shared" ca="1" si="8"/>
        <v>-163.12430717064126</v>
      </c>
      <c r="AI35" s="24">
        <f t="shared" ca="1" si="8"/>
        <v>-163.12430711581146</v>
      </c>
      <c r="AJ35" s="24">
        <f t="shared" ca="1" si="8"/>
        <v>-62.3047043624465</v>
      </c>
      <c r="AK35" s="24">
        <f t="shared" ca="1" si="8"/>
        <v>-62.304703911993784</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-1.0209445997588773E-4</v>
      </c>
      <c r="Q38" s="24">
        <f t="shared" ca="1" si="9"/>
        <v>-8.9374970002609189E-5</v>
      </c>
      <c r="R38" s="24">
        <f t="shared" ca="1" si="9"/>
        <v>-1.8998564996763889E-4</v>
      </c>
      <c r="S38" s="24">
        <f t="shared" ca="1" si="9"/>
        <v>-1.9631343002401991E-4</v>
      </c>
      <c r="T38" s="24">
        <f t="shared" ca="1" si="9"/>
        <v>322.88278284492014</v>
      </c>
      <c r="U38" s="24">
        <f t="shared" ca="1" si="9"/>
        <v>114.01304295396017</v>
      </c>
      <c r="V38" s="24">
        <f t="shared" ca="1" si="9"/>
        <v>114.01304287715016</v>
      </c>
      <c r="W38" s="24">
        <f t="shared" ca="1" si="9"/>
        <v>110.88683785865987</v>
      </c>
      <c r="X38" s="24">
        <f t="shared" ca="1" si="9"/>
        <v>110.88683793331006</v>
      </c>
      <c r="Y38" s="24">
        <f t="shared" ref="Y38:AK40" ca="1" si="10">-SUMIFS(OFFSET(INDIRECT("'"&amp;$E$1 &amp; "_Capacity'!C:C"), 0, Y$1), INDIRECT("'"&amp;$E$1 &amp; "_Capacity'!B:B"),$H38, INDIRECT("'"&amp;$E$1 &amp; "_Capacity'!A:A"),$B$23) +SUMIFS(OFFSET(INDIRECT("'"&amp;$C$1 &amp; "_Capacity'!C:C"), 0, Y$1), INDIRECT("'"&amp;$C$1 &amp; "_Capacity'!B:B"),$H38, INDIRECT("'"&amp;$C$1 &amp; "_Capacity'!A:A"),$B$23)</f>
        <v>-11.791082034659894</v>
      </c>
      <c r="Z38" s="24">
        <f t="shared" ca="1" si="10"/>
        <v>-11.791081940619961</v>
      </c>
      <c r="AA38" s="24">
        <f t="shared" ca="1" si="10"/>
        <v>377.29796861370005</v>
      </c>
      <c r="AB38" s="24">
        <f t="shared" ca="1" si="10"/>
        <v>377.29796875549027</v>
      </c>
      <c r="AC38" s="24">
        <f t="shared" ca="1" si="10"/>
        <v>203.82740191898029</v>
      </c>
      <c r="AD38" s="24">
        <f t="shared" ca="1" si="10"/>
        <v>-40.016501132790381</v>
      </c>
      <c r="AE38" s="24">
        <f t="shared" ca="1" si="10"/>
        <v>-40.016501036890077</v>
      </c>
      <c r="AF38" s="24">
        <f t="shared" ca="1" si="10"/>
        <v>-576.18456510119995</v>
      </c>
      <c r="AG38" s="24">
        <f t="shared" ca="1" si="10"/>
        <v>-576.18461025624947</v>
      </c>
      <c r="AH38" s="24">
        <f t="shared" ca="1" si="10"/>
        <v>-533.87029244856967</v>
      </c>
      <c r="AI38" s="24">
        <f t="shared" ca="1" si="10"/>
        <v>-533.87022957144382</v>
      </c>
      <c r="AJ38" s="24">
        <f t="shared" ca="1" si="10"/>
        <v>-517.3973026681615</v>
      </c>
      <c r="AK38" s="24">
        <f t="shared" ca="1" si="10"/>
        <v>-724.27665712170347</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-2.5436090982111637E-4</v>
      </c>
      <c r="Q39" s="24">
        <f t="shared" ca="1" si="9"/>
        <v>-3.1444325941265561E-5</v>
      </c>
      <c r="R39" s="24">
        <f t="shared" ca="1" si="9"/>
        <v>8.8326477498412714E-3</v>
      </c>
      <c r="S39" s="24">
        <f t="shared" ca="1" si="9"/>
        <v>13.431363913789937</v>
      </c>
      <c r="T39" s="24">
        <f t="shared" ca="1" si="9"/>
        <v>-513.50129932049094</v>
      </c>
      <c r="U39" s="24">
        <f t="shared" ca="1" si="9"/>
        <v>-513.70798930454021</v>
      </c>
      <c r="V39" s="24">
        <f t="shared" ca="1" si="9"/>
        <v>-513.70798930616002</v>
      </c>
      <c r="W39" s="24">
        <f t="shared" ca="1" si="9"/>
        <v>-763.60221668319537</v>
      </c>
      <c r="X39" s="24">
        <f t="shared" ca="1" si="9"/>
        <v>-763.60221659651597</v>
      </c>
      <c r="Y39" s="24">
        <f t="shared" ca="1" si="10"/>
        <v>-366.93015090100016</v>
      </c>
      <c r="Z39" s="24">
        <f t="shared" ca="1" si="10"/>
        <v>-366.93015084026138</v>
      </c>
      <c r="AA39" s="24">
        <f t="shared" ca="1" si="10"/>
        <v>-320.46446679103974</v>
      </c>
      <c r="AB39" s="24">
        <f t="shared" ca="1" si="10"/>
        <v>-320.464466750871</v>
      </c>
      <c r="AC39" s="24">
        <f t="shared" ca="1" si="10"/>
        <v>-422.12858639307888</v>
      </c>
      <c r="AD39" s="24">
        <f t="shared" ca="1" si="10"/>
        <v>-226.19838623173018</v>
      </c>
      <c r="AE39" s="24">
        <f t="shared" ca="1" si="10"/>
        <v>-226.19838622286989</v>
      </c>
      <c r="AF39" s="24">
        <f t="shared" ca="1" si="10"/>
        <v>-157.25640748942533</v>
      </c>
      <c r="AG39" s="24">
        <f t="shared" ca="1" si="10"/>
        <v>-157.2564073918511</v>
      </c>
      <c r="AH39" s="24">
        <f t="shared" ca="1" si="10"/>
        <v>-163.12430717064126</v>
      </c>
      <c r="AI39" s="24">
        <f t="shared" ca="1" si="10"/>
        <v>-163.12430711581146</v>
      </c>
      <c r="AJ39" s="24">
        <f t="shared" ca="1" si="10"/>
        <v>-62.3047043624465</v>
      </c>
      <c r="AK39" s="24">
        <f t="shared" ca="1" si="10"/>
        <v>-62.304703911993784</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526.32839999999851</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429.96220000000903</v>
      </c>
      <c r="K47" s="24">
        <f t="shared" ca="1" si="12"/>
        <v>1027.0649000000121</v>
      </c>
      <c r="L47" s="24">
        <f t="shared" ca="1" si="12"/>
        <v>1212.429971667807</v>
      </c>
      <c r="M47" s="24">
        <f t="shared" ca="1" si="12"/>
        <v>1135.2516471109193</v>
      </c>
      <c r="N47" s="24">
        <f t="shared" ca="1" si="12"/>
        <v>761.87232143215078</v>
      </c>
      <c r="O47" s="24">
        <f t="shared" ca="1" si="12"/>
        <v>1256.1871586801135</v>
      </c>
      <c r="P47" s="24">
        <f t="shared" ca="1" si="12"/>
        <v>863.01005106107186</v>
      </c>
      <c r="Q47" s="24">
        <f t="shared" ca="1" si="12"/>
        <v>-1006.2315469913228</v>
      </c>
      <c r="R47" s="24">
        <f t="shared" ca="1" si="12"/>
        <v>-472.72657406286453</v>
      </c>
      <c r="S47" s="24">
        <f t="shared" ca="1" si="12"/>
        <v>127.23273115158372</v>
      </c>
      <c r="T47" s="24">
        <f t="shared" ca="1" si="12"/>
        <v>-159.73621822464702</v>
      </c>
      <c r="U47" s="24">
        <f t="shared" ca="1" si="12"/>
        <v>232.13478781189406</v>
      </c>
      <c r="V47" s="24">
        <f t="shared" ca="1" si="12"/>
        <v>-464.0526123145537</v>
      </c>
      <c r="W47" s="24">
        <f t="shared" ca="1" si="12"/>
        <v>687.10580579232192</v>
      </c>
      <c r="X47" s="24">
        <f t="shared" ca="1" si="12"/>
        <v>892.28425606888777</v>
      </c>
      <c r="Y47" s="24">
        <f t="shared" ca="1" si="12"/>
        <v>616.20181102190327</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747.63902277646048</v>
      </c>
      <c r="AA47" s="24">
        <f t="shared" ca="1" si="13"/>
        <v>670.34244662002311</v>
      </c>
      <c r="AB47" s="24">
        <f t="shared" ca="1" si="13"/>
        <v>948.91220312740916</v>
      </c>
      <c r="AC47" s="24">
        <f t="shared" ca="1" si="13"/>
        <v>2093.9554356440603</v>
      </c>
      <c r="AD47" s="24">
        <f t="shared" ca="1" si="13"/>
        <v>2238.1508613084006</v>
      </c>
      <c r="AE47" s="24">
        <f t="shared" ca="1" si="13"/>
        <v>1755.6835783827592</v>
      </c>
      <c r="AF47" s="24">
        <f t="shared" ca="1" si="13"/>
        <v>1332.0516634515707</v>
      </c>
      <c r="AG47" s="24">
        <f t="shared" ca="1" si="13"/>
        <v>1300.17048402605</v>
      </c>
      <c r="AH47" s="24">
        <f t="shared" ca="1" si="13"/>
        <v>1395.2275</v>
      </c>
      <c r="AI47" s="24">
        <f t="shared" ca="1" si="13"/>
        <v>142.7607863380199</v>
      </c>
      <c r="AJ47" s="24">
        <f t="shared" ca="1" si="13"/>
        <v>46.818654844199955</v>
      </c>
      <c r="AK47" s="24">
        <f t="shared" ca="1" si="13"/>
        <v>49.103302579400406</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416.79699999999139</v>
      </c>
      <c r="J48" s="24">
        <f t="shared" ca="1" si="14"/>
        <v>274.76650000000882</v>
      </c>
      <c r="K48" s="24">
        <f t="shared" ca="1" si="14"/>
        <v>614.87360000000263</v>
      </c>
      <c r="L48" s="24">
        <f t="shared" ca="1" si="14"/>
        <v>1010.0349733052899</v>
      </c>
      <c r="M48" s="24">
        <f t="shared" ca="1" si="14"/>
        <v>1338.5555902753385</v>
      </c>
      <c r="N48" s="24">
        <f t="shared" ca="1" si="14"/>
        <v>1712.4883086689624</v>
      </c>
      <c r="O48" s="24">
        <f t="shared" ca="1" si="14"/>
        <v>-7.4734051999999999E-3</v>
      </c>
      <c r="P48" s="24">
        <f t="shared" ca="1" si="14"/>
        <v>-5.2827377849999956E-3</v>
      </c>
      <c r="Q48" s="24">
        <f t="shared" ca="1" si="14"/>
        <v>-5.006185449000001E-3</v>
      </c>
      <c r="R48" s="24">
        <f t="shared" ca="1" si="14"/>
        <v>-5.0789067999999918E-3</v>
      </c>
      <c r="S48" s="24">
        <f t="shared" ca="1" si="12"/>
        <v>-4.7376515549999981E-3</v>
      </c>
      <c r="T48" s="24">
        <f t="shared" ca="1" si="12"/>
        <v>-4.8053411639999988E-3</v>
      </c>
      <c r="U48" s="24">
        <f t="shared" ca="1" si="12"/>
        <v>-5.0705774599999979E-3</v>
      </c>
      <c r="V48" s="24">
        <f t="shared" ca="1" si="12"/>
        <v>-4.7119864800000012E-3</v>
      </c>
      <c r="W48" s="24">
        <f t="shared" ca="1" si="12"/>
        <v>-4.6471032160000005E-3</v>
      </c>
      <c r="X48" s="24">
        <f t="shared" ca="1" si="12"/>
        <v>-3.6494197660000005E-3</v>
      </c>
      <c r="Y48" s="24">
        <f t="shared" ca="1" si="12"/>
        <v>-1.9972346749999991E-3</v>
      </c>
      <c r="Z48" s="24">
        <f t="shared" ca="1" si="13"/>
        <v>-2.1823316000000011E-3</v>
      </c>
      <c r="AA48" s="24">
        <f t="shared" ca="1" si="13"/>
        <v>-1.8349443809999887E-3</v>
      </c>
      <c r="AB48" s="24">
        <f t="shared" ca="1" si="13"/>
        <v>-1.5613235899999897E-3</v>
      </c>
      <c r="AC48" s="24">
        <f t="shared" ca="1" si="13"/>
        <v>-1.9780982880000008E-3</v>
      </c>
      <c r="AD48" s="24">
        <f t="shared" ca="1" si="13"/>
        <v>-2.1961965139999993E-3</v>
      </c>
      <c r="AE48" s="24">
        <f t="shared" ca="1" si="13"/>
        <v>-2.3393363439999995E-3</v>
      </c>
      <c r="AF48" s="24">
        <f t="shared" ca="1" si="13"/>
        <v>-2.1498332800000005E-3</v>
      </c>
      <c r="AG48" s="24">
        <f t="shared" ca="1" si="13"/>
        <v>-5.6605820900000017E-4</v>
      </c>
      <c r="AH48" s="24">
        <f t="shared" ca="1" si="13"/>
        <v>-6.3516351600000022E-4</v>
      </c>
      <c r="AI48" s="24">
        <f t="shared" ca="1" si="13"/>
        <v>-3.5543423999999737E-5</v>
      </c>
      <c r="AJ48" s="24">
        <f t="shared" ca="1" si="13"/>
        <v>0</v>
      </c>
      <c r="AK48" s="24">
        <f t="shared" ca="1" si="13"/>
        <v>0</v>
      </c>
    </row>
    <row r="49" spans="8:37" x14ac:dyDescent="0.35">
      <c r="H49" s="20" t="s">
        <v>20</v>
      </c>
      <c r="I49" s="24">
        <f t="shared" ca="1" si="14"/>
        <v>-4.0741210796113592E-6</v>
      </c>
      <c r="J49" s="24">
        <f t="shared" ca="1" si="14"/>
        <v>-3.9192086660477798E-6</v>
      </c>
      <c r="K49" s="24">
        <f t="shared" ca="1" si="14"/>
        <v>15.981316232137715</v>
      </c>
      <c r="L49" s="24">
        <f t="shared" ca="1" si="14"/>
        <v>4.1411276224030189</v>
      </c>
      <c r="M49" s="24">
        <f t="shared" ca="1" si="14"/>
        <v>128.8574229900496</v>
      </c>
      <c r="N49" s="24">
        <f t="shared" ca="1" si="14"/>
        <v>-145.58653308376643</v>
      </c>
      <c r="O49" s="24">
        <f t="shared" ca="1" si="14"/>
        <v>-557.50753181626396</v>
      </c>
      <c r="P49" s="24">
        <f t="shared" ca="1" si="14"/>
        <v>-588.05866339411568</v>
      </c>
      <c r="Q49" s="24">
        <f t="shared" ca="1" si="14"/>
        <v>-796.37100018344108</v>
      </c>
      <c r="R49" s="24">
        <f t="shared" ca="1" si="14"/>
        <v>-782.7151597566567</v>
      </c>
      <c r="S49" s="24">
        <f t="shared" ca="1" si="12"/>
        <v>-511.11861908918945</v>
      </c>
      <c r="T49" s="24">
        <f t="shared" ca="1" si="12"/>
        <v>-208.6054276324985</v>
      </c>
      <c r="U49" s="24">
        <f t="shared" ca="1" si="12"/>
        <v>-186.20641623050415</v>
      </c>
      <c r="V49" s="24">
        <f t="shared" ca="1" si="12"/>
        <v>-223.28765788243618</v>
      </c>
      <c r="W49" s="24">
        <f t="shared" ca="1" si="12"/>
        <v>-749.11792751529629</v>
      </c>
      <c r="X49" s="24">
        <f t="shared" ca="1" si="12"/>
        <v>-432.66322795317137</v>
      </c>
      <c r="Y49" s="24">
        <f t="shared" ca="1" si="12"/>
        <v>-303.6440169847474</v>
      </c>
      <c r="Z49" s="24">
        <f t="shared" ca="1" si="13"/>
        <v>-239.6644701723344</v>
      </c>
      <c r="AA49" s="24">
        <f t="shared" ca="1" si="13"/>
        <v>-202.15483869520904</v>
      </c>
      <c r="AB49" s="24">
        <f t="shared" ca="1" si="13"/>
        <v>-96.864035370272632</v>
      </c>
      <c r="AC49" s="24">
        <f t="shared" ca="1" si="13"/>
        <v>-152.37829671644295</v>
      </c>
      <c r="AD49" s="24">
        <f t="shared" ca="1" si="13"/>
        <v>-308.52476423975349</v>
      </c>
      <c r="AE49" s="24">
        <f t="shared" ca="1" si="13"/>
        <v>-132.2469137337057</v>
      </c>
      <c r="AF49" s="24">
        <f t="shared" ca="1" si="13"/>
        <v>-47.815317778721692</v>
      </c>
      <c r="AG49" s="24">
        <f t="shared" ca="1" si="13"/>
        <v>-11.752961183969774</v>
      </c>
      <c r="AH49" s="24">
        <f t="shared" ca="1" si="13"/>
        <v>-8.8842161062530067E-5</v>
      </c>
      <c r="AI49" s="24">
        <f t="shared" ca="1" si="13"/>
        <v>-8.9416439891465416E-5</v>
      </c>
      <c r="AJ49" s="24">
        <f t="shared" ca="1" si="13"/>
        <v>-4.9866602012116346E-5</v>
      </c>
      <c r="AK49" s="24">
        <f t="shared" ca="1" si="13"/>
        <v>-3.1728237206607446E-4</v>
      </c>
    </row>
    <row r="50" spans="8:37" x14ac:dyDescent="0.35">
      <c r="H50" s="20" t="s">
        <v>32</v>
      </c>
      <c r="I50" s="24">
        <f t="shared" ca="1" si="14"/>
        <v>1.9427620000000161</v>
      </c>
      <c r="J50" s="24">
        <f t="shared" ca="1" si="14"/>
        <v>0.86859950000007302</v>
      </c>
      <c r="K50" s="24">
        <f t="shared" ca="1" si="14"/>
        <v>1.914408000000094</v>
      </c>
      <c r="L50" s="24">
        <f t="shared" ca="1" si="14"/>
        <v>-31.887210000000039</v>
      </c>
      <c r="M50" s="24">
        <f t="shared" ca="1" si="14"/>
        <v>-14.676465000000064</v>
      </c>
      <c r="N50" s="24">
        <f t="shared" ca="1" si="14"/>
        <v>-20.36202000000003</v>
      </c>
      <c r="O50" s="24">
        <f t="shared" ca="1" si="14"/>
        <v>-46.346445000001097</v>
      </c>
      <c r="P50" s="24">
        <f t="shared" ca="1" si="14"/>
        <v>-80.727340000000027</v>
      </c>
      <c r="Q50" s="24">
        <f t="shared" ca="1" si="14"/>
        <v>-56.110075999999992</v>
      </c>
      <c r="R50" s="24">
        <f t="shared" ca="1" si="14"/>
        <v>-135.91991000000013</v>
      </c>
      <c r="S50" s="24">
        <f t="shared" ca="1" si="12"/>
        <v>-439.64454499999891</v>
      </c>
      <c r="T50" s="24">
        <f t="shared" ca="1" si="12"/>
        <v>-695.12161500000002</v>
      </c>
      <c r="U50" s="24">
        <f t="shared" ca="1" si="12"/>
        <v>-626.85422999999992</v>
      </c>
      <c r="V50" s="24">
        <f t="shared" ca="1" si="12"/>
        <v>-657.82013000000097</v>
      </c>
      <c r="W50" s="24">
        <f t="shared" ca="1" si="12"/>
        <v>-243.42939000000001</v>
      </c>
      <c r="X50" s="24">
        <f t="shared" ca="1" si="12"/>
        <v>-129.68627999999995</v>
      </c>
      <c r="Y50" s="24">
        <f t="shared" ca="1" si="12"/>
        <v>-225.01450999999895</v>
      </c>
      <c r="Z50" s="24">
        <f t="shared" ca="1" si="13"/>
        <v>-560.10275000000104</v>
      </c>
      <c r="AA50" s="24">
        <f t="shared" ca="1" si="13"/>
        <v>-7.4602300000010189</v>
      </c>
      <c r="AB50" s="24">
        <f t="shared" ca="1" si="13"/>
        <v>-7.0014500000000055</v>
      </c>
      <c r="AC50" s="24">
        <f t="shared" ca="1" si="13"/>
        <v>-6.369989999999973</v>
      </c>
      <c r="AD50" s="24">
        <f t="shared" ca="1" si="13"/>
        <v>-25.257420000000991</v>
      </c>
      <c r="AE50" s="24">
        <f t="shared" ca="1" si="13"/>
        <v>-7.3538700000010238</v>
      </c>
      <c r="AF50" s="24">
        <f t="shared" ca="1" si="13"/>
        <v>-6.7243400000000122</v>
      </c>
      <c r="AG50" s="24">
        <f t="shared" ca="1" si="13"/>
        <v>-3.8498400000000004</v>
      </c>
      <c r="AH50" s="24">
        <f t="shared" ca="1" si="13"/>
        <v>0</v>
      </c>
      <c r="AI50" s="24">
        <f t="shared" ca="1" si="13"/>
        <v>0</v>
      </c>
      <c r="AJ50" s="24">
        <f t="shared" ca="1" si="13"/>
        <v>0</v>
      </c>
      <c r="AK50" s="24">
        <f t="shared" ca="1" si="13"/>
        <v>0</v>
      </c>
    </row>
    <row r="51" spans="8:37" x14ac:dyDescent="0.35">
      <c r="H51" s="20" t="s">
        <v>66</v>
      </c>
      <c r="I51" s="24">
        <f t="shared" ca="1" si="14"/>
        <v>1.8699585952616999</v>
      </c>
      <c r="J51" s="24">
        <f t="shared" ca="1" si="14"/>
        <v>0.96602450214979996</v>
      </c>
      <c r="K51" s="24">
        <f t="shared" ca="1" si="14"/>
        <v>5.3581533828375711</v>
      </c>
      <c r="L51" s="24">
        <f t="shared" ca="1" si="14"/>
        <v>-55.508025596439325</v>
      </c>
      <c r="M51" s="24">
        <f t="shared" ca="1" si="14"/>
        <v>-24.373259334612044</v>
      </c>
      <c r="N51" s="24">
        <f t="shared" ca="1" si="14"/>
        <v>-20.400394662769827</v>
      </c>
      <c r="O51" s="24">
        <f t="shared" ca="1" si="14"/>
        <v>-57.424158206797159</v>
      </c>
      <c r="P51" s="24">
        <f t="shared" ca="1" si="14"/>
        <v>-94.899281848625435</v>
      </c>
      <c r="Q51" s="24">
        <f t="shared" ca="1" si="14"/>
        <v>-31.539338237751295</v>
      </c>
      <c r="R51" s="24">
        <f t="shared" ca="1" si="14"/>
        <v>-167.59335628119362</v>
      </c>
      <c r="S51" s="24">
        <f t="shared" ca="1" si="12"/>
        <v>-273.37784087162834</v>
      </c>
      <c r="T51" s="24">
        <f t="shared" ca="1" si="12"/>
        <v>-383.46072945969581</v>
      </c>
      <c r="U51" s="24">
        <f t="shared" ca="1" si="12"/>
        <v>-278.47873288744427</v>
      </c>
      <c r="V51" s="24">
        <f t="shared" ca="1" si="12"/>
        <v>-614.08534258604664</v>
      </c>
      <c r="W51" s="24">
        <f t="shared" ca="1" si="12"/>
        <v>-673.66448080340911</v>
      </c>
      <c r="X51" s="24">
        <f t="shared" ca="1" si="12"/>
        <v>-720.93685052973933</v>
      </c>
      <c r="Y51" s="24">
        <f t="shared" ca="1" si="12"/>
        <v>-1284.8527927393397</v>
      </c>
      <c r="Z51" s="24">
        <f t="shared" ca="1" si="13"/>
        <v>-1721.0021755099183</v>
      </c>
      <c r="AA51" s="24">
        <f t="shared" ca="1" si="13"/>
        <v>-2126.1790799551436</v>
      </c>
      <c r="AB51" s="24">
        <f t="shared" ca="1" si="13"/>
        <v>-1666.0888685439877</v>
      </c>
      <c r="AC51" s="24">
        <f t="shared" ca="1" si="13"/>
        <v>-2146.6974409296718</v>
      </c>
      <c r="AD51" s="24">
        <f t="shared" ca="1" si="13"/>
        <v>-3453.180158539647</v>
      </c>
      <c r="AE51" s="24">
        <f t="shared" ca="1" si="13"/>
        <v>-2388.6184000461581</v>
      </c>
      <c r="AF51" s="24">
        <f t="shared" ca="1" si="13"/>
        <v>-1926.7566684756093</v>
      </c>
      <c r="AG51" s="24">
        <f t="shared" ca="1" si="13"/>
        <v>-1821.1591084686479</v>
      </c>
      <c r="AH51" s="24">
        <f t="shared" ca="1" si="13"/>
        <v>-2013.0750602492244</v>
      </c>
      <c r="AI51" s="24">
        <f t="shared" ca="1" si="13"/>
        <v>-2081.8994406022503</v>
      </c>
      <c r="AJ51" s="24">
        <f t="shared" ca="1" si="13"/>
        <v>-1654.9714069858128</v>
      </c>
      <c r="AK51" s="24">
        <f t="shared" ca="1" si="13"/>
        <v>-2314.0456252806362</v>
      </c>
    </row>
    <row r="52" spans="8:37" x14ac:dyDescent="0.35">
      <c r="H52" s="20" t="s">
        <v>65</v>
      </c>
      <c r="I52" s="24">
        <f t="shared" ca="1" si="14"/>
        <v>-8.855956999999762</v>
      </c>
      <c r="J52" s="24">
        <f t="shared" ca="1" si="14"/>
        <v>179.23986200000036</v>
      </c>
      <c r="K52" s="24">
        <f t="shared" ca="1" si="14"/>
        <v>-324.40019399999983</v>
      </c>
      <c r="L52" s="24">
        <f t="shared" ca="1" si="14"/>
        <v>-368.18938399999752</v>
      </c>
      <c r="M52" s="24">
        <f t="shared" ca="1" si="14"/>
        <v>-1127.9343879999997</v>
      </c>
      <c r="N52" s="24">
        <f t="shared" ca="1" si="14"/>
        <v>-1300.2906179999991</v>
      </c>
      <c r="O52" s="24">
        <f t="shared" ca="1" si="14"/>
        <v>846.13605399999142</v>
      </c>
      <c r="P52" s="24">
        <f t="shared" ca="1" si="14"/>
        <v>943.28366199998709</v>
      </c>
      <c r="Q52" s="24">
        <f t="shared" ca="1" si="14"/>
        <v>411.46589199999835</v>
      </c>
      <c r="R52" s="24">
        <f t="shared" ca="1" si="14"/>
        <v>648.84434999999576</v>
      </c>
      <c r="S52" s="24">
        <f t="shared" ca="1" si="12"/>
        <v>1916.1682260000016</v>
      </c>
      <c r="T52" s="24">
        <f t="shared" ca="1" si="12"/>
        <v>1363.2640909999973</v>
      </c>
      <c r="U52" s="24">
        <f t="shared" ca="1" si="12"/>
        <v>2502.7193849999967</v>
      </c>
      <c r="V52" s="24">
        <f t="shared" ca="1" si="12"/>
        <v>3022.8723323699996</v>
      </c>
      <c r="W52" s="24">
        <f t="shared" ca="1" si="12"/>
        <v>2949.7845641000022</v>
      </c>
      <c r="X52" s="24">
        <f t="shared" ca="1" si="12"/>
        <v>3439.5886593999967</v>
      </c>
      <c r="Y52" s="24">
        <f t="shared" ca="1" si="12"/>
        <v>3715.6133239999945</v>
      </c>
      <c r="Z52" s="24">
        <f t="shared" ca="1" si="13"/>
        <v>4020.5301621999988</v>
      </c>
      <c r="AA52" s="24">
        <f t="shared" ca="1" si="13"/>
        <v>3130.498290800002</v>
      </c>
      <c r="AB52" s="24">
        <f t="shared" ca="1" si="13"/>
        <v>3387.3407343999988</v>
      </c>
      <c r="AC52" s="24">
        <f t="shared" ca="1" si="13"/>
        <v>3044.1613219999981</v>
      </c>
      <c r="AD52" s="24">
        <f t="shared" ca="1" si="13"/>
        <v>3712.8960588999998</v>
      </c>
      <c r="AE52" s="24">
        <f t="shared" ca="1" si="13"/>
        <v>3985.4148140000107</v>
      </c>
      <c r="AF52" s="24">
        <f t="shared" ca="1" si="13"/>
        <v>3663.4519342000021</v>
      </c>
      <c r="AG52" s="24">
        <f t="shared" ca="1" si="13"/>
        <v>4455.8200464000001</v>
      </c>
      <c r="AH52" s="24">
        <f t="shared" ca="1" si="13"/>
        <v>4388.2643669999998</v>
      </c>
      <c r="AI52" s="24">
        <f t="shared" ca="1" si="13"/>
        <v>4120.1342156999981</v>
      </c>
      <c r="AJ52" s="24">
        <f t="shared" ca="1" si="13"/>
        <v>3261.9953289999994</v>
      </c>
      <c r="AK52" s="24">
        <f t="shared" ca="1" si="13"/>
        <v>3469.5386700000054</v>
      </c>
    </row>
    <row r="53" spans="8:37" x14ac:dyDescent="0.35">
      <c r="H53" s="20" t="s">
        <v>69</v>
      </c>
      <c r="I53" s="24">
        <f t="shared" ca="1" si="14"/>
        <v>-921.10953537117894</v>
      </c>
      <c r="J53" s="24">
        <f t="shared" ca="1" si="14"/>
        <v>-890.08982054548687</v>
      </c>
      <c r="K53" s="24">
        <f t="shared" ca="1" si="14"/>
        <v>-1328.9724121648542</v>
      </c>
      <c r="L53" s="24">
        <f t="shared" ca="1" si="14"/>
        <v>-1747.6870128225273</v>
      </c>
      <c r="M53" s="24">
        <f t="shared" ca="1" si="14"/>
        <v>-2084.8615848544578</v>
      </c>
      <c r="N53" s="24">
        <f t="shared" ca="1" si="14"/>
        <v>-1720.7108298792009</v>
      </c>
      <c r="O53" s="24">
        <f t="shared" ca="1" si="14"/>
        <v>-2822.1136573552503</v>
      </c>
      <c r="P53" s="24">
        <f t="shared" ca="1" si="14"/>
        <v>-2498.5460438183218</v>
      </c>
      <c r="Q53" s="24">
        <f t="shared" ca="1" si="14"/>
        <v>-0.28738700030953623</v>
      </c>
      <c r="R53" s="24">
        <f t="shared" ca="1" si="14"/>
        <v>-233.81004456448136</v>
      </c>
      <c r="S53" s="24">
        <f t="shared" ca="1" si="12"/>
        <v>-1920.6386891953152</v>
      </c>
      <c r="T53" s="24">
        <f t="shared" ca="1" si="12"/>
        <v>-518.0245333413186</v>
      </c>
      <c r="U53" s="24">
        <f t="shared" ca="1" si="12"/>
        <v>-623.05331855846453</v>
      </c>
      <c r="V53" s="24">
        <f t="shared" ca="1" si="12"/>
        <v>186.92091677431017</v>
      </c>
      <c r="W53" s="24">
        <f t="shared" ca="1" si="12"/>
        <v>-567.39772783861554</v>
      </c>
      <c r="X53" s="24">
        <f t="shared" ca="1" si="12"/>
        <v>-2098.3375498664973</v>
      </c>
      <c r="Y53" s="24">
        <f t="shared" ca="1" si="12"/>
        <v>-58.210699120856589</v>
      </c>
      <c r="Z53" s="24">
        <f t="shared" ca="1" si="13"/>
        <v>-36.355356168496655</v>
      </c>
      <c r="AA53" s="24">
        <f t="shared" ca="1" si="13"/>
        <v>-558.43095168855507</v>
      </c>
      <c r="AB53" s="24">
        <f t="shared" ca="1" si="13"/>
        <v>-1185.7737410773407</v>
      </c>
      <c r="AC53" s="24">
        <f t="shared" ca="1" si="13"/>
        <v>-558.23028617512318</v>
      </c>
      <c r="AD53" s="24">
        <f t="shared" ca="1" si="13"/>
        <v>-314.82465542852879</v>
      </c>
      <c r="AE53" s="24">
        <f t="shared" ca="1" si="13"/>
        <v>251.96236783394124</v>
      </c>
      <c r="AF53" s="24">
        <f t="shared" ca="1" si="13"/>
        <v>575.05442710767966</v>
      </c>
      <c r="AG53" s="24">
        <f t="shared" ca="1" si="13"/>
        <v>158.38951245183125</v>
      </c>
      <c r="AH53" s="24">
        <f t="shared" ca="1" si="13"/>
        <v>-858.81952598976204</v>
      </c>
      <c r="AI53" s="24">
        <f t="shared" ca="1" si="13"/>
        <v>514.90530319782556</v>
      </c>
      <c r="AJ53" s="24">
        <f t="shared" ca="1" si="13"/>
        <v>872.71407243100111</v>
      </c>
      <c r="AK53" s="24">
        <f t="shared" ca="1" si="13"/>
        <v>-118.13648891239427</v>
      </c>
    </row>
    <row r="54" spans="8:37" x14ac:dyDescent="0.35">
      <c r="H54" s="20" t="s">
        <v>68</v>
      </c>
      <c r="I54" s="24">
        <f t="shared" ca="1" si="14"/>
        <v>2.608135218906682E-4</v>
      </c>
      <c r="J54" s="24">
        <f t="shared" ca="1" si="14"/>
        <v>1.7180904251290485E-4</v>
      </c>
      <c r="K54" s="24">
        <f t="shared" ca="1" si="14"/>
        <v>-2.9904060121007205</v>
      </c>
      <c r="L54" s="24">
        <f t="shared" ca="1" si="14"/>
        <v>-4.5269381062098546E-2</v>
      </c>
      <c r="M54" s="24">
        <f t="shared" ca="1" si="14"/>
        <v>596.31839676771415</v>
      </c>
      <c r="N54" s="24">
        <f t="shared" ca="1" si="14"/>
        <v>639.80897951301449</v>
      </c>
      <c r="O54" s="24">
        <f t="shared" ca="1" si="14"/>
        <v>961.6397905460617</v>
      </c>
      <c r="P54" s="24">
        <f t="shared" ca="1" si="14"/>
        <v>922.38464310799463</v>
      </c>
      <c r="Q54" s="24">
        <f t="shared" ca="1" si="14"/>
        <v>847.34993942947403</v>
      </c>
      <c r="R54" s="24">
        <f t="shared" ca="1" si="14"/>
        <v>461.19064429537684</v>
      </c>
      <c r="S54" s="24">
        <f t="shared" ca="1" si="12"/>
        <v>678.6172946489387</v>
      </c>
      <c r="T54" s="24">
        <f t="shared" ca="1" si="12"/>
        <v>170.7105308786704</v>
      </c>
      <c r="U54" s="24">
        <f t="shared" ca="1" si="12"/>
        <v>-1335.6556633915316</v>
      </c>
      <c r="V54" s="24">
        <f t="shared" ca="1" si="12"/>
        <v>-1486.1356704631762</v>
      </c>
      <c r="W54" s="24">
        <f t="shared" ca="1" si="12"/>
        <v>-1791.5810250890208</v>
      </c>
      <c r="X54" s="24">
        <f t="shared" ca="1" si="12"/>
        <v>-1460.4551414824891</v>
      </c>
      <c r="Y54" s="24">
        <f t="shared" ca="1" si="12"/>
        <v>-2418.746176457862</v>
      </c>
      <c r="Z54" s="24">
        <f t="shared" ca="1" si="13"/>
        <v>-1750.2522619871088</v>
      </c>
      <c r="AA54" s="24">
        <f t="shared" ca="1" si="13"/>
        <v>-747.10029114100325</v>
      </c>
      <c r="AB54" s="24">
        <f t="shared" ca="1" si="13"/>
        <v>-1231.835560186395</v>
      </c>
      <c r="AC54" s="24">
        <f t="shared" ca="1" si="13"/>
        <v>-2104.8116491321707</v>
      </c>
      <c r="AD54" s="24">
        <f t="shared" ca="1" si="13"/>
        <v>-1426.4777734003292</v>
      </c>
      <c r="AE54" s="24">
        <f t="shared" ca="1" si="13"/>
        <v>-3330.464663251827</v>
      </c>
      <c r="AF54" s="24">
        <f t="shared" ca="1" si="13"/>
        <v>-3487.0193056510325</v>
      </c>
      <c r="AG54" s="24">
        <f t="shared" ca="1" si="13"/>
        <v>-3700.1928045570385</v>
      </c>
      <c r="AH54" s="24">
        <f t="shared" ca="1" si="13"/>
        <v>-2613.1785017123766</v>
      </c>
      <c r="AI54" s="24">
        <f t="shared" ca="1" si="13"/>
        <v>-2251.4877591896366</v>
      </c>
      <c r="AJ54" s="24">
        <f t="shared" ca="1" si="13"/>
        <v>-2098.5595615341299</v>
      </c>
      <c r="AK54" s="24">
        <f t="shared" ca="1" si="13"/>
        <v>-802.8675376772444</v>
      </c>
    </row>
    <row r="55" spans="8:37" x14ac:dyDescent="0.35">
      <c r="H55" s="20" t="s">
        <v>36</v>
      </c>
      <c r="I55" s="24">
        <f t="shared" ca="1" si="14"/>
        <v>-0.73036817319089664</v>
      </c>
      <c r="J55" s="24">
        <f t="shared" ca="1" si="14"/>
        <v>-2.5453968241659197</v>
      </c>
      <c r="K55" s="24">
        <f t="shared" ca="1" si="14"/>
        <v>-2.2162712393229924</v>
      </c>
      <c r="L55" s="24">
        <f t="shared" ca="1" si="14"/>
        <v>6.277421553065949</v>
      </c>
      <c r="M55" s="24">
        <f t="shared" ca="1" si="14"/>
        <v>-2.5760456309751589</v>
      </c>
      <c r="N55" s="24">
        <f t="shared" ca="1" si="14"/>
        <v>-2.6546939273890189</v>
      </c>
      <c r="O55" s="24">
        <f t="shared" ca="1" si="14"/>
        <v>4.2416461330148536</v>
      </c>
      <c r="P55" s="24">
        <f t="shared" ca="1" si="14"/>
        <v>-0.33961236143699125</v>
      </c>
      <c r="Q55" s="24">
        <f t="shared" ca="1" si="14"/>
        <v>-7.3788654669461096</v>
      </c>
      <c r="R55" s="24">
        <f t="shared" ca="1" si="14"/>
        <v>-0.62475248071507394</v>
      </c>
      <c r="S55" s="24">
        <f t="shared" ca="1" si="12"/>
        <v>4.0325716687401325</v>
      </c>
      <c r="T55" s="24">
        <f t="shared" ca="1" si="12"/>
        <v>431.00797951877996</v>
      </c>
      <c r="U55" s="24">
        <f t="shared" ca="1" si="12"/>
        <v>156.12894598908008</v>
      </c>
      <c r="V55" s="24">
        <f t="shared" ca="1" si="12"/>
        <v>150.04511008050986</v>
      </c>
      <c r="W55" s="24">
        <f t="shared" ca="1" si="12"/>
        <v>153.59576440029014</v>
      </c>
      <c r="X55" s="24">
        <f t="shared" ca="1" si="12"/>
        <v>153.26967867734106</v>
      </c>
      <c r="Y55" s="24">
        <f t="shared" ca="1" si="12"/>
        <v>2.1422270100802052</v>
      </c>
      <c r="Z55" s="24">
        <f t="shared" ca="1" si="13"/>
        <v>-5.6504245346700372</v>
      </c>
      <c r="AA55" s="24">
        <f t="shared" ca="1" si="13"/>
        <v>489.02717646904102</v>
      </c>
      <c r="AB55" s="24">
        <f t="shared" ca="1" si="13"/>
        <v>487.60090874295975</v>
      </c>
      <c r="AC55" s="24">
        <f t="shared" ca="1" si="13"/>
        <v>258.25978411056894</v>
      </c>
      <c r="AD55" s="24">
        <f t="shared" ca="1" si="13"/>
        <v>-47.569051182829753</v>
      </c>
      <c r="AE55" s="24">
        <f t="shared" ca="1" si="13"/>
        <v>-58.768741173299532</v>
      </c>
      <c r="AF55" s="24">
        <f t="shared" ca="1" si="13"/>
        <v>-1092.9424411680202</v>
      </c>
      <c r="AG55" s="24">
        <f t="shared" ca="1" si="13"/>
        <v>-1039.1742554260773</v>
      </c>
      <c r="AH55" s="24">
        <f t="shared" ca="1" si="13"/>
        <v>-926.42293207540115</v>
      </c>
      <c r="AI55" s="24">
        <f t="shared" ca="1" si="13"/>
        <v>-876.99364010954832</v>
      </c>
      <c r="AJ55" s="24">
        <f t="shared" ca="1" si="13"/>
        <v>-878.56534575444948</v>
      </c>
      <c r="AK55" s="24">
        <f t="shared" ca="1" si="13"/>
        <v>-1040.8402407777312</v>
      </c>
    </row>
    <row r="56" spans="8:37" x14ac:dyDescent="0.35">
      <c r="H56" s="20" t="s">
        <v>73</v>
      </c>
      <c r="I56" s="24">
        <f t="shared" ca="1" si="14"/>
        <v>-11.807956999999988</v>
      </c>
      <c r="J56" s="24">
        <f t="shared" ca="1" si="14"/>
        <v>-9.6145349999999894</v>
      </c>
      <c r="K56" s="24">
        <f t="shared" ca="1" si="14"/>
        <v>-18.150858036166937</v>
      </c>
      <c r="L56" s="24">
        <f t="shared" ca="1" si="14"/>
        <v>37.264885611120917</v>
      </c>
      <c r="M56" s="24">
        <f t="shared" ca="1" si="14"/>
        <v>112.31984846693467</v>
      </c>
      <c r="N56" s="24">
        <f t="shared" ca="1" si="14"/>
        <v>156.30860682849561</v>
      </c>
      <c r="O56" s="24">
        <f t="shared" ca="1" si="14"/>
        <v>-134.94015514518742</v>
      </c>
      <c r="P56" s="24">
        <f t="shared" ca="1" si="14"/>
        <v>-249.89460497981418</v>
      </c>
      <c r="Q56" s="24">
        <f t="shared" ca="1" si="14"/>
        <v>-849.31223770575707</v>
      </c>
      <c r="R56" s="24">
        <f t="shared" ca="1" si="14"/>
        <v>-468.67007995268978</v>
      </c>
      <c r="S56" s="24">
        <f t="shared" ca="1" si="12"/>
        <v>-406.05994737075889</v>
      </c>
      <c r="T56" s="24">
        <f t="shared" ca="1" si="12"/>
        <v>-1220.5686923941212</v>
      </c>
      <c r="U56" s="24">
        <f t="shared" ca="1" si="12"/>
        <v>-1292.6776585314838</v>
      </c>
      <c r="V56" s="24">
        <f t="shared" ca="1" si="12"/>
        <v>-1166.3154340162728</v>
      </c>
      <c r="W56" s="24">
        <f t="shared" ca="1" si="12"/>
        <v>-1475.4441761987382</v>
      </c>
      <c r="X56" s="24">
        <f t="shared" ca="1" si="12"/>
        <v>-1634.7030786552677</v>
      </c>
      <c r="Y56" s="24">
        <f t="shared" ca="1" si="12"/>
        <v>-704.14670316632328</v>
      </c>
      <c r="Z56" s="24">
        <f t="shared" ca="1" si="13"/>
        <v>-316.6827484692767</v>
      </c>
      <c r="AA56" s="24">
        <f t="shared" ca="1" si="13"/>
        <v>-569.25828871670092</v>
      </c>
      <c r="AB56" s="24">
        <f t="shared" ca="1" si="13"/>
        <v>-795.36455938476138</v>
      </c>
      <c r="AC56" s="24">
        <f t="shared" ca="1" si="13"/>
        <v>-769.76199697385164</v>
      </c>
      <c r="AD56" s="24">
        <f t="shared" ca="1" si="13"/>
        <v>-80.27930222393843</v>
      </c>
      <c r="AE56" s="24">
        <f t="shared" ca="1" si="13"/>
        <v>-280.73130166243209</v>
      </c>
      <c r="AF56" s="24">
        <f t="shared" ca="1" si="13"/>
        <v>120.58253415854051</v>
      </c>
      <c r="AG56" s="24">
        <f t="shared" ca="1" si="13"/>
        <v>287.29822475528999</v>
      </c>
      <c r="AH56" s="24">
        <f t="shared" ca="1" si="13"/>
        <v>353.63536274792568</v>
      </c>
      <c r="AI56" s="24">
        <f t="shared" ca="1" si="13"/>
        <v>515.98854829678749</v>
      </c>
      <c r="AJ56" s="24">
        <f t="shared" ca="1" si="13"/>
        <v>620.4823687087046</v>
      </c>
      <c r="AK56" s="24">
        <f t="shared" ca="1" si="13"/>
        <v>779.34222711360417</v>
      </c>
    </row>
    <row r="57" spans="8:37" x14ac:dyDescent="0.35">
      <c r="H57" s="20" t="s">
        <v>56</v>
      </c>
      <c r="I57" s="24">
        <f t="shared" ca="1" si="14"/>
        <v>-2.3374377999992646E-2</v>
      </c>
      <c r="J57" s="24">
        <f t="shared" ca="1" si="14"/>
        <v>-12.508499879999889</v>
      </c>
      <c r="K57" s="24">
        <f t="shared" ca="1" si="14"/>
        <v>-2.7707655600000862</v>
      </c>
      <c r="L57" s="24">
        <f t="shared" ca="1" si="14"/>
        <v>8.4341892499991218</v>
      </c>
      <c r="M57" s="24">
        <f t="shared" ca="1" si="14"/>
        <v>-3.127161929998806</v>
      </c>
      <c r="N57" s="24">
        <f t="shared" ca="1" si="14"/>
        <v>-7.0357404000008046</v>
      </c>
      <c r="O57" s="24">
        <f t="shared" ca="1" si="14"/>
        <v>-9.9531395000001339</v>
      </c>
      <c r="P57" s="24">
        <f t="shared" ca="1" si="14"/>
        <v>-5.74036870000009</v>
      </c>
      <c r="Q57" s="24">
        <f t="shared" ca="1" si="14"/>
        <v>-11.392766900001334</v>
      </c>
      <c r="R57" s="24">
        <f t="shared" ca="1" si="14"/>
        <v>4.424916000000394</v>
      </c>
      <c r="S57" s="24">
        <f t="shared" ca="1" si="12"/>
        <v>-5.0517599999989216</v>
      </c>
      <c r="T57" s="24">
        <f t="shared" ca="1" si="12"/>
        <v>0.19096199999921737</v>
      </c>
      <c r="U57" s="24">
        <f t="shared" ca="1" si="12"/>
        <v>29.396305699996446</v>
      </c>
      <c r="V57" s="24">
        <f t="shared" ca="1" si="12"/>
        <v>9.6042129999977988</v>
      </c>
      <c r="W57" s="24">
        <f t="shared" ca="1" si="12"/>
        <v>51.518178500000431</v>
      </c>
      <c r="X57" s="24">
        <f t="shared" ca="1" si="12"/>
        <v>74.964833999999428</v>
      </c>
      <c r="Y57" s="24">
        <f t="shared" ca="1" si="12"/>
        <v>106.62565900000118</v>
      </c>
      <c r="Z57" s="24">
        <f t="shared" ca="1" si="13"/>
        <v>102.07792700000027</v>
      </c>
      <c r="AA57" s="24">
        <f t="shared" ca="1" si="13"/>
        <v>98.603229000000283</v>
      </c>
      <c r="AB57" s="24">
        <f t="shared" ca="1" si="13"/>
        <v>71.483962000002066</v>
      </c>
      <c r="AC57" s="24">
        <f t="shared" ca="1" si="13"/>
        <v>45.518265000009706</v>
      </c>
      <c r="AD57" s="24">
        <f t="shared" ca="1" si="13"/>
        <v>85.421668000000864</v>
      </c>
      <c r="AE57" s="24">
        <f t="shared" ca="1" si="13"/>
        <v>194.53992500000004</v>
      </c>
      <c r="AF57" s="24">
        <f t="shared" ca="1" si="13"/>
        <v>307.8930160000009</v>
      </c>
      <c r="AG57" s="24">
        <f t="shared" ca="1" si="13"/>
        <v>333.55089199999929</v>
      </c>
      <c r="AH57" s="24">
        <f t="shared" ca="1" si="13"/>
        <v>261.28605400000106</v>
      </c>
      <c r="AI57" s="24">
        <f t="shared" ca="1" si="13"/>
        <v>355.02283200000147</v>
      </c>
      <c r="AJ57" s="24">
        <f t="shared" ca="1" si="13"/>
        <v>423.99202699999751</v>
      </c>
      <c r="AK57" s="24">
        <f t="shared" ca="1" si="13"/>
        <v>356.91561600000114</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-0.90167027477792772</v>
      </c>
      <c r="J59" s="24">
        <f t="shared" ca="1" si="15"/>
        <v>-3.1424746931664345</v>
      </c>
      <c r="K59" s="24">
        <f t="shared" ca="1" si="15"/>
        <v>-2.7361234481369934</v>
      </c>
      <c r="L59" s="24">
        <f t="shared" ca="1" si="15"/>
        <v>7.5682749644629439</v>
      </c>
      <c r="M59" s="24">
        <f t="shared" ca="1" si="15"/>
        <v>-3.1892511447000516</v>
      </c>
      <c r="N59" s="24">
        <f t="shared" ca="1" si="15"/>
        <v>-3.0868151592819686</v>
      </c>
      <c r="O59" s="24">
        <f t="shared" ca="1" si="15"/>
        <v>5.2365960245130623</v>
      </c>
      <c r="P59" s="24">
        <f t="shared" ca="1" si="15"/>
        <v>-0.41924930884613332</v>
      </c>
      <c r="Q59" s="24">
        <f t="shared" ca="1" si="15"/>
        <v>-9.1096885932498139</v>
      </c>
      <c r="R59" s="24">
        <f t="shared" ca="1" si="15"/>
        <v>-0.77126706797997713</v>
      </c>
      <c r="S59" s="24">
        <f t="shared" ca="1" si="15"/>
        <v>4.9765125011599594</v>
      </c>
      <c r="T59" s="24">
        <f t="shared" ca="1" si="15"/>
        <v>507.29722410800082</v>
      </c>
      <c r="U59" s="24">
        <f t="shared" ca="1" si="15"/>
        <v>183.51721951979107</v>
      </c>
      <c r="V59" s="24">
        <f t="shared" ca="1" si="15"/>
        <v>175.91654104124996</v>
      </c>
      <c r="W59" s="24">
        <f t="shared" ca="1" si="15"/>
        <v>181.29084686293027</v>
      </c>
      <c r="X59" s="24">
        <f t="shared" ca="1" si="15"/>
        <v>180.5789066240709</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2.9415845575399544</v>
      </c>
      <c r="Z59" s="24">
        <f t="shared" ca="1" si="16"/>
        <v>-6.8883207989397306</v>
      </c>
      <c r="AA59" s="24">
        <f t="shared" ca="1" si="16"/>
        <v>575.96143913450078</v>
      </c>
      <c r="AB59" s="24">
        <f t="shared" ca="1" si="16"/>
        <v>574.45565507296851</v>
      </c>
      <c r="AC59" s="24">
        <f t="shared" ca="1" si="16"/>
        <v>301.32063760179972</v>
      </c>
      <c r="AD59" s="24">
        <f t="shared" ca="1" si="16"/>
        <v>-56.393213316468973</v>
      </c>
      <c r="AE59" s="24">
        <f t="shared" ca="1" si="16"/>
        <v>-71.820787282131278</v>
      </c>
      <c r="AF59" s="24">
        <f t="shared" ca="1" si="16"/>
        <v>-1312.4301491881988</v>
      </c>
      <c r="AG59" s="24">
        <f t="shared" ca="1" si="16"/>
        <v>-1248.5327159679109</v>
      </c>
      <c r="AH59" s="24">
        <f t="shared" ca="1" si="16"/>
        <v>-1111.3517854945003</v>
      </c>
      <c r="AI59" s="24">
        <f t="shared" ca="1" si="16"/>
        <v>-1057.5104449155524</v>
      </c>
      <c r="AJ59" s="24">
        <f t="shared" ca="1" si="16"/>
        <v>-1054.3639236885683</v>
      </c>
      <c r="AK59" s="24">
        <f t="shared" ca="1" si="16"/>
        <v>-1247.3066141273412</v>
      </c>
    </row>
    <row r="60" spans="8:37" x14ac:dyDescent="0.35">
      <c r="H60" s="20" t="s">
        <v>72</v>
      </c>
      <c r="I60" s="24">
        <f t="shared" ca="1" si="15"/>
        <v>-33.644414000001007</v>
      </c>
      <c r="J60" s="24">
        <f t="shared" ca="1" si="15"/>
        <v>-39.424517999999807</v>
      </c>
      <c r="K60" s="24">
        <f t="shared" ca="1" si="15"/>
        <v>-68.921679082371838</v>
      </c>
      <c r="L60" s="24">
        <f t="shared" ca="1" si="15"/>
        <v>46.322799303777629</v>
      </c>
      <c r="M60" s="24">
        <f t="shared" ca="1" si="15"/>
        <v>140.42956098570448</v>
      </c>
      <c r="N60" s="24">
        <f t="shared" ca="1" si="15"/>
        <v>195.14238666781239</v>
      </c>
      <c r="O60" s="24">
        <f t="shared" ca="1" si="15"/>
        <v>-402.51065231900611</v>
      </c>
      <c r="P60" s="24">
        <f t="shared" ca="1" si="15"/>
        <v>-585.40944486411354</v>
      </c>
      <c r="Q60" s="24">
        <f t="shared" ca="1" si="15"/>
        <v>-1323.5382577928467</v>
      </c>
      <c r="R60" s="24">
        <f t="shared" ca="1" si="15"/>
        <v>-971.72779059098684</v>
      </c>
      <c r="S60" s="24">
        <f t="shared" ca="1" si="15"/>
        <v>-752.60094628577281</v>
      </c>
      <c r="T60" s="24">
        <f t="shared" ca="1" si="15"/>
        <v>-1825.3543728567347</v>
      </c>
      <c r="U60" s="24">
        <f t="shared" ca="1" si="15"/>
        <v>-1853.119064489696</v>
      </c>
      <c r="V60" s="24">
        <f t="shared" ca="1" si="15"/>
        <v>-1635.8252730636013</v>
      </c>
      <c r="W60" s="24">
        <f t="shared" ca="1" si="15"/>
        <v>-2108.0043124175027</v>
      </c>
      <c r="X60" s="24">
        <f t="shared" ca="1" si="15"/>
        <v>-2364.981402680598</v>
      </c>
      <c r="Y60" s="24">
        <f t="shared" ca="1" si="16"/>
        <v>-955.77659716085327</v>
      </c>
      <c r="Z60" s="24">
        <f t="shared" ca="1" si="16"/>
        <v>-204.80331689239756</v>
      </c>
      <c r="AA60" s="24">
        <f t="shared" ca="1" si="16"/>
        <v>-720.31028320199766</v>
      </c>
      <c r="AB60" s="24">
        <f t="shared" ca="1" si="16"/>
        <v>-940.63571653048348</v>
      </c>
      <c r="AC60" s="24">
        <f t="shared" ca="1" si="16"/>
        <v>-873.52968977389537</v>
      </c>
      <c r="AD60" s="24">
        <f t="shared" ca="1" si="16"/>
        <v>44.302111063603661</v>
      </c>
      <c r="AE60" s="24">
        <f t="shared" ca="1" si="16"/>
        <v>-432.17310856810218</v>
      </c>
      <c r="AF60" s="24">
        <f t="shared" ca="1" si="16"/>
        <v>120.48071118543885</v>
      </c>
      <c r="AG60" s="24">
        <f t="shared" ca="1" si="16"/>
        <v>481.6629467010207</v>
      </c>
      <c r="AH60" s="24">
        <f t="shared" ca="1" si="16"/>
        <v>504.75648678837024</v>
      </c>
      <c r="AI60" s="24">
        <f t="shared" ca="1" si="16"/>
        <v>813.72756587838376</v>
      </c>
      <c r="AJ60" s="24">
        <f t="shared" ca="1" si="16"/>
        <v>952.88259284804735</v>
      </c>
      <c r="AK60" s="24">
        <f t="shared" ca="1" si="16"/>
        <v>1093.83189559327</v>
      </c>
    </row>
    <row r="61" spans="8:37" x14ac:dyDescent="0.35">
      <c r="H61" s="20" t="s">
        <v>76</v>
      </c>
      <c r="I61" s="24">
        <f t="shared" ca="1" si="15"/>
        <v>-2.8053705999980139E-2</v>
      </c>
      <c r="J61" s="24">
        <f t="shared" ca="1" si="15"/>
        <v>-15.013172770000011</v>
      </c>
      <c r="K61" s="24">
        <f t="shared" ca="1" si="15"/>
        <v>-3.3380178300000125</v>
      </c>
      <c r="L61" s="24">
        <f t="shared" ca="1" si="15"/>
        <v>10.237565349999045</v>
      </c>
      <c r="M61" s="24">
        <f t="shared" ca="1" si="15"/>
        <v>-4.2142616999999518</v>
      </c>
      <c r="N61" s="24">
        <f t="shared" ca="1" si="15"/>
        <v>-8.0858530000007249</v>
      </c>
      <c r="O61" s="24">
        <f t="shared" ca="1" si="15"/>
        <v>-11.94614579999984</v>
      </c>
      <c r="P61" s="24">
        <f t="shared" ca="1" si="15"/>
        <v>-6.8898605000017596</v>
      </c>
      <c r="Q61" s="24">
        <f t="shared" ca="1" si="15"/>
        <v>-13.313807699996687</v>
      </c>
      <c r="R61" s="24">
        <f t="shared" ca="1" si="15"/>
        <v>4.950786999999309</v>
      </c>
      <c r="S61" s="24">
        <f t="shared" ca="1" si="15"/>
        <v>-5.8486420000003818</v>
      </c>
      <c r="T61" s="24">
        <f t="shared" ca="1" si="15"/>
        <v>-0.28865899999709654</v>
      </c>
      <c r="U61" s="24">
        <f t="shared" ca="1" si="15"/>
        <v>35.341707999999926</v>
      </c>
      <c r="V61" s="24">
        <f t="shared" ca="1" si="15"/>
        <v>10.912454999999682</v>
      </c>
      <c r="W61" s="24">
        <f t="shared" ca="1" si="15"/>
        <v>62.655329000000165</v>
      </c>
      <c r="X61" s="24">
        <f t="shared" ca="1" si="15"/>
        <v>89.643786999999975</v>
      </c>
      <c r="Y61" s="24">
        <f t="shared" ca="1" si="16"/>
        <v>128.34549350000088</v>
      </c>
      <c r="Z61" s="24">
        <f t="shared" ca="1" si="16"/>
        <v>122.47583099999974</v>
      </c>
      <c r="AA61" s="24">
        <f t="shared" ca="1" si="16"/>
        <v>118.38939699999992</v>
      </c>
      <c r="AB61" s="24">
        <f t="shared" ca="1" si="16"/>
        <v>85.816569000000527</v>
      </c>
      <c r="AC61" s="24">
        <f t="shared" ca="1" si="16"/>
        <v>54.614255000001322</v>
      </c>
      <c r="AD61" s="24">
        <f t="shared" ca="1" si="16"/>
        <v>102.97053199999937</v>
      </c>
      <c r="AE61" s="24">
        <f t="shared" ca="1" si="16"/>
        <v>233.65212100000099</v>
      </c>
      <c r="AF61" s="24">
        <f t="shared" ca="1" si="16"/>
        <v>367.22812199999953</v>
      </c>
      <c r="AG61" s="24">
        <f t="shared" ca="1" si="16"/>
        <v>402.20559300000241</v>
      </c>
      <c r="AH61" s="24">
        <f t="shared" ca="1" si="16"/>
        <v>313.61066200000005</v>
      </c>
      <c r="AI61" s="24">
        <f t="shared" ca="1" si="16"/>
        <v>426.00120400001106</v>
      </c>
      <c r="AJ61" s="24">
        <f t="shared" ca="1" si="16"/>
        <v>509.11570500000198</v>
      </c>
      <c r="AK61" s="24">
        <f t="shared" ca="1" si="16"/>
        <v>428.1141460000008</v>
      </c>
    </row>
    <row r="63" spans="8:37" x14ac:dyDescent="0.35">
      <c r="H63" s="25" t="s">
        <v>125</v>
      </c>
      <c r="I63" s="25"/>
    </row>
  </sheetData>
  <dataConsolidate/>
  <dataValidations count="1">
    <dataValidation type="list" allowBlank="1" showInputMessage="1" showErrorMessage="1" sqref="B4 B23 B44" xr:uid="{85B02A6E-2546-464E-A300-D308C1136C83}">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1FC5-0DB6-4533-8A59-29459B99890C}">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0.48090235455927355</v>
      </c>
      <c r="D6" s="29">
        <v>0.44546507759188103</v>
      </c>
      <c r="E6" s="29">
        <v>0.46423765077449769</v>
      </c>
      <c r="F6" s="29">
        <v>0.59205457342589807</v>
      </c>
      <c r="G6" s="29">
        <v>0.62516707410065731</v>
      </c>
      <c r="H6" s="29">
        <v>0.60030487398637011</v>
      </c>
      <c r="I6" s="29">
        <v>0.57280825793776158</v>
      </c>
      <c r="J6" s="29">
        <v>0.61531627418845614</v>
      </c>
      <c r="K6" s="29">
        <v>0.59603269767213318</v>
      </c>
      <c r="L6" s="29">
        <v>0.58373960365107191</v>
      </c>
      <c r="M6" s="29">
        <v>0.54880705147612574</v>
      </c>
      <c r="N6" s="29">
        <v>0.56165199332681848</v>
      </c>
      <c r="O6" s="29">
        <v>0.64006696819011966</v>
      </c>
      <c r="P6" s="29">
        <v>0.570851268470562</v>
      </c>
      <c r="Q6" s="29">
        <v>0.53359961715091575</v>
      </c>
      <c r="R6" s="29">
        <v>0.56550616860068514</v>
      </c>
      <c r="S6" s="29">
        <v>0.58812933575441806</v>
      </c>
      <c r="T6" s="29">
        <v>0.57818637150076579</v>
      </c>
      <c r="U6" s="29">
        <v>0.53408887670808536</v>
      </c>
      <c r="V6" s="29">
        <v>0.53257301656085942</v>
      </c>
      <c r="W6" s="29">
        <v>0.52634020275163529</v>
      </c>
      <c r="X6" s="29">
        <v>0.5600789732685536</v>
      </c>
      <c r="Y6" s="29">
        <v>0.52465290994196634</v>
      </c>
      <c r="Z6" s="29">
        <v>0.50870833794763326</v>
      </c>
      <c r="AA6" s="29">
        <v>0.47588174058301808</v>
      </c>
      <c r="AB6" s="29">
        <v>0.48513703601518593</v>
      </c>
      <c r="AC6" s="29">
        <v>0.48624577163358507</v>
      </c>
      <c r="AD6" s="29">
        <v>0.44646499465559952</v>
      </c>
      <c r="AE6" s="29">
        <v>0.45657862805300975</v>
      </c>
    </row>
    <row r="7" spans="1:31" x14ac:dyDescent="0.35">
      <c r="A7" s="28" t="s">
        <v>40</v>
      </c>
      <c r="B7" s="28" t="s">
        <v>71</v>
      </c>
      <c r="C7" s="29">
        <v>0.63893523417317277</v>
      </c>
      <c r="D7" s="29">
        <v>0.54815677638916682</v>
      </c>
      <c r="E7" s="29">
        <v>0.57950489985796139</v>
      </c>
      <c r="F7" s="29">
        <v>0.65446046655924084</v>
      </c>
      <c r="G7" s="29">
        <v>0.66644360088560128</v>
      </c>
      <c r="H7" s="29">
        <v>0.63974087034186744</v>
      </c>
      <c r="I7" s="29" t="s">
        <v>169</v>
      </c>
      <c r="J7" s="29" t="s">
        <v>169</v>
      </c>
      <c r="K7" s="29" t="s">
        <v>169</v>
      </c>
      <c r="L7" s="29" t="s">
        <v>169</v>
      </c>
      <c r="M7" s="29" t="s">
        <v>169</v>
      </c>
      <c r="N7" s="29" t="s">
        <v>169</v>
      </c>
      <c r="O7" s="29" t="s">
        <v>169</v>
      </c>
      <c r="P7" s="29" t="s">
        <v>169</v>
      </c>
      <c r="Q7" s="29" t="s">
        <v>169</v>
      </c>
      <c r="R7" s="29" t="s">
        <v>169</v>
      </c>
      <c r="S7" s="29" t="s">
        <v>169</v>
      </c>
      <c r="T7" s="29" t="s">
        <v>169</v>
      </c>
      <c r="U7" s="29" t="s">
        <v>169</v>
      </c>
      <c r="V7" s="29" t="s">
        <v>169</v>
      </c>
      <c r="W7" s="29" t="s">
        <v>169</v>
      </c>
      <c r="X7" s="29" t="s">
        <v>169</v>
      </c>
      <c r="Y7" s="29" t="s">
        <v>169</v>
      </c>
      <c r="Z7" s="29" t="s">
        <v>169</v>
      </c>
      <c r="AA7" s="29" t="s">
        <v>169</v>
      </c>
      <c r="AB7" s="29" t="s">
        <v>169</v>
      </c>
      <c r="AC7" s="29" t="s">
        <v>169</v>
      </c>
      <c r="AD7" s="29" t="s">
        <v>169</v>
      </c>
      <c r="AE7" s="29" t="s">
        <v>169</v>
      </c>
    </row>
    <row r="8" spans="1:31" x14ac:dyDescent="0.35">
      <c r="A8" s="28" t="s">
        <v>40</v>
      </c>
      <c r="B8" s="28" t="s">
        <v>20</v>
      </c>
      <c r="C8" s="29">
        <v>8.4171482598113884E-2</v>
      </c>
      <c r="D8" s="29">
        <v>8.4171482622177163E-2</v>
      </c>
      <c r="E8" s="29">
        <v>7.240678261712645E-2</v>
      </c>
      <c r="F8" s="29">
        <v>0.1291226206529659</v>
      </c>
      <c r="G8" s="29">
        <v>0.15864137023212121</v>
      </c>
      <c r="H8" s="29">
        <v>0.13587247600341149</v>
      </c>
      <c r="I8" s="29">
        <v>0.15477557808024203</v>
      </c>
      <c r="J8" s="29">
        <v>0.16395186631268621</v>
      </c>
      <c r="K8" s="29">
        <v>0.1476039045542179</v>
      </c>
      <c r="L8" s="29">
        <v>0.16944945075319146</v>
      </c>
      <c r="M8" s="29">
        <v>0.20043574110270879</v>
      </c>
      <c r="N8" s="29">
        <v>0.23820681207951852</v>
      </c>
      <c r="O8" s="29">
        <v>0.26881593535316001</v>
      </c>
      <c r="P8" s="29">
        <v>0.25484699353800455</v>
      </c>
      <c r="Q8" s="29">
        <v>0.22891537570954587</v>
      </c>
      <c r="R8" s="29">
        <v>0.22659613762565617</v>
      </c>
      <c r="S8" s="29">
        <v>0.2626674138004057</v>
      </c>
      <c r="T8" s="29">
        <v>0.26123850719819491</v>
      </c>
      <c r="U8" s="29">
        <v>0.24109727853396182</v>
      </c>
      <c r="V8" s="29">
        <v>0.24447872357896827</v>
      </c>
      <c r="W8" s="29">
        <v>0.26586692095617509</v>
      </c>
      <c r="X8" s="29">
        <v>0.29873549807499311</v>
      </c>
      <c r="Y8" s="29">
        <v>0.25439986604696574</v>
      </c>
      <c r="Z8" s="29">
        <v>0.27442295262429833</v>
      </c>
      <c r="AA8" s="29">
        <v>0.28716466978745048</v>
      </c>
      <c r="AB8" s="29">
        <v>0.28260018919234159</v>
      </c>
      <c r="AC8" s="29">
        <v>0.28337445972752373</v>
      </c>
      <c r="AD8" s="29">
        <v>0.2826001890179124</v>
      </c>
      <c r="AE8" s="29">
        <v>0.28260026632328772</v>
      </c>
    </row>
    <row r="9" spans="1:31" x14ac:dyDescent="0.35">
      <c r="A9" s="28" t="s">
        <v>40</v>
      </c>
      <c r="B9" s="28" t="s">
        <v>32</v>
      </c>
      <c r="C9" s="29">
        <v>5.852049573402486E-2</v>
      </c>
      <c r="D9" s="29">
        <v>5.9380154761197769E-2</v>
      </c>
      <c r="E9" s="29">
        <v>5.9886468313669595E-2</v>
      </c>
      <c r="F9" s="29">
        <v>2.2559797885818345E-2</v>
      </c>
      <c r="G9" s="29">
        <v>2.3758038294797685E-2</v>
      </c>
      <c r="H9" s="29">
        <v>2.4310692816797316E-2</v>
      </c>
      <c r="I9" s="29">
        <v>2.8852420107820624E-2</v>
      </c>
      <c r="J9" s="29">
        <v>3.5215274203552589E-2</v>
      </c>
      <c r="K9" s="29">
        <v>2.2908057843059618E-2</v>
      </c>
      <c r="L9" s="29">
        <v>2.9373757819304777E-2</v>
      </c>
      <c r="M9" s="29">
        <v>5.8736885343257494E-2</v>
      </c>
      <c r="N9" s="29">
        <v>0.11878475136590387</v>
      </c>
      <c r="O9" s="29">
        <v>0.11592754193390872</v>
      </c>
      <c r="P9" s="29">
        <v>0.15528729841370389</v>
      </c>
      <c r="Q9" s="29">
        <v>0.11603953211984738</v>
      </c>
      <c r="R9" s="29">
        <v>0.10596138073121911</v>
      </c>
      <c r="S9" s="29">
        <v>0.1750501462125475</v>
      </c>
      <c r="T9" s="29">
        <v>0.24223582637455432</v>
      </c>
      <c r="U9" s="29">
        <v>0.22085385409871713</v>
      </c>
      <c r="V9" s="29">
        <v>0.24966888182213526</v>
      </c>
      <c r="W9" s="29">
        <v>0.32356674005218522</v>
      </c>
      <c r="X9" s="29">
        <v>0.35057634811915633</v>
      </c>
      <c r="Y9" s="29">
        <v>0.31040587627745164</v>
      </c>
      <c r="Z9" s="29">
        <v>0.30254721135029355</v>
      </c>
      <c r="AA9" s="29">
        <v>0.26370432430963248</v>
      </c>
      <c r="AB9" s="29" t="s">
        <v>169</v>
      </c>
      <c r="AC9" s="29" t="s">
        <v>169</v>
      </c>
      <c r="AD9" s="29" t="s">
        <v>169</v>
      </c>
      <c r="AE9" s="29" t="s">
        <v>169</v>
      </c>
    </row>
    <row r="10" spans="1:31" x14ac:dyDescent="0.35">
      <c r="A10" s="28" t="s">
        <v>40</v>
      </c>
      <c r="B10" s="28" t="s">
        <v>66</v>
      </c>
      <c r="C10" s="29">
        <v>9.9467835062038812E-4</v>
      </c>
      <c r="D10" s="29">
        <v>4.0107866997847257E-4</v>
      </c>
      <c r="E10" s="29">
        <v>1.739912370699241E-3</v>
      </c>
      <c r="F10" s="29">
        <v>5.8008915314487364E-3</v>
      </c>
      <c r="G10" s="29">
        <v>4.7258469438880412E-3</v>
      </c>
      <c r="H10" s="29">
        <v>4.8145894135710569E-3</v>
      </c>
      <c r="I10" s="29">
        <v>4.7919846919420956E-3</v>
      </c>
      <c r="J10" s="29">
        <v>7.6952616346204856E-3</v>
      </c>
      <c r="K10" s="29">
        <v>2.4277763629157469E-3</v>
      </c>
      <c r="L10" s="29">
        <v>7.642387156330783E-3</v>
      </c>
      <c r="M10" s="29">
        <v>1.2992263847012802E-2</v>
      </c>
      <c r="N10" s="29">
        <v>3.2181376185832423E-2</v>
      </c>
      <c r="O10" s="29">
        <v>2.6942179760910595E-2</v>
      </c>
      <c r="P10" s="29">
        <v>4.0782996692300649E-2</v>
      </c>
      <c r="Q10" s="29">
        <v>3.7893218561589441E-2</v>
      </c>
      <c r="R10" s="29">
        <v>4.6248071710827211E-2</v>
      </c>
      <c r="S10" s="29">
        <v>6.9600633696833322E-2</v>
      </c>
      <c r="T10" s="29">
        <v>6.7630606167533358E-2</v>
      </c>
      <c r="U10" s="29">
        <v>0.10532235948258162</v>
      </c>
      <c r="V10" s="29">
        <v>0.12548827716873587</v>
      </c>
      <c r="W10" s="29">
        <v>0.11250991052864033</v>
      </c>
      <c r="X10" s="29">
        <v>0.14047503938693842</v>
      </c>
      <c r="Y10" s="29">
        <v>0.15144667977282666</v>
      </c>
      <c r="Z10" s="29">
        <v>0.10710532547436552</v>
      </c>
      <c r="AA10" s="29">
        <v>0.11298499049196552</v>
      </c>
      <c r="AB10" s="29">
        <v>0.1419014243997315</v>
      </c>
      <c r="AC10" s="29">
        <v>0.15233736252643004</v>
      </c>
      <c r="AD10" s="29">
        <v>0.16589513929210775</v>
      </c>
      <c r="AE10" s="29">
        <v>0.16896799933589302</v>
      </c>
    </row>
    <row r="11" spans="1:31" x14ac:dyDescent="0.35">
      <c r="A11" s="28" t="s">
        <v>40</v>
      </c>
      <c r="B11" s="28" t="s">
        <v>65</v>
      </c>
      <c r="C11" s="29">
        <v>0.20933272782203788</v>
      </c>
      <c r="D11" s="29">
        <v>0.2172158099452525</v>
      </c>
      <c r="E11" s="29">
        <v>0.20903059456797099</v>
      </c>
      <c r="F11" s="29">
        <v>0.24618161253544255</v>
      </c>
      <c r="G11" s="29">
        <v>0.26007934536899463</v>
      </c>
      <c r="H11" s="29">
        <v>0.249264261881528</v>
      </c>
      <c r="I11" s="29">
        <v>0.24897023218873571</v>
      </c>
      <c r="J11" s="29">
        <v>0.27463703579008014</v>
      </c>
      <c r="K11" s="29">
        <v>0.24320742507663884</v>
      </c>
      <c r="L11" s="29">
        <v>0.22735068619494064</v>
      </c>
      <c r="M11" s="29">
        <v>0.21155659871200672</v>
      </c>
      <c r="N11" s="29">
        <v>0.20984734319109252</v>
      </c>
      <c r="O11" s="29">
        <v>0.21871375664577275</v>
      </c>
      <c r="P11" s="29">
        <v>0.21510310312102862</v>
      </c>
      <c r="Q11" s="29">
        <v>0.2032610386351783</v>
      </c>
      <c r="R11" s="29">
        <v>0.19382541965686095</v>
      </c>
      <c r="S11" s="29">
        <v>0.21969640400445717</v>
      </c>
      <c r="T11" s="29">
        <v>0.1916833025106579</v>
      </c>
      <c r="U11" s="29">
        <v>0.18383549895718931</v>
      </c>
      <c r="V11" s="29">
        <v>0.16854109822108815</v>
      </c>
      <c r="W11" s="29">
        <v>0.16858262692255313</v>
      </c>
      <c r="X11" s="29">
        <v>0.18627090849055428</v>
      </c>
      <c r="Y11" s="29">
        <v>0.18279594846228861</v>
      </c>
      <c r="Z11" s="29">
        <v>0.17629837398168252</v>
      </c>
      <c r="AA11" s="29">
        <v>0.17599367514497294</v>
      </c>
      <c r="AB11" s="29">
        <v>0.21781698636350444</v>
      </c>
      <c r="AC11" s="29">
        <v>0.18778130991872793</v>
      </c>
      <c r="AD11" s="29">
        <v>0.17631652166116946</v>
      </c>
      <c r="AE11" s="29">
        <v>0.1696307659815865</v>
      </c>
    </row>
    <row r="12" spans="1:31" x14ac:dyDescent="0.35">
      <c r="A12" s="28" t="s">
        <v>40</v>
      </c>
      <c r="B12" s="28" t="s">
        <v>69</v>
      </c>
      <c r="C12" s="29">
        <v>0.37028751177694058</v>
      </c>
      <c r="D12" s="29">
        <v>0.37048202031559779</v>
      </c>
      <c r="E12" s="29">
        <v>0.3361466306604986</v>
      </c>
      <c r="F12" s="29">
        <v>0.32904686007049666</v>
      </c>
      <c r="G12" s="29">
        <v>0.35836516586914163</v>
      </c>
      <c r="H12" s="29">
        <v>0.36845459550929394</v>
      </c>
      <c r="I12" s="29">
        <v>0.37476653387809794</v>
      </c>
      <c r="J12" s="29">
        <v>0.35183952387383033</v>
      </c>
      <c r="K12" s="29">
        <v>0.34336888271748212</v>
      </c>
      <c r="L12" s="29">
        <v>0.34668901855676992</v>
      </c>
      <c r="M12" s="29">
        <v>0.35113745301709426</v>
      </c>
      <c r="N12" s="29">
        <v>0.32547180974837064</v>
      </c>
      <c r="O12" s="29">
        <v>0.31148909613807935</v>
      </c>
      <c r="P12" s="29">
        <v>0.33141151739949881</v>
      </c>
      <c r="Q12" s="29">
        <v>0.34601664144726108</v>
      </c>
      <c r="R12" s="29">
        <v>0.35721160407418545</v>
      </c>
      <c r="S12" s="29">
        <v>0.33213699363768401</v>
      </c>
      <c r="T12" s="29">
        <v>0.33026221054559263</v>
      </c>
      <c r="U12" s="29">
        <v>0.32924076243055667</v>
      </c>
      <c r="V12" s="29">
        <v>0.32196157349995869</v>
      </c>
      <c r="W12" s="29">
        <v>0.30717503735383267</v>
      </c>
      <c r="X12" s="29">
        <v>0.29510827256645444</v>
      </c>
      <c r="Y12" s="29">
        <v>0.31441246727789923</v>
      </c>
      <c r="Z12" s="29">
        <v>0.32722419919801293</v>
      </c>
      <c r="AA12" s="29">
        <v>0.33875281784651606</v>
      </c>
      <c r="AB12" s="29">
        <v>0.32178860458874259</v>
      </c>
      <c r="AC12" s="29">
        <v>0.32234835014159674</v>
      </c>
      <c r="AD12" s="29">
        <v>0.31783466449504233</v>
      </c>
      <c r="AE12" s="29">
        <v>0.31445378250193556</v>
      </c>
    </row>
    <row r="13" spans="1:31" x14ac:dyDescent="0.35">
      <c r="A13" s="28" t="s">
        <v>40</v>
      </c>
      <c r="B13" s="28" t="s">
        <v>68</v>
      </c>
      <c r="C13" s="29">
        <v>0.29560340890627584</v>
      </c>
      <c r="D13" s="29">
        <v>0.2915889183378762</v>
      </c>
      <c r="E13" s="29">
        <v>0.2961047974554592</v>
      </c>
      <c r="F13" s="29">
        <v>0.28436541725394837</v>
      </c>
      <c r="G13" s="29">
        <v>0.27870058456015306</v>
      </c>
      <c r="H13" s="29">
        <v>0.29539646030615474</v>
      </c>
      <c r="I13" s="29">
        <v>0.29855008859535648</v>
      </c>
      <c r="J13" s="29">
        <v>0.26335490918744381</v>
      </c>
      <c r="K13" s="29">
        <v>0.27349001699522102</v>
      </c>
      <c r="L13" s="29">
        <v>0.28546375800599116</v>
      </c>
      <c r="M13" s="29">
        <v>0.28790337724042969</v>
      </c>
      <c r="N13" s="29">
        <v>0.28407532469236424</v>
      </c>
      <c r="O13" s="29">
        <v>0.27192749073843397</v>
      </c>
      <c r="P13" s="29">
        <v>0.2661058222187036</v>
      </c>
      <c r="Q13" s="29">
        <v>0.28187839851166419</v>
      </c>
      <c r="R13" s="29">
        <v>0.28408010670536793</v>
      </c>
      <c r="S13" s="29">
        <v>0.24784356924683193</v>
      </c>
      <c r="T13" s="29">
        <v>0.25421564360714882</v>
      </c>
      <c r="U13" s="29">
        <v>0.26416755725938634</v>
      </c>
      <c r="V13" s="29">
        <v>0.26298260101115739</v>
      </c>
      <c r="W13" s="29">
        <v>0.26341059687890744</v>
      </c>
      <c r="X13" s="29">
        <v>0.25266840166734317</v>
      </c>
      <c r="Y13" s="29">
        <v>0.24158162435946806</v>
      </c>
      <c r="Z13" s="29">
        <v>0.25293029620250695</v>
      </c>
      <c r="AA13" s="29">
        <v>0.25023958369173416</v>
      </c>
      <c r="AB13" s="29">
        <v>0.22543941219989977</v>
      </c>
      <c r="AC13" s="29">
        <v>0.22873917696413176</v>
      </c>
      <c r="AD13" s="29">
        <v>0.23289470359060974</v>
      </c>
      <c r="AE13" s="29">
        <v>0.23500902439869795</v>
      </c>
    </row>
    <row r="14" spans="1:31" x14ac:dyDescent="0.35">
      <c r="A14" s="28" t="s">
        <v>40</v>
      </c>
      <c r="B14" s="28" t="s">
        <v>36</v>
      </c>
      <c r="C14" s="29">
        <v>6.0601279472863423E-2</v>
      </c>
      <c r="D14" s="29">
        <v>4.144885584205963E-2</v>
      </c>
      <c r="E14" s="29">
        <v>4.7410170927481107E-2</v>
      </c>
      <c r="F14" s="29">
        <v>5.4481389155062288E-2</v>
      </c>
      <c r="G14" s="29">
        <v>5.2839136395699114E-2</v>
      </c>
      <c r="H14" s="29">
        <v>5.446884199378723E-2</v>
      </c>
      <c r="I14" s="29">
        <v>5.3126737063048442E-2</v>
      </c>
      <c r="J14" s="29">
        <v>5.089831619682221E-2</v>
      </c>
      <c r="K14" s="29">
        <v>4.8617071340563353E-2</v>
      </c>
      <c r="L14" s="29">
        <v>5.163328614397579E-2</v>
      </c>
      <c r="M14" s="29">
        <v>4.8379209612704713E-2</v>
      </c>
      <c r="N14" s="29">
        <v>8.0737317959931637E-2</v>
      </c>
      <c r="O14" s="29">
        <v>0.10171069047107803</v>
      </c>
      <c r="P14" s="29">
        <v>0.10315919530932913</v>
      </c>
      <c r="Q14" s="29">
        <v>0.1145355934682811</v>
      </c>
      <c r="R14" s="29">
        <v>0.11534640518824998</v>
      </c>
      <c r="S14" s="29">
        <v>0.11890912634875624</v>
      </c>
      <c r="T14" s="29">
        <v>0.11886146851924426</v>
      </c>
      <c r="U14" s="29">
        <v>0.12581870236008907</v>
      </c>
      <c r="V14" s="29">
        <v>0.12522204568007625</v>
      </c>
      <c r="W14" s="29">
        <v>0.14974180347496374</v>
      </c>
      <c r="X14" s="29">
        <v>0.15909442336832968</v>
      </c>
      <c r="Y14" s="29">
        <v>0.15469408388399206</v>
      </c>
      <c r="Z14" s="29">
        <v>0.17846698206367162</v>
      </c>
      <c r="AA14" s="29">
        <v>0.17516253951138841</v>
      </c>
      <c r="AB14" s="29">
        <v>0.1575035261015538</v>
      </c>
      <c r="AC14" s="29">
        <v>0.15789485129743622</v>
      </c>
      <c r="AD14" s="29">
        <v>0.15235837635066224</v>
      </c>
      <c r="AE14" s="29">
        <v>0.14665072205442733</v>
      </c>
    </row>
    <row r="15" spans="1:31" x14ac:dyDescent="0.35">
      <c r="A15" s="28" t="s">
        <v>40</v>
      </c>
      <c r="B15" s="28" t="s">
        <v>73</v>
      </c>
      <c r="C15" s="29">
        <v>4.2108080923389149E-2</v>
      </c>
      <c r="D15" s="29">
        <v>6.205007807655448E-2</v>
      </c>
      <c r="E15" s="29">
        <v>7.968315204281215E-2</v>
      </c>
      <c r="F15" s="29">
        <v>0.18036354060365498</v>
      </c>
      <c r="G15" s="29">
        <v>0.19290548184236431</v>
      </c>
      <c r="H15" s="29">
        <v>0.18802984252401134</v>
      </c>
      <c r="I15" s="29">
        <v>0.22715807866902754</v>
      </c>
      <c r="J15" s="29">
        <v>0.24063896765673645</v>
      </c>
      <c r="K15" s="29">
        <v>0.23042345506639758</v>
      </c>
      <c r="L15" s="29">
        <v>0.2471565741081031</v>
      </c>
      <c r="M15" s="29">
        <v>0.24761918887404696</v>
      </c>
      <c r="N15" s="29">
        <v>0.2567536262608005</v>
      </c>
      <c r="O15" s="29">
        <v>0.24472486771627944</v>
      </c>
      <c r="P15" s="29">
        <v>0.2432790396566393</v>
      </c>
      <c r="Q15" s="29">
        <v>0.25583519790481912</v>
      </c>
      <c r="R15" s="29">
        <v>0.24933315197028669</v>
      </c>
      <c r="S15" s="29">
        <v>0.24893623206696494</v>
      </c>
      <c r="T15" s="29">
        <v>0.24244240152179766</v>
      </c>
      <c r="U15" s="29">
        <v>0.2632949611900553</v>
      </c>
      <c r="V15" s="29">
        <v>0.26394582331894206</v>
      </c>
      <c r="W15" s="29">
        <v>0.26643969406671675</v>
      </c>
      <c r="X15" s="29">
        <v>0.25796353527732974</v>
      </c>
      <c r="Y15" s="29">
        <v>0.24547644821603118</v>
      </c>
      <c r="Z15" s="29">
        <v>0.26110868056903536</v>
      </c>
      <c r="AA15" s="29">
        <v>0.24912488154790483</v>
      </c>
      <c r="AB15" s="29">
        <v>0.23537927873576311</v>
      </c>
      <c r="AC15" s="29">
        <v>0.22877578514233463</v>
      </c>
      <c r="AD15" s="29">
        <v>0.22881378311706144</v>
      </c>
      <c r="AE15" s="29">
        <v>0.21954353577148908</v>
      </c>
    </row>
    <row r="16" spans="1:31" x14ac:dyDescent="0.35">
      <c r="A16" s="28" t="s">
        <v>40</v>
      </c>
      <c r="B16" s="28" t="s">
        <v>56</v>
      </c>
      <c r="C16" s="29">
        <v>4.7776983511603387E-2</v>
      </c>
      <c r="D16" s="29">
        <v>6.8261827330552499E-2</v>
      </c>
      <c r="E16" s="29">
        <v>7.3618914936505367E-2</v>
      </c>
      <c r="F16" s="29">
        <v>8.3891325804585401E-2</v>
      </c>
      <c r="G16" s="29">
        <v>8.3952001972598236E-2</v>
      </c>
      <c r="H16" s="29">
        <v>8.359802642801939E-2</v>
      </c>
      <c r="I16" s="29">
        <v>7.9634100834476529E-2</v>
      </c>
      <c r="J16" s="29">
        <v>7.3691262721506653E-2</v>
      </c>
      <c r="K16" s="29">
        <v>6.9568120029481151E-2</v>
      </c>
      <c r="L16" s="29">
        <v>6.8462349690768476E-2</v>
      </c>
      <c r="M16" s="29">
        <v>6.6542434185219088E-2</v>
      </c>
      <c r="N16" s="29">
        <v>6.5980211404628189E-2</v>
      </c>
      <c r="O16" s="29">
        <v>6.4354600933950568E-2</v>
      </c>
      <c r="P16" s="29">
        <v>6.3006620937069546E-2</v>
      </c>
      <c r="Q16" s="29">
        <v>6.5341475743947969E-2</v>
      </c>
      <c r="R16" s="29">
        <v>6.4376227889811441E-2</v>
      </c>
      <c r="S16" s="29">
        <v>5.9268902691117849E-2</v>
      </c>
      <c r="T16" s="29">
        <v>5.8767516766915405E-2</v>
      </c>
      <c r="U16" s="29">
        <v>5.9499052569178659E-2</v>
      </c>
      <c r="V16" s="29">
        <v>5.8477827636842228E-2</v>
      </c>
      <c r="W16" s="29">
        <v>5.9164921188987911E-2</v>
      </c>
      <c r="X16" s="29">
        <v>5.6195114888717833E-2</v>
      </c>
      <c r="Y16" s="29">
        <v>4.8653071842182843E-2</v>
      </c>
      <c r="Z16" s="29">
        <v>5.080128247632635E-2</v>
      </c>
      <c r="AA16" s="29">
        <v>4.7731525354147715E-2</v>
      </c>
      <c r="AB16" s="29">
        <v>4.2656949706554204E-2</v>
      </c>
      <c r="AC16" s="29">
        <v>3.9751705351226185E-2</v>
      </c>
      <c r="AD16" s="29">
        <v>3.6676127169242678E-2</v>
      </c>
      <c r="AE16" s="29">
        <v>3.3916146333574988E-2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0.48189304633989738</v>
      </c>
      <c r="D20" s="29">
        <v>0.44550298335075167</v>
      </c>
      <c r="E20" s="29">
        <v>0.46297241408750134</v>
      </c>
      <c r="F20" s="29">
        <v>0.5614098273061775</v>
      </c>
      <c r="G20" s="29">
        <v>0.63973096018283171</v>
      </c>
      <c r="H20" s="29">
        <v>0.57281044798077019</v>
      </c>
      <c r="I20" s="29">
        <v>0.55763437620547529</v>
      </c>
      <c r="J20" s="29">
        <v>0.60621065931695628</v>
      </c>
      <c r="K20" s="29">
        <v>0.56759012349751159</v>
      </c>
      <c r="L20" s="29">
        <v>0.5655301248764496</v>
      </c>
      <c r="M20" s="29">
        <v>0.52137989584019251</v>
      </c>
      <c r="N20" s="29">
        <v>0.49938462771520054</v>
      </c>
      <c r="O20" s="29">
        <v>0.61815493136200339</v>
      </c>
      <c r="P20" s="29">
        <v>0.54480054889817486</v>
      </c>
      <c r="Q20" s="29">
        <v>0.43709530695078647</v>
      </c>
      <c r="R20" s="29">
        <v>0.54856467951970234</v>
      </c>
      <c r="S20" s="29">
        <v>0.60628306274310839</v>
      </c>
      <c r="T20" s="29">
        <v>0.58890106544901066</v>
      </c>
      <c r="U20" s="29">
        <v>0.54796024014882461</v>
      </c>
      <c r="V20" s="29">
        <v>0.47915010992727891</v>
      </c>
      <c r="W20" s="29">
        <v>0.53759500831878104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6.145924911272512E-3</v>
      </c>
      <c r="D22" s="29">
        <v>6.1459250889430127E-3</v>
      </c>
      <c r="E22" s="29">
        <v>1.8488280003161883E-2</v>
      </c>
      <c r="F22" s="29">
        <v>4.7002098603584105E-2</v>
      </c>
      <c r="G22" s="29">
        <v>6.0177259618207926E-2</v>
      </c>
      <c r="H22" s="29">
        <v>3.3046040616962008E-2</v>
      </c>
      <c r="I22" s="29">
        <v>7.5763741300315976E-2</v>
      </c>
      <c r="J22" s="29">
        <v>0.11806233703597169</v>
      </c>
      <c r="K22" s="29">
        <v>0.10585277451022705</v>
      </c>
      <c r="L22" s="29">
        <v>0.11765711666313607</v>
      </c>
      <c r="M22" s="29">
        <v>0.1373666383460683</v>
      </c>
      <c r="N22" s="29">
        <v>0.22994988299378266</v>
      </c>
      <c r="O22" s="29">
        <v>0.23626965676935346</v>
      </c>
      <c r="P22" s="29">
        <v>0.26779708873529862</v>
      </c>
      <c r="Q22" s="29">
        <v>0.2333551413320018</v>
      </c>
      <c r="R22" s="29">
        <v>0.19902127393498809</v>
      </c>
      <c r="S22" s="29">
        <v>0.2658227579031105</v>
      </c>
      <c r="T22" s="29">
        <v>0.2915456506318157</v>
      </c>
      <c r="U22" s="29">
        <v>0.26167299096158164</v>
      </c>
      <c r="V22" s="29">
        <v>0.22968371464444201</v>
      </c>
      <c r="W22" s="29">
        <v>0.24043744154563837</v>
      </c>
      <c r="X22" s="29">
        <v>0.27953432451517263</v>
      </c>
      <c r="Y22" s="29">
        <v>2.7221865598549916E-2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1.5333988257409755E-9</v>
      </c>
      <c r="D24" s="29">
        <v>1.6060444729171035E-9</v>
      </c>
      <c r="E24" s="29">
        <v>9.3244604656703882E-4</v>
      </c>
      <c r="F24" s="29">
        <v>4.8630744145365763E-3</v>
      </c>
      <c r="G24" s="29">
        <v>8.2726489609426289E-4</v>
      </c>
      <c r="H24" s="29">
        <v>1.6691540392082952E-3</v>
      </c>
      <c r="I24" s="29">
        <v>1.3253109820003999E-3</v>
      </c>
      <c r="J24" s="29">
        <v>4.1221567908157654E-3</v>
      </c>
      <c r="K24" s="29">
        <v>5.2584249171016946E-5</v>
      </c>
      <c r="L24" s="29">
        <v>7.4412528063997599E-4</v>
      </c>
      <c r="M24" s="29">
        <v>1.8841509802419967E-3</v>
      </c>
      <c r="N24" s="29">
        <v>2.9887895164720318E-2</v>
      </c>
      <c r="O24" s="29">
        <v>1.2870479330563362E-2</v>
      </c>
      <c r="P24" s="29">
        <v>4.2185698002820779E-2</v>
      </c>
      <c r="Q24" s="29">
        <v>3.6107042779725901E-2</v>
      </c>
      <c r="R24" s="29">
        <v>5.1620553061190178E-2</v>
      </c>
      <c r="S24" s="29">
        <v>6.6159050237175249E-2</v>
      </c>
      <c r="T24" s="29">
        <v>8.3916776840002108E-2</v>
      </c>
      <c r="U24" s="29">
        <v>0.10836258361884643</v>
      </c>
      <c r="V24" s="29">
        <v>0.14804202551713874</v>
      </c>
      <c r="W24" s="29">
        <v>8.8623724503382378E-2</v>
      </c>
      <c r="X24" s="29">
        <v>0.13498834310101096</v>
      </c>
      <c r="Y24" s="29">
        <v>0.16966387880884504</v>
      </c>
      <c r="Z24" s="29">
        <v>9.8515457463610331E-2</v>
      </c>
      <c r="AA24" s="29">
        <v>9.0691250031460682E-2</v>
      </c>
      <c r="AB24" s="29">
        <v>0.13018427498667584</v>
      </c>
      <c r="AC24" s="29">
        <v>0.17951354149008109</v>
      </c>
      <c r="AD24" s="29">
        <v>0.1857943130636211</v>
      </c>
      <c r="AE24" s="29">
        <v>0.17349907729287173</v>
      </c>
    </row>
    <row r="25" spans="1:31" s="27" customFormat="1" x14ac:dyDescent="0.35">
      <c r="A25" s="28" t="s">
        <v>130</v>
      </c>
      <c r="B25" s="28" t="s">
        <v>65</v>
      </c>
      <c r="C25" s="29">
        <v>9.6433970350547168E-2</v>
      </c>
      <c r="D25" s="29">
        <v>0.10315781153122598</v>
      </c>
      <c r="E25" s="29">
        <v>9.6925333015376716E-2</v>
      </c>
      <c r="F25" s="29">
        <v>0.12992590083286965</v>
      </c>
      <c r="G25" s="29">
        <v>0.12472790245798117</v>
      </c>
      <c r="H25" s="29">
        <v>0.12178950637238013</v>
      </c>
      <c r="I25" s="29">
        <v>0.13675686013442498</v>
      </c>
      <c r="J25" s="29">
        <v>0.1767986641406781</v>
      </c>
      <c r="K25" s="29">
        <v>0.14057710297377737</v>
      </c>
      <c r="L25" s="29">
        <v>0.13018552281780202</v>
      </c>
      <c r="M25" s="29">
        <v>0.13435169665174032</v>
      </c>
      <c r="N25" s="29">
        <v>0.13639431740900698</v>
      </c>
      <c r="O25" s="29">
        <v>0.15657490350900438</v>
      </c>
      <c r="P25" s="29">
        <v>0.16874348233132838</v>
      </c>
      <c r="Q25" s="29">
        <v>0.16808533160223629</v>
      </c>
      <c r="R25" s="29">
        <v>0.15989327411391677</v>
      </c>
      <c r="S25" s="29">
        <v>0.20128168963019882</v>
      </c>
      <c r="T25" s="29">
        <v>0.16597791173171525</v>
      </c>
      <c r="U25" s="29">
        <v>0.16288798455260856</v>
      </c>
      <c r="V25" s="29">
        <v>0.14936891947749131</v>
      </c>
      <c r="W25" s="29">
        <v>0.13746462578274732</v>
      </c>
      <c r="X25" s="29">
        <v>0.16538182114058092</v>
      </c>
      <c r="Y25" s="29">
        <v>0.16243505904277394</v>
      </c>
      <c r="Z25" s="29">
        <v>0.16875639847910759</v>
      </c>
      <c r="AA25" s="29">
        <v>0.16709089363468549</v>
      </c>
      <c r="AB25" s="29">
        <v>0.2031880629377423</v>
      </c>
      <c r="AC25" s="29">
        <v>0.16313490037359901</v>
      </c>
      <c r="AD25" s="29">
        <v>0.14395199707656572</v>
      </c>
      <c r="AE25" s="29">
        <v>0.13340559471132188</v>
      </c>
    </row>
    <row r="26" spans="1:31" s="27" customFormat="1" x14ac:dyDescent="0.35">
      <c r="A26" s="28" t="s">
        <v>130</v>
      </c>
      <c r="B26" s="28" t="s">
        <v>69</v>
      </c>
      <c r="C26" s="29">
        <v>0.33407513626097463</v>
      </c>
      <c r="D26" s="29">
        <v>0.35842225918136184</v>
      </c>
      <c r="E26" s="29">
        <v>0.33780875955283007</v>
      </c>
      <c r="F26" s="29">
        <v>0.32802072295959239</v>
      </c>
      <c r="G26" s="29">
        <v>0.36506139818265115</v>
      </c>
      <c r="H26" s="29">
        <v>0.3776557755739175</v>
      </c>
      <c r="I26" s="29">
        <v>0.37259526508262969</v>
      </c>
      <c r="J26" s="29">
        <v>0.32975577495305947</v>
      </c>
      <c r="K26" s="29">
        <v>0.30243940715807971</v>
      </c>
      <c r="L26" s="29">
        <v>0.32288463869949108</v>
      </c>
      <c r="M26" s="29">
        <v>0.3348069856091675</v>
      </c>
      <c r="N26" s="29">
        <v>0.33088541533829335</v>
      </c>
      <c r="O26" s="29">
        <v>0.31744150296809248</v>
      </c>
      <c r="P26" s="29">
        <v>0.3342081551849797</v>
      </c>
      <c r="Q26" s="29">
        <v>0.35318586639583499</v>
      </c>
      <c r="R26" s="29">
        <v>0.35489165239475734</v>
      </c>
      <c r="S26" s="29">
        <v>0.31467438497098643</v>
      </c>
      <c r="T26" s="29">
        <v>0.28938087611549662</v>
      </c>
      <c r="U26" s="29">
        <v>0.30723863654145173</v>
      </c>
      <c r="V26" s="29">
        <v>0.30749210994278625</v>
      </c>
      <c r="W26" s="29">
        <v>0.31489675345970258</v>
      </c>
      <c r="X26" s="29">
        <v>0.29905365789133204</v>
      </c>
      <c r="Y26" s="29">
        <v>0.31226249369444864</v>
      </c>
      <c r="Z26" s="29">
        <v>0.32677828014542798</v>
      </c>
      <c r="AA26" s="29">
        <v>0.32687609758022307</v>
      </c>
      <c r="AB26" s="29">
        <v>0.29180783680010258</v>
      </c>
      <c r="AC26" s="29">
        <v>0.28234480253516037</v>
      </c>
      <c r="AD26" s="29">
        <v>0.29022786946734153</v>
      </c>
      <c r="AE26" s="29">
        <v>0.29999639048764515</v>
      </c>
    </row>
    <row r="27" spans="1:31" s="27" customFormat="1" x14ac:dyDescent="0.35">
      <c r="A27" s="28" t="s">
        <v>130</v>
      </c>
      <c r="B27" s="28" t="s">
        <v>68</v>
      </c>
      <c r="C27" s="29">
        <v>0.28629390418400091</v>
      </c>
      <c r="D27" s="29">
        <v>0.28533027256268639</v>
      </c>
      <c r="E27" s="29">
        <v>0.28723665068246595</v>
      </c>
      <c r="F27" s="29">
        <v>0.27653114746086244</v>
      </c>
      <c r="G27" s="29">
        <v>0.2651324321706281</v>
      </c>
      <c r="H27" s="29">
        <v>0.28676758368842009</v>
      </c>
      <c r="I27" s="29">
        <v>0.28815294687717458</v>
      </c>
      <c r="J27" s="29">
        <v>0.26014246750798031</v>
      </c>
      <c r="K27" s="29">
        <v>0.26673106557504611</v>
      </c>
      <c r="L27" s="29">
        <v>0.28182643854159312</v>
      </c>
      <c r="M27" s="29">
        <v>0.28712286279478688</v>
      </c>
      <c r="N27" s="29">
        <v>0.28485712310825256</v>
      </c>
      <c r="O27" s="29">
        <v>0.27537260817773368</v>
      </c>
      <c r="P27" s="29">
        <v>0.26378467164883718</v>
      </c>
      <c r="Q27" s="29">
        <v>0.28374319830855244</v>
      </c>
      <c r="R27" s="29">
        <v>0.28423952673214992</v>
      </c>
      <c r="S27" s="29">
        <v>0.25477460706978405</v>
      </c>
      <c r="T27" s="29">
        <v>0.25760053643106201</v>
      </c>
      <c r="U27" s="29">
        <v>0.27278473222533667</v>
      </c>
      <c r="V27" s="29">
        <v>0.26618486487563181</v>
      </c>
      <c r="W27" s="29">
        <v>0.26940283803742587</v>
      </c>
      <c r="X27" s="29">
        <v>0.2572556810042651</v>
      </c>
      <c r="Y27" s="29">
        <v>0.24372426399215963</v>
      </c>
      <c r="Z27" s="29">
        <v>0.26205855212820967</v>
      </c>
      <c r="AA27" s="29">
        <v>0.2592120004238419</v>
      </c>
      <c r="AB27" s="29">
        <v>0.23550874155650275</v>
      </c>
      <c r="AC27" s="29">
        <v>0.23522876221535516</v>
      </c>
      <c r="AD27" s="29">
        <v>0.24344775647395775</v>
      </c>
      <c r="AE27" s="29">
        <v>0.24578190943789366</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v>0.147417706269067</v>
      </c>
      <c r="V28" s="29">
        <v>0.14618768483905031</v>
      </c>
      <c r="W28" s="29">
        <v>0.20815696423080451</v>
      </c>
      <c r="X28" s="29">
        <v>0.20627811820127279</v>
      </c>
      <c r="Y28" s="29">
        <v>0.19950489162296339</v>
      </c>
      <c r="Z28" s="29">
        <v>0.2370165344381239</v>
      </c>
      <c r="AA28" s="29">
        <v>0.23286174114407035</v>
      </c>
      <c r="AB28" s="29">
        <v>0.22833167285599812</v>
      </c>
      <c r="AC28" s="29">
        <v>0.22303608318709084</v>
      </c>
      <c r="AD28" s="29">
        <v>0.22954869034036504</v>
      </c>
      <c r="AE28" s="29">
        <v>0.22389056856646888</v>
      </c>
    </row>
    <row r="29" spans="1:31" s="27" customFormat="1" x14ac:dyDescent="0.35">
      <c r="A29" s="28" t="s">
        <v>130</v>
      </c>
      <c r="B29" s="28" t="s">
        <v>73</v>
      </c>
      <c r="C29" s="29">
        <v>3.5510720605022826E-2</v>
      </c>
      <c r="D29" s="29">
        <v>6.1721962519025876E-2</v>
      </c>
      <c r="E29" s="29">
        <v>8.3470737043150695E-2</v>
      </c>
      <c r="F29" s="29">
        <v>0.42902692027052752</v>
      </c>
      <c r="G29" s="29">
        <v>0.22120610871786442</v>
      </c>
      <c r="H29" s="29">
        <v>0.21048742501563875</v>
      </c>
      <c r="I29" s="29">
        <v>0.25515586514497568</v>
      </c>
      <c r="J29" s="29">
        <v>0.27417964460745159</v>
      </c>
      <c r="K29" s="29">
        <v>0.24736572030266438</v>
      </c>
      <c r="L29" s="29">
        <v>0.26531026869501456</v>
      </c>
      <c r="M29" s="29">
        <v>0.26691871456471483</v>
      </c>
      <c r="N29" s="29">
        <v>0.26882227527776043</v>
      </c>
      <c r="O29" s="29">
        <v>0.25895469230272072</v>
      </c>
      <c r="P29" s="29">
        <v>0.26236507410867749</v>
      </c>
      <c r="Q29" s="29">
        <v>0.27883442739418735</v>
      </c>
      <c r="R29" s="29">
        <v>0.26664008565149866</v>
      </c>
      <c r="S29" s="29">
        <v>0.27772584602083195</v>
      </c>
      <c r="T29" s="29">
        <v>0.26166016282995114</v>
      </c>
      <c r="U29" s="29">
        <v>0.28555713002148975</v>
      </c>
      <c r="V29" s="29">
        <v>0.28457570160689294</v>
      </c>
      <c r="W29" s="29">
        <v>0.28293171907706693</v>
      </c>
      <c r="X29" s="29">
        <v>0.2802200156633845</v>
      </c>
      <c r="Y29" s="29">
        <v>0.2716067378497331</v>
      </c>
      <c r="Z29" s="29">
        <v>0.29012777077422058</v>
      </c>
      <c r="AA29" s="29">
        <v>0.27902954579036199</v>
      </c>
      <c r="AB29" s="29">
        <v>0.27586835268993393</v>
      </c>
      <c r="AC29" s="29">
        <v>0.25870362002475961</v>
      </c>
      <c r="AD29" s="29">
        <v>0.27182547461998596</v>
      </c>
      <c r="AE29" s="29">
        <v>0.26293991342058171</v>
      </c>
    </row>
    <row r="30" spans="1:31" s="27" customFormat="1" x14ac:dyDescent="0.35">
      <c r="A30" s="28" t="s">
        <v>130</v>
      </c>
      <c r="B30" s="28" t="s">
        <v>56</v>
      </c>
      <c r="C30" s="29">
        <v>2.5593943230344921E-2</v>
      </c>
      <c r="D30" s="29">
        <v>6.252560242333341E-2</v>
      </c>
      <c r="E30" s="29">
        <v>6.887111462279083E-2</v>
      </c>
      <c r="F30" s="29">
        <v>7.6668248759174801E-2</v>
      </c>
      <c r="G30" s="29">
        <v>8.0440962183816925E-2</v>
      </c>
      <c r="H30" s="29">
        <v>8.121010781609346E-2</v>
      </c>
      <c r="I30" s="29">
        <v>7.5972595949844249E-2</v>
      </c>
      <c r="J30" s="29">
        <v>7.2538285169853237E-2</v>
      </c>
      <c r="K30" s="29">
        <v>6.8701403150532192E-2</v>
      </c>
      <c r="L30" s="29">
        <v>6.8526798950193285E-2</v>
      </c>
      <c r="M30" s="29">
        <v>6.5615230519095111E-2</v>
      </c>
      <c r="N30" s="29">
        <v>6.7614699275881623E-2</v>
      </c>
      <c r="O30" s="29">
        <v>6.7264375455983044E-2</v>
      </c>
      <c r="P30" s="29">
        <v>6.548433495855234E-2</v>
      </c>
      <c r="Q30" s="29">
        <v>6.7924806781550884E-2</v>
      </c>
      <c r="R30" s="29">
        <v>6.6713875004922971E-2</v>
      </c>
      <c r="S30" s="29">
        <v>6.3195923143067642E-2</v>
      </c>
      <c r="T30" s="29">
        <v>6.1488732642568336E-2</v>
      </c>
      <c r="U30" s="29">
        <v>6.1991253108496285E-2</v>
      </c>
      <c r="V30" s="29">
        <v>6.0335601203846706E-2</v>
      </c>
      <c r="W30" s="29">
        <v>6.1211370702638539E-2</v>
      </c>
      <c r="X30" s="29">
        <v>6.0985181730782601E-2</v>
      </c>
      <c r="Y30" s="29">
        <v>5.3167036610627598E-2</v>
      </c>
      <c r="Z30" s="29">
        <v>5.6168045988333991E-2</v>
      </c>
      <c r="AA30" s="29">
        <v>5.245230182928956E-2</v>
      </c>
      <c r="AB30" s="29">
        <v>5.0106945058244048E-2</v>
      </c>
      <c r="AC30" s="29">
        <v>4.5513075814251645E-2</v>
      </c>
      <c r="AD30" s="29">
        <v>4.3622341709711861E-2</v>
      </c>
      <c r="AE30" s="29">
        <v>4.034391771768419E-2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0.47965393173948662</v>
      </c>
      <c r="D34" s="29">
        <v>0.44541952630768578</v>
      </c>
      <c r="E34" s="29">
        <v>0.46552842263460092</v>
      </c>
      <c r="F34" s="29">
        <v>0.64127164496780387</v>
      </c>
      <c r="G34" s="29">
        <v>0.60841448320742808</v>
      </c>
      <c r="H34" s="29">
        <v>0.63350539814685836</v>
      </c>
      <c r="I34" s="29">
        <v>0.59151970392253339</v>
      </c>
      <c r="J34" s="29">
        <v>0.62654472812446127</v>
      </c>
      <c r="K34" s="29">
        <v>0.62626082589888632</v>
      </c>
      <c r="L34" s="29">
        <v>0.60309222820485986</v>
      </c>
      <c r="M34" s="29">
        <v>0.57694392940315875</v>
      </c>
      <c r="N34" s="29">
        <v>0.59189128662027979</v>
      </c>
      <c r="O34" s="29">
        <v>0.65230523042110522</v>
      </c>
      <c r="P34" s="29">
        <v>0.58540105861282543</v>
      </c>
      <c r="Q34" s="29">
        <v>0.57044870690556215</v>
      </c>
      <c r="R34" s="29">
        <v>0.57272184940989468</v>
      </c>
      <c r="S34" s="29">
        <v>0.58034538397308921</v>
      </c>
      <c r="T34" s="29">
        <v>0.5735921269637505</v>
      </c>
      <c r="U34" s="29">
        <v>0.52814111599588809</v>
      </c>
      <c r="V34" s="29">
        <v>0.55592751093502102</v>
      </c>
      <c r="W34" s="29">
        <v>0.52350823333803254</v>
      </c>
      <c r="X34" s="29">
        <v>0.5600789732685536</v>
      </c>
      <c r="Y34" s="29">
        <v>0.52465290994196634</v>
      </c>
      <c r="Z34" s="29">
        <v>0.50870833794763326</v>
      </c>
      <c r="AA34" s="29">
        <v>0.47588174058301808</v>
      </c>
      <c r="AB34" s="29">
        <v>0.48513703601518593</v>
      </c>
      <c r="AC34" s="29">
        <v>0.48624577163358507</v>
      </c>
      <c r="AD34" s="29">
        <v>0.44646499465559952</v>
      </c>
      <c r="AE34" s="29">
        <v>0.45657862805300975</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8.3303758210681256E-2</v>
      </c>
      <c r="D36" s="29">
        <v>8.3303758255207833E-2</v>
      </c>
      <c r="E36" s="29">
        <v>9.2980896596552592E-2</v>
      </c>
      <c r="F36" s="29">
        <v>0.16926923247141495</v>
      </c>
      <c r="G36" s="29">
        <v>0.20291432850307409</v>
      </c>
      <c r="H36" s="29">
        <v>0.17570798482839511</v>
      </c>
      <c r="I36" s="29">
        <v>0.21097428021104653</v>
      </c>
      <c r="J36" s="29">
        <v>0.21576930052129753</v>
      </c>
      <c r="K36" s="29">
        <v>0.20042059012811614</v>
      </c>
      <c r="L36" s="29">
        <v>0.21421071078029391</v>
      </c>
      <c r="M36" s="29">
        <v>0.25252341344669388</v>
      </c>
      <c r="N36" s="29">
        <v>0.27420695240059523</v>
      </c>
      <c r="O36" s="29">
        <v>0.31822142594646408</v>
      </c>
      <c r="P36" s="29">
        <v>0.27448280227439203</v>
      </c>
      <c r="Q36" s="29">
        <v>0.25788964182893587</v>
      </c>
      <c r="R36" s="29">
        <v>0.28078350504342187</v>
      </c>
      <c r="S36" s="29">
        <v>0.30935834979958526</v>
      </c>
      <c r="T36" s="29">
        <v>0.29262038431552351</v>
      </c>
      <c r="U36" s="29">
        <v>0.2789727359409036</v>
      </c>
      <c r="V36" s="29">
        <v>0.30552334470544462</v>
      </c>
      <c r="W36" s="29">
        <v>0.33818150754439547</v>
      </c>
      <c r="X36" s="29">
        <v>0.37404040637297398</v>
      </c>
      <c r="Y36" s="29">
        <v>0.35083770844714307</v>
      </c>
      <c r="Z36" s="29">
        <v>0.33240153318260551</v>
      </c>
      <c r="AA36" s="29">
        <v>0.46284169359158278</v>
      </c>
      <c r="AB36" s="29">
        <v>0.60916004023034309</v>
      </c>
      <c r="AC36" s="29">
        <v>0.61082902799160321</v>
      </c>
      <c r="AD36" s="29">
        <v>0.60916003809759012</v>
      </c>
      <c r="AE36" s="29">
        <v>0.6091600379582357</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0.17342398483365951</v>
      </c>
      <c r="J37" s="29">
        <v>0.20648036257882149</v>
      </c>
      <c r="K37" s="29">
        <v>0.21292362470102197</v>
      </c>
      <c r="L37" s="29">
        <v>0.15444843987823439</v>
      </c>
      <c r="M37" s="29">
        <v>0.14455165525114019</v>
      </c>
      <c r="N37" s="29">
        <v>0.17851339965209831</v>
      </c>
      <c r="O37" s="29">
        <v>0.26662854696673194</v>
      </c>
      <c r="P37" s="29">
        <v>0.22643563818221352</v>
      </c>
      <c r="Q37" s="29">
        <v>0.20426265220700152</v>
      </c>
      <c r="R37" s="29">
        <v>0.24054355566427482</v>
      </c>
      <c r="S37" s="29">
        <v>0.27937822080887015</v>
      </c>
      <c r="T37" s="29">
        <v>0.25409536040443575</v>
      </c>
      <c r="U37" s="29">
        <v>0.22085385409871713</v>
      </c>
      <c r="V37" s="29">
        <v>0.24966888182213526</v>
      </c>
      <c r="W37" s="29">
        <v>0.32356674005218522</v>
      </c>
      <c r="X37" s="29">
        <v>0.35057634811915633</v>
      </c>
      <c r="Y37" s="29">
        <v>0.31040587627745164</v>
      </c>
      <c r="Z37" s="29">
        <v>0.30254721135029355</v>
      </c>
      <c r="AA37" s="29">
        <v>0.26370432430963248</v>
      </c>
      <c r="AB37" s="29" t="s">
        <v>169</v>
      </c>
      <c r="AC37" s="29" t="s">
        <v>169</v>
      </c>
      <c r="AD37" s="29" t="s">
        <v>169</v>
      </c>
      <c r="AE37" s="29" t="s">
        <v>169</v>
      </c>
    </row>
    <row r="38" spans="1:31" s="27" customFormat="1" x14ac:dyDescent="0.35">
      <c r="A38" s="28" t="s">
        <v>131</v>
      </c>
      <c r="B38" s="28" t="s">
        <v>66</v>
      </c>
      <c r="C38" s="29">
        <v>1.9387916816084508E-9</v>
      </c>
      <c r="D38" s="29">
        <v>2.0190607652585525E-9</v>
      </c>
      <c r="E38" s="29">
        <v>2.1610843075378321E-9</v>
      </c>
      <c r="F38" s="29">
        <v>6.5573016696457006E-3</v>
      </c>
      <c r="G38" s="29">
        <v>3.2925004783385388E-3</v>
      </c>
      <c r="H38" s="29">
        <v>3.9448505559683414E-3</v>
      </c>
      <c r="I38" s="29">
        <v>7.332469296187155E-3</v>
      </c>
      <c r="J38" s="29">
        <v>1.2248918646042099E-2</v>
      </c>
      <c r="K38" s="29">
        <v>6.4745008826092246E-3</v>
      </c>
      <c r="L38" s="29">
        <v>1.275111596341944E-2</v>
      </c>
      <c r="M38" s="29">
        <v>2.5180457130742066E-2</v>
      </c>
      <c r="N38" s="29">
        <v>3.9563392736861686E-2</v>
      </c>
      <c r="O38" s="29">
        <v>4.5970417240848452E-2</v>
      </c>
      <c r="P38" s="29">
        <v>3.5017098442416766E-2</v>
      </c>
      <c r="Q38" s="29">
        <v>3.9827490071363297E-2</v>
      </c>
      <c r="R38" s="29">
        <v>5.9418670469351328E-2</v>
      </c>
      <c r="S38" s="29">
        <v>8.7931333239933435E-2</v>
      </c>
      <c r="T38" s="29">
        <v>5.3698819511224898E-2</v>
      </c>
      <c r="U38" s="29">
        <v>7.1091404091256014E-2</v>
      </c>
      <c r="V38" s="29">
        <v>8.133711552795779E-2</v>
      </c>
      <c r="W38" s="29">
        <v>0.10015302349069212</v>
      </c>
      <c r="X38" s="29">
        <v>0.10991718019669064</v>
      </c>
      <c r="Y38" s="29">
        <v>9.4767912288826861E-2</v>
      </c>
      <c r="Z38" s="29">
        <v>0.11464615050031596</v>
      </c>
      <c r="AA38" s="29">
        <v>0.12667660452479806</v>
      </c>
      <c r="AB38" s="29">
        <v>0.13576231748529344</v>
      </c>
      <c r="AC38" s="29">
        <v>0.104371808891492</v>
      </c>
      <c r="AD38" s="29">
        <v>9.5895488192087819E-2</v>
      </c>
      <c r="AE38" s="29">
        <v>9.7898879599029001E-2</v>
      </c>
    </row>
    <row r="39" spans="1:31" s="27" customFormat="1" x14ac:dyDescent="0.35">
      <c r="A39" s="28" t="s">
        <v>131</v>
      </c>
      <c r="B39" s="28" t="s">
        <v>65</v>
      </c>
      <c r="C39" s="29">
        <v>0.52351577424999263</v>
      </c>
      <c r="D39" s="29">
        <v>0.52253547727638261</v>
      </c>
      <c r="E39" s="29">
        <v>0.52459303577158356</v>
      </c>
      <c r="F39" s="29">
        <v>0.52197764461379104</v>
      </c>
      <c r="G39" s="29">
        <v>0.52110051432379123</v>
      </c>
      <c r="H39" s="29">
        <v>0.52023557108049479</v>
      </c>
      <c r="I39" s="29">
        <v>0.5210673613620791</v>
      </c>
      <c r="J39" s="29">
        <v>0.51777589247762246</v>
      </c>
      <c r="K39" s="29">
        <v>0.51756788123795883</v>
      </c>
      <c r="L39" s="29">
        <v>0.50205099180931156</v>
      </c>
      <c r="M39" s="29">
        <v>0.51977560931662337</v>
      </c>
      <c r="N39" s="29">
        <v>0.51361384749238836</v>
      </c>
      <c r="O39" s="29">
        <v>0.51428479422520479</v>
      </c>
      <c r="P39" s="29">
        <v>0.50640689847599096</v>
      </c>
      <c r="Q39" s="29">
        <v>0.49328741161685141</v>
      </c>
      <c r="R39" s="29">
        <v>0.49173503504590604</v>
      </c>
      <c r="S39" s="29">
        <v>0.39420257368202577</v>
      </c>
      <c r="T39" s="29">
        <v>0.39489400857894008</v>
      </c>
      <c r="U39" s="29">
        <v>0.35997578524975787</v>
      </c>
      <c r="V39" s="29">
        <v>0.36543659194686595</v>
      </c>
      <c r="W39" s="29">
        <v>0.36199664452746644</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0.42900565873323482</v>
      </c>
      <c r="D40" s="29">
        <v>0.40206774076385754</v>
      </c>
      <c r="E40" s="29">
        <v>0.37642299774503912</v>
      </c>
      <c r="F40" s="29">
        <v>0.34204641286189919</v>
      </c>
      <c r="G40" s="29">
        <v>0.39763564215216729</v>
      </c>
      <c r="H40" s="29">
        <v>0.38993827340414289</v>
      </c>
      <c r="I40" s="29">
        <v>0.41980130669428262</v>
      </c>
      <c r="J40" s="29">
        <v>0.41140340885212406</v>
      </c>
      <c r="K40" s="29">
        <v>0.40415171032827729</v>
      </c>
      <c r="L40" s="29">
        <v>0.41384143944854823</v>
      </c>
      <c r="M40" s="29">
        <v>0.39006671922340902</v>
      </c>
      <c r="N40" s="29">
        <v>0.36685985154103884</v>
      </c>
      <c r="O40" s="29">
        <v>0.32717138124832512</v>
      </c>
      <c r="P40" s="29">
        <v>0.38152878720819355</v>
      </c>
      <c r="Q40" s="29">
        <v>0.37360188390278587</v>
      </c>
      <c r="R40" s="29">
        <v>0.40453031421082664</v>
      </c>
      <c r="S40" s="29">
        <v>0.40304140721450793</v>
      </c>
      <c r="T40" s="29">
        <v>0.40217847857223199</v>
      </c>
      <c r="U40" s="29">
        <v>0.40304127191155847</v>
      </c>
      <c r="V40" s="29">
        <v>0.36431375768038721</v>
      </c>
      <c r="W40" s="29">
        <v>0.3458094857869628</v>
      </c>
      <c r="X40" s="29">
        <v>0.30949789577404935</v>
      </c>
      <c r="Y40" s="29">
        <v>0.36469824741417795</v>
      </c>
      <c r="Z40" s="29">
        <v>0.3657797372071489</v>
      </c>
      <c r="AA40" s="29">
        <v>0.38495029988830198</v>
      </c>
      <c r="AB40" s="29">
        <v>0.3835075192795766</v>
      </c>
      <c r="AC40" s="29">
        <v>0.38390427620739348</v>
      </c>
      <c r="AD40" s="29">
        <v>0.37672302257767359</v>
      </c>
      <c r="AE40" s="29">
        <v>0.33007686542051856</v>
      </c>
    </row>
    <row r="41" spans="1:31" s="27" customFormat="1" x14ac:dyDescent="0.35">
      <c r="A41" s="28" t="s">
        <v>131</v>
      </c>
      <c r="B41" s="28" t="s">
        <v>68</v>
      </c>
      <c r="C41" s="29">
        <v>0.31430034435884507</v>
      </c>
      <c r="D41" s="29">
        <v>0.30433464324749815</v>
      </c>
      <c r="E41" s="29">
        <v>0.30992603750227099</v>
      </c>
      <c r="F41" s="29">
        <v>0.29648757630001005</v>
      </c>
      <c r="G41" s="29">
        <v>0.30069347430089383</v>
      </c>
      <c r="H41" s="29">
        <v>0.31492060859646104</v>
      </c>
      <c r="I41" s="29">
        <v>0.31866058992700297</v>
      </c>
      <c r="J41" s="29">
        <v>0.26617364184761799</v>
      </c>
      <c r="K41" s="29">
        <v>0.28833337910337009</v>
      </c>
      <c r="L41" s="29">
        <v>0.29984913164158755</v>
      </c>
      <c r="M41" s="29">
        <v>0.30270964616345919</v>
      </c>
      <c r="N41" s="29">
        <v>0.30128357413516815</v>
      </c>
      <c r="O41" s="29">
        <v>0.28669314684697511</v>
      </c>
      <c r="P41" s="29">
        <v>0.28894625936848944</v>
      </c>
      <c r="Q41" s="29">
        <v>0.30064524926642477</v>
      </c>
      <c r="R41" s="29">
        <v>0.30205555134615381</v>
      </c>
      <c r="S41" s="29">
        <v>0.25057700887572948</v>
      </c>
      <c r="T41" s="29">
        <v>0.26822040201309016</v>
      </c>
      <c r="U41" s="29">
        <v>0.27505619253935953</v>
      </c>
      <c r="V41" s="29">
        <v>0.27743632792607897</v>
      </c>
      <c r="W41" s="29">
        <v>0.26835550543444953</v>
      </c>
      <c r="X41" s="29">
        <v>0.25645742035581165</v>
      </c>
      <c r="Y41" s="29">
        <v>0.25168003219087959</v>
      </c>
      <c r="Z41" s="29">
        <v>0.25161824331624166</v>
      </c>
      <c r="AA41" s="29">
        <v>0.24432445133753369</v>
      </c>
      <c r="AB41" s="29">
        <v>0.22270092372175818</v>
      </c>
      <c r="AC41" s="29">
        <v>0.2331737447232006</v>
      </c>
      <c r="AD41" s="29">
        <v>0.23504031260409528</v>
      </c>
      <c r="AE41" s="29">
        <v>0.22967806917318551</v>
      </c>
    </row>
    <row r="42" spans="1:31" s="27" customFormat="1" x14ac:dyDescent="0.35">
      <c r="A42" s="28" t="s">
        <v>131</v>
      </c>
      <c r="B42" s="28" t="s">
        <v>36</v>
      </c>
      <c r="C42" s="29" t="s">
        <v>169</v>
      </c>
      <c r="D42" s="29">
        <v>0.13040439190493719</v>
      </c>
      <c r="E42" s="29">
        <v>0.14764244229180365</v>
      </c>
      <c r="F42" s="29">
        <v>0.16761459833932649</v>
      </c>
      <c r="G42" s="29">
        <v>0.16522361045907533</v>
      </c>
      <c r="H42" s="29">
        <v>0.17076704078515983</v>
      </c>
      <c r="I42" s="29">
        <v>0.16920594272716893</v>
      </c>
      <c r="J42" s="29">
        <v>0.15999447888672452</v>
      </c>
      <c r="K42" s="29">
        <v>0.15719419656786746</v>
      </c>
      <c r="L42" s="29">
        <v>0.1609991595009985</v>
      </c>
      <c r="M42" s="29">
        <v>0.15702086451488936</v>
      </c>
      <c r="N42" s="29">
        <v>0.16061710989244812</v>
      </c>
      <c r="O42" s="29">
        <v>0.15505199559094754</v>
      </c>
      <c r="P42" s="29">
        <v>0.15874262633954039</v>
      </c>
      <c r="Q42" s="29">
        <v>0.15834022225107094</v>
      </c>
      <c r="R42" s="29">
        <v>0.16123400565527118</v>
      </c>
      <c r="S42" s="29">
        <v>0.14630375780364913</v>
      </c>
      <c r="T42" s="29">
        <v>0.14820031835724415</v>
      </c>
      <c r="U42" s="29">
        <v>0.14715078866750295</v>
      </c>
      <c r="V42" s="29">
        <v>0.14905408456854077</v>
      </c>
      <c r="W42" s="29">
        <v>0.15157130506728822</v>
      </c>
      <c r="X42" s="29">
        <v>0.14670497025546381</v>
      </c>
      <c r="Y42" s="29">
        <v>0.14600230660540037</v>
      </c>
      <c r="Z42" s="29">
        <v>0.14509210631523578</v>
      </c>
      <c r="AA42" s="29">
        <v>0.14058969769072122</v>
      </c>
      <c r="AB42" s="29">
        <v>0.12771503796874503</v>
      </c>
      <c r="AC42" s="29">
        <v>0.13312206392255246</v>
      </c>
      <c r="AD42" s="29">
        <v>0.12531658791753253</v>
      </c>
      <c r="AE42" s="29">
        <v>0.12039618350807332</v>
      </c>
    </row>
    <row r="43" spans="1:31" s="27" customFormat="1" x14ac:dyDescent="0.35">
      <c r="A43" s="28" t="s">
        <v>131</v>
      </c>
      <c r="B43" s="28" t="s">
        <v>73</v>
      </c>
      <c r="C43" s="29">
        <v>4.4885916846911796E-2</v>
      </c>
      <c r="D43" s="29">
        <v>6.2188231995513904E-2</v>
      </c>
      <c r="E43" s="29">
        <v>7.8088338185265352E-2</v>
      </c>
      <c r="F43" s="29">
        <v>7.5663115418661372E-2</v>
      </c>
      <c r="G43" s="29">
        <v>7.9702915747498604E-2</v>
      </c>
      <c r="H43" s="29">
        <v>9.8199428825732987E-2</v>
      </c>
      <c r="I43" s="29">
        <v>0.11516684708012759</v>
      </c>
      <c r="J43" s="29">
        <v>0.1064762216211587</v>
      </c>
      <c r="K43" s="29">
        <v>0.10320781010447889</v>
      </c>
      <c r="L43" s="29">
        <v>0.11084456961939565</v>
      </c>
      <c r="M43" s="29">
        <v>0.10270339948470515</v>
      </c>
      <c r="N43" s="29">
        <v>0.17726700751265093</v>
      </c>
      <c r="O43" s="29">
        <v>0.17888423749333782</v>
      </c>
      <c r="P43" s="29">
        <v>0.17570606291071642</v>
      </c>
      <c r="Q43" s="29">
        <v>0.18393461511839188</v>
      </c>
      <c r="R43" s="29">
        <v>0.1857566362051655</v>
      </c>
      <c r="S43" s="29">
        <v>0.1909297043202601</v>
      </c>
      <c r="T43" s="29">
        <v>0.19974374811588583</v>
      </c>
      <c r="U43" s="29">
        <v>0.21376866565420541</v>
      </c>
      <c r="V43" s="29">
        <v>0.22452375620889048</v>
      </c>
      <c r="W43" s="29">
        <v>0.24254040323553763</v>
      </c>
      <c r="X43" s="29">
        <v>0.23751345450541392</v>
      </c>
      <c r="Y43" s="29">
        <v>0.22104771534753007</v>
      </c>
      <c r="Z43" s="29">
        <v>0.22658997661296038</v>
      </c>
      <c r="AA43" s="29">
        <v>0.20788428851524823</v>
      </c>
      <c r="AB43" s="29">
        <v>0.17449379204481566</v>
      </c>
      <c r="AC43" s="29">
        <v>0.17983243110947644</v>
      </c>
      <c r="AD43" s="29">
        <v>0.15677634529008497</v>
      </c>
      <c r="AE43" s="29">
        <v>0.14870088431438414</v>
      </c>
    </row>
    <row r="44" spans="1:31" s="27" customFormat="1" x14ac:dyDescent="0.35">
      <c r="A44" s="28" t="s">
        <v>131</v>
      </c>
      <c r="B44" s="28" t="s">
        <v>56</v>
      </c>
      <c r="C44" s="29">
        <v>6.4092806148221951E-2</v>
      </c>
      <c r="D44" s="29">
        <v>7.7155880356425927E-2</v>
      </c>
      <c r="E44" s="29">
        <v>8.0090115959318198E-2</v>
      </c>
      <c r="F44" s="29">
        <v>9.2087636867252479E-2</v>
      </c>
      <c r="G44" s="29">
        <v>8.9719287702911779E-2</v>
      </c>
      <c r="H44" s="29">
        <v>8.7861324760208692E-2</v>
      </c>
      <c r="I44" s="29">
        <v>8.4541681337276992E-2</v>
      </c>
      <c r="J44" s="29">
        <v>7.6771429548646228E-2</v>
      </c>
      <c r="K44" s="29">
        <v>7.1498265047747006E-2</v>
      </c>
      <c r="L44" s="29">
        <v>7.1920389467295745E-2</v>
      </c>
      <c r="M44" s="29">
        <v>7.0595096345837466E-2</v>
      </c>
      <c r="N44" s="29">
        <v>6.7342246654658156E-2</v>
      </c>
      <c r="O44" s="29">
        <v>6.4375824533886447E-2</v>
      </c>
      <c r="P44" s="29">
        <v>6.4436664238751468E-2</v>
      </c>
      <c r="Q44" s="29">
        <v>6.5510224468540171E-2</v>
      </c>
      <c r="R44" s="29">
        <v>6.4156808425497883E-2</v>
      </c>
      <c r="S44" s="29">
        <v>5.6950075495895681E-2</v>
      </c>
      <c r="T44" s="29">
        <v>5.9160394132362307E-2</v>
      </c>
      <c r="U44" s="29">
        <v>5.7986682688857073E-2</v>
      </c>
      <c r="V44" s="29">
        <v>6.025097959256482E-2</v>
      </c>
      <c r="W44" s="29">
        <v>6.1343100901845748E-2</v>
      </c>
      <c r="X44" s="29">
        <v>5.5009318813088265E-2</v>
      </c>
      <c r="Y44" s="29">
        <v>4.7934384241085828E-2</v>
      </c>
      <c r="Z44" s="29">
        <v>4.6395452052404494E-2</v>
      </c>
      <c r="AA44" s="29">
        <v>4.1005083084477333E-2</v>
      </c>
      <c r="AB44" s="29">
        <v>3.1654019438006012E-2</v>
      </c>
      <c r="AC44" s="29">
        <v>3.2515473309749403E-2</v>
      </c>
      <c r="AD44" s="29">
        <v>2.2586101510983482E-2</v>
      </c>
      <c r="AE44" s="29">
        <v>2.2934979697468553E-2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0.63893523417317277</v>
      </c>
      <c r="D49" s="29">
        <v>0.54815677638916682</v>
      </c>
      <c r="E49" s="29">
        <v>0.57950489985796139</v>
      </c>
      <c r="F49" s="29">
        <v>0.65446046655924084</v>
      </c>
      <c r="G49" s="29">
        <v>0.66644360088560128</v>
      </c>
      <c r="H49" s="29">
        <v>0.63974087034186744</v>
      </c>
      <c r="I49" s="29" t="s">
        <v>169</v>
      </c>
      <c r="J49" s="29" t="s">
        <v>169</v>
      </c>
      <c r="K49" s="29" t="s">
        <v>169</v>
      </c>
      <c r="L49" s="29" t="s">
        <v>169</v>
      </c>
      <c r="M49" s="29" t="s">
        <v>169</v>
      </c>
      <c r="N49" s="29" t="s">
        <v>169</v>
      </c>
      <c r="O49" s="29" t="s">
        <v>169</v>
      </c>
      <c r="P49" s="29" t="s">
        <v>169</v>
      </c>
      <c r="Q49" s="29" t="s">
        <v>169</v>
      </c>
      <c r="R49" s="29" t="s">
        <v>169</v>
      </c>
      <c r="S49" s="29" t="s">
        <v>169</v>
      </c>
      <c r="T49" s="29" t="s">
        <v>169</v>
      </c>
      <c r="U49" s="29" t="s">
        <v>169</v>
      </c>
      <c r="V49" s="29" t="s">
        <v>169</v>
      </c>
      <c r="W49" s="29" t="s">
        <v>169</v>
      </c>
      <c r="X49" s="29" t="s">
        <v>169</v>
      </c>
      <c r="Y49" s="29" t="s">
        <v>169</v>
      </c>
      <c r="Z49" s="29" t="s">
        <v>169</v>
      </c>
      <c r="AA49" s="29" t="s">
        <v>169</v>
      </c>
      <c r="AB49" s="29" t="s">
        <v>169</v>
      </c>
      <c r="AC49" s="29" t="s">
        <v>169</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2.4954239726027398E-3</v>
      </c>
      <c r="D51" s="29">
        <v>1.1900149543378996E-3</v>
      </c>
      <c r="E51" s="29">
        <v>2.1906164383561646E-3</v>
      </c>
      <c r="F51" s="29">
        <v>1.5820965753424659E-2</v>
      </c>
      <c r="G51" s="29">
        <v>1.4902377853881278E-2</v>
      </c>
      <c r="H51" s="29">
        <v>1.5104164383561642E-2</v>
      </c>
      <c r="I51" s="29">
        <v>2.2960447488584477E-2</v>
      </c>
      <c r="J51" s="29">
        <v>3.2469118721460959E-2</v>
      </c>
      <c r="K51" s="29">
        <v>9.0143351598173521E-3</v>
      </c>
      <c r="L51" s="29">
        <v>2.9841146118721459E-2</v>
      </c>
      <c r="M51" s="29">
        <v>8.7918801369863006E-2</v>
      </c>
      <c r="N51" s="29">
        <v>0.18745602739726028</v>
      </c>
      <c r="O51" s="29">
        <v>0.1524606506849315</v>
      </c>
      <c r="P51" s="29">
        <v>0.18475005936073061</v>
      </c>
      <c r="Q51" s="29">
        <v>0.10121804794520549</v>
      </c>
      <c r="R51" s="29">
        <v>8.3351575342465761E-2</v>
      </c>
      <c r="S51" s="29">
        <v>0.1575230296803653</v>
      </c>
      <c r="T51" s="29">
        <v>0.24024342465753423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6.6384668163774337E-4</v>
      </c>
      <c r="D52" s="29">
        <v>1.8579413756897379E-5</v>
      </c>
      <c r="E52" s="29">
        <v>5.6134933036475546E-4</v>
      </c>
      <c r="F52" s="29">
        <v>2.4952762798290851E-3</v>
      </c>
      <c r="G52" s="29">
        <v>1.6845263521232578E-3</v>
      </c>
      <c r="H52" s="29">
        <v>4.2953065475852502E-3</v>
      </c>
      <c r="I52" s="29">
        <v>3.6980086846067355E-3</v>
      </c>
      <c r="J52" s="29">
        <v>5.6365108610175437E-3</v>
      </c>
      <c r="K52" s="29">
        <v>8.5715301898454694E-4</v>
      </c>
      <c r="L52" s="29">
        <v>3.6823089298919135E-3</v>
      </c>
      <c r="M52" s="29">
        <v>5.7949184794571966E-3</v>
      </c>
      <c r="N52" s="29">
        <v>2.1497188377082851E-2</v>
      </c>
      <c r="O52" s="29">
        <v>1.3380078329565365E-2</v>
      </c>
      <c r="P52" s="29">
        <v>3.5682433904548394E-2</v>
      </c>
      <c r="Q52" s="29">
        <v>3.0758029853971715E-2</v>
      </c>
      <c r="R52" s="29">
        <v>2.8866726340998107E-2</v>
      </c>
      <c r="S52" s="29">
        <v>5.0683597148159891E-2</v>
      </c>
      <c r="T52" s="29">
        <v>4.7855460717420799E-2</v>
      </c>
      <c r="U52" s="29">
        <v>0.1488484921899135</v>
      </c>
      <c r="V52" s="29">
        <v>0.16055144592769816</v>
      </c>
      <c r="W52" s="29">
        <v>0.13997791261407652</v>
      </c>
      <c r="X52" s="29">
        <v>0.17482496604703857</v>
      </c>
      <c r="Y52" s="29">
        <v>0.17845334159807064</v>
      </c>
      <c r="Z52" s="29">
        <v>0.11438962581673234</v>
      </c>
      <c r="AA52" s="29">
        <v>0.12721893649244714</v>
      </c>
      <c r="AB52" s="29">
        <v>0.16966115347898875</v>
      </c>
      <c r="AC52" s="29">
        <v>0.2062434087547802</v>
      </c>
      <c r="AD52" s="29">
        <v>0.25769608835304519</v>
      </c>
      <c r="AE52" s="29">
        <v>0.24530783235563489</v>
      </c>
    </row>
    <row r="53" spans="1:31" s="27" customFormat="1" x14ac:dyDescent="0.35">
      <c r="A53" s="28" t="s">
        <v>132</v>
      </c>
      <c r="B53" s="28" t="s">
        <v>65</v>
      </c>
      <c r="C53" s="29">
        <v>0.1431235745769722</v>
      </c>
      <c r="D53" s="29">
        <v>0.14453462839610573</v>
      </c>
      <c r="E53" s="29">
        <v>0.13145794209823372</v>
      </c>
      <c r="F53" s="29">
        <v>0.16209108035418476</v>
      </c>
      <c r="G53" s="29">
        <v>0.16635588221071237</v>
      </c>
      <c r="H53" s="29">
        <v>0.15757325484966903</v>
      </c>
      <c r="I53" s="29">
        <v>0.15927194090678057</v>
      </c>
      <c r="J53" s="29">
        <v>0.20067832799339863</v>
      </c>
      <c r="K53" s="29">
        <v>0.16654986717041079</v>
      </c>
      <c r="L53" s="29">
        <v>0.14277044351295681</v>
      </c>
      <c r="M53" s="29">
        <v>0.14399944234208095</v>
      </c>
      <c r="N53" s="29">
        <v>0.12987505684612555</v>
      </c>
      <c r="O53" s="29">
        <v>0.16017394523428832</v>
      </c>
      <c r="P53" s="29">
        <v>0.16528800659929496</v>
      </c>
      <c r="Q53" s="29">
        <v>0.15670763538637875</v>
      </c>
      <c r="R53" s="29">
        <v>0.15773574113972108</v>
      </c>
      <c r="S53" s="29">
        <v>0.19924520316445141</v>
      </c>
      <c r="T53" s="29">
        <v>0.16560442453200971</v>
      </c>
      <c r="U53" s="29">
        <v>0.14246269078177048</v>
      </c>
      <c r="V53" s="29">
        <v>0.14237821605025916</v>
      </c>
      <c r="W53" s="29">
        <v>0.12924215276534534</v>
      </c>
      <c r="X53" s="29">
        <v>0.15901717133679452</v>
      </c>
      <c r="Y53" s="29">
        <v>0.16467229546198101</v>
      </c>
      <c r="Z53" s="29">
        <v>0.15556872413629896</v>
      </c>
      <c r="AA53" s="29">
        <v>0.15679442357514284</v>
      </c>
      <c r="AB53" s="29">
        <v>0.19765877230888895</v>
      </c>
      <c r="AC53" s="29">
        <v>0.16416961818952544</v>
      </c>
      <c r="AD53" s="29">
        <v>0.14077822407559448</v>
      </c>
      <c r="AE53" s="29">
        <v>0.14125620538479416</v>
      </c>
    </row>
    <row r="54" spans="1:31" s="27" customFormat="1" x14ac:dyDescent="0.35">
      <c r="A54" s="28" t="s">
        <v>132</v>
      </c>
      <c r="B54" s="28" t="s">
        <v>69</v>
      </c>
      <c r="C54" s="29">
        <v>0.35615099558836094</v>
      </c>
      <c r="D54" s="29">
        <v>0.35899200869034453</v>
      </c>
      <c r="E54" s="29">
        <v>0.30368947254748563</v>
      </c>
      <c r="F54" s="29">
        <v>0.31182264393493703</v>
      </c>
      <c r="G54" s="29">
        <v>0.32652403353070181</v>
      </c>
      <c r="H54" s="29">
        <v>0.34073894503554653</v>
      </c>
      <c r="I54" s="29">
        <v>0.34974144629131176</v>
      </c>
      <c r="J54" s="29">
        <v>0.32767388558633215</v>
      </c>
      <c r="K54" s="29">
        <v>0.33829262305413688</v>
      </c>
      <c r="L54" s="29">
        <v>0.32024013385340067</v>
      </c>
      <c r="M54" s="29">
        <v>0.32796633927221186</v>
      </c>
      <c r="N54" s="29">
        <v>0.28394705181463931</v>
      </c>
      <c r="O54" s="29">
        <v>0.28366639394687831</v>
      </c>
      <c r="P54" s="29">
        <v>0.29624668285415351</v>
      </c>
      <c r="Q54" s="29">
        <v>0.3158240318407658</v>
      </c>
      <c r="R54" s="29">
        <v>0.32158708695895571</v>
      </c>
      <c r="S54" s="29">
        <v>0.29632638326917599</v>
      </c>
      <c r="T54" s="29">
        <v>0.31556063826106456</v>
      </c>
      <c r="U54" s="29">
        <v>0.29951331219842497</v>
      </c>
      <c r="V54" s="29">
        <v>0.29886139233619746</v>
      </c>
      <c r="W54" s="29">
        <v>0.26818663829926054</v>
      </c>
      <c r="X54" s="29">
        <v>0.26965422557624502</v>
      </c>
      <c r="Y54" s="29">
        <v>0.28277618007804972</v>
      </c>
      <c r="Z54" s="29">
        <v>0.29636420711779382</v>
      </c>
      <c r="AA54" s="29">
        <v>0.3107696991209013</v>
      </c>
      <c r="AB54" s="29">
        <v>0.3063808271796909</v>
      </c>
      <c r="AC54" s="29">
        <v>0.32048637721052431</v>
      </c>
      <c r="AD54" s="29">
        <v>0.30402323974309153</v>
      </c>
      <c r="AE54" s="29">
        <v>0.32199435469710491</v>
      </c>
    </row>
    <row r="55" spans="1:31" s="27" customFormat="1" x14ac:dyDescent="0.35">
      <c r="A55" s="28" t="s">
        <v>132</v>
      </c>
      <c r="B55" s="28" t="s">
        <v>68</v>
      </c>
      <c r="C55" s="29">
        <v>0.275890723009457</v>
      </c>
      <c r="D55" s="29">
        <v>0.27388818146037619</v>
      </c>
      <c r="E55" s="29">
        <v>0.28372755753706558</v>
      </c>
      <c r="F55" s="29">
        <v>0.27266514197014058</v>
      </c>
      <c r="G55" s="29">
        <v>0.25897689835225063</v>
      </c>
      <c r="H55" s="29">
        <v>0.27311444253370376</v>
      </c>
      <c r="I55" s="29">
        <v>0.27855315543676096</v>
      </c>
      <c r="J55" s="29">
        <v>0.26035525818219635</v>
      </c>
      <c r="K55" s="29">
        <v>0.26908595579509903</v>
      </c>
      <c r="L55" s="29">
        <v>0.27113881888383223</v>
      </c>
      <c r="M55" s="29">
        <v>0.26510973528552495</v>
      </c>
      <c r="N55" s="29">
        <v>0.2657746546090084</v>
      </c>
      <c r="O55" s="29">
        <v>0.24829357413346148</v>
      </c>
      <c r="P55" s="29">
        <v>0.24786104567168279</v>
      </c>
      <c r="Q55" s="29">
        <v>0.26020344310883053</v>
      </c>
      <c r="R55" s="29">
        <v>0.26652489287409059</v>
      </c>
      <c r="S55" s="29">
        <v>0.23780317119906447</v>
      </c>
      <c r="T55" s="29">
        <v>0.2414573776139993</v>
      </c>
      <c r="U55" s="29">
        <v>0.24544924901164536</v>
      </c>
      <c r="V55" s="29">
        <v>0.24819711046844886</v>
      </c>
      <c r="W55" s="29">
        <v>0.25528676412965945</v>
      </c>
      <c r="X55" s="29">
        <v>0.24400807595456842</v>
      </c>
      <c r="Y55" s="29">
        <v>0.23393820934190526</v>
      </c>
      <c r="Z55" s="29">
        <v>0.24837941577846184</v>
      </c>
      <c r="AA55" s="29">
        <v>0.25217847051798514</v>
      </c>
      <c r="AB55" s="29">
        <v>0.21818839179828656</v>
      </c>
      <c r="AC55" s="29">
        <v>0.22102689613182661</v>
      </c>
      <c r="AD55" s="29">
        <v>0.22053608978397152</v>
      </c>
      <c r="AE55" s="29">
        <v>0.23527093880543992</v>
      </c>
    </row>
    <row r="56" spans="1:31" s="27" customFormat="1" x14ac:dyDescent="0.35">
      <c r="A56" s="28" t="s">
        <v>132</v>
      </c>
      <c r="B56" s="28" t="s">
        <v>36</v>
      </c>
      <c r="C56" s="29">
        <v>0.1059431015402284</v>
      </c>
      <c r="D56" s="29">
        <v>3.3137830434333222E-2</v>
      </c>
      <c r="E56" s="29">
        <v>3.6973717369670811E-2</v>
      </c>
      <c r="F56" s="29">
        <v>4.8169861914475275E-2</v>
      </c>
      <c r="G56" s="29">
        <v>4.7431797305804789E-2</v>
      </c>
      <c r="H56" s="29">
        <v>4.8972376239107447E-2</v>
      </c>
      <c r="I56" s="29">
        <v>4.773351362708031E-2</v>
      </c>
      <c r="J56" s="29">
        <v>4.5819305672622303E-2</v>
      </c>
      <c r="K56" s="29">
        <v>4.3827183594638018E-2</v>
      </c>
      <c r="L56" s="29">
        <v>4.4318700248126029E-2</v>
      </c>
      <c r="M56" s="29">
        <v>4.1593777023199635E-2</v>
      </c>
      <c r="N56" s="29">
        <v>4.4283192957715947E-2</v>
      </c>
      <c r="O56" s="29">
        <v>3.951650953272557E-2</v>
      </c>
      <c r="P56" s="29">
        <v>3.6759008441952651E-2</v>
      </c>
      <c r="Q56" s="29">
        <v>4.0324625141882064E-2</v>
      </c>
      <c r="R56" s="29">
        <v>4.0486646080556805E-2</v>
      </c>
      <c r="S56" s="29">
        <v>3.7611206938606763E-2</v>
      </c>
      <c r="T56" s="29">
        <v>3.5842177262375596E-2</v>
      </c>
      <c r="U56" s="29">
        <v>4.0073052668334143E-2</v>
      </c>
      <c r="V56" s="29">
        <v>3.8582414650851535E-2</v>
      </c>
      <c r="W56" s="29">
        <v>1.4447637751056881E-2</v>
      </c>
      <c r="X56" s="29" t="s">
        <v>169</v>
      </c>
      <c r="Y56" s="29" t="s">
        <v>169</v>
      </c>
      <c r="Z56" s="29">
        <v>0.13622357133053614</v>
      </c>
      <c r="AA56" s="29">
        <v>0.13632643707606154</v>
      </c>
      <c r="AB56" s="29">
        <v>0.13648756590360178</v>
      </c>
      <c r="AC56" s="29">
        <v>0.13587341124222257</v>
      </c>
      <c r="AD56" s="29">
        <v>0.13740003934067069</v>
      </c>
      <c r="AE56" s="29">
        <v>0.12871719573041759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v>0.27451919723750473</v>
      </c>
      <c r="O57" s="29">
        <v>0.25930609816656425</v>
      </c>
      <c r="P57" s="29">
        <v>0.24370878147818653</v>
      </c>
      <c r="Q57" s="29">
        <v>0.24920934553491786</v>
      </c>
      <c r="R57" s="29">
        <v>0.25134690884669875</v>
      </c>
      <c r="S57" s="29">
        <v>0.24547036265481162</v>
      </c>
      <c r="T57" s="29">
        <v>0.24488080851220403</v>
      </c>
      <c r="U57" s="29">
        <v>0.26619548161682216</v>
      </c>
      <c r="V57" s="29">
        <v>0.2589011907833999</v>
      </c>
      <c r="W57" s="29">
        <v>0.25455853456699351</v>
      </c>
      <c r="X57" s="29">
        <v>0.24249307829062239</v>
      </c>
      <c r="Y57" s="29">
        <v>0.22792499263483096</v>
      </c>
      <c r="Z57" s="29">
        <v>0.25240758181126283</v>
      </c>
      <c r="AA57" s="29">
        <v>0.24841898306697108</v>
      </c>
      <c r="AB57" s="29">
        <v>0.24192928557838661</v>
      </c>
      <c r="AC57" s="29">
        <v>0.2393677368721461</v>
      </c>
      <c r="AD57" s="29">
        <v>0.25151388888888887</v>
      </c>
      <c r="AE57" s="29">
        <v>0.23963441780821917</v>
      </c>
    </row>
    <row r="58" spans="1:31" s="27" customFormat="1" x14ac:dyDescent="0.35">
      <c r="A58" s="28" t="s">
        <v>132</v>
      </c>
      <c r="B58" s="28" t="s">
        <v>56</v>
      </c>
      <c r="C58" s="29">
        <v>4.0946295205290008E-2</v>
      </c>
      <c r="D58" s="29">
        <v>5.811375604958828E-2</v>
      </c>
      <c r="E58" s="29">
        <v>6.5576710330931862E-2</v>
      </c>
      <c r="F58" s="29">
        <v>8.7297322261847693E-2</v>
      </c>
      <c r="G58" s="29">
        <v>8.6298664690966226E-2</v>
      </c>
      <c r="H58" s="29">
        <v>8.6161369664041115E-2</v>
      </c>
      <c r="I58" s="29">
        <v>8.2240385814802586E-2</v>
      </c>
      <c r="J58" s="29">
        <v>7.4330223483859134E-2</v>
      </c>
      <c r="K58" s="29">
        <v>7.0591456527728427E-2</v>
      </c>
      <c r="L58" s="29">
        <v>6.6929164052048712E-2</v>
      </c>
      <c r="M58" s="29">
        <v>6.5858988010499303E-2</v>
      </c>
      <c r="N58" s="29">
        <v>6.4166028236532086E-2</v>
      </c>
      <c r="O58" s="29">
        <v>6.2428980652448722E-2</v>
      </c>
      <c r="P58" s="29">
        <v>5.9866273949971426E-2</v>
      </c>
      <c r="Q58" s="29">
        <v>6.4350338440065685E-2</v>
      </c>
      <c r="R58" s="29">
        <v>6.3748676623862216E-2</v>
      </c>
      <c r="S58" s="29">
        <v>5.7569985855470449E-2</v>
      </c>
      <c r="T58" s="29">
        <v>5.6569408336196843E-2</v>
      </c>
      <c r="U58" s="29">
        <v>5.9025294148233862E-2</v>
      </c>
      <c r="V58" s="29">
        <v>5.6193869086052901E-2</v>
      </c>
      <c r="W58" s="29">
        <v>5.6861598292962875E-2</v>
      </c>
      <c r="X58" s="29">
        <v>5.3561249579282738E-2</v>
      </c>
      <c r="Y58" s="29">
        <v>4.5803298585053012E-2</v>
      </c>
      <c r="Z58" s="29">
        <v>4.9835354899318805E-2</v>
      </c>
      <c r="AA58" s="29">
        <v>4.8453261872673188E-2</v>
      </c>
      <c r="AB58" s="29">
        <v>4.4553881181824496E-2</v>
      </c>
      <c r="AC58" s="29">
        <v>4.0381009778962543E-2</v>
      </c>
      <c r="AD58" s="29">
        <v>4.1042427920004718E-2</v>
      </c>
      <c r="AE58" s="29">
        <v>3.6323891778528544E-2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0.17949788290809213</v>
      </c>
      <c r="D64" s="29">
        <v>0.17949788286988411</v>
      </c>
      <c r="E64" s="29">
        <v>0.10573966273135148</v>
      </c>
      <c r="F64" s="29">
        <v>0.16209996716096253</v>
      </c>
      <c r="G64" s="29">
        <v>0.210733826745584</v>
      </c>
      <c r="H64" s="29">
        <v>0.19685706900328268</v>
      </c>
      <c r="I64" s="29">
        <v>0.14825893438219848</v>
      </c>
      <c r="J64" s="29">
        <v>0.13444022329020744</v>
      </c>
      <c r="K64" s="29">
        <v>0.10391713321167836</v>
      </c>
      <c r="L64" s="29">
        <v>0.16925356600052566</v>
      </c>
      <c r="M64" s="29">
        <v>0.20479372980262275</v>
      </c>
      <c r="N64" s="29">
        <v>0.23866612136094206</v>
      </c>
      <c r="O64" s="29">
        <v>0.27166954829628942</v>
      </c>
      <c r="P64" s="29">
        <v>0.28359432673735446</v>
      </c>
      <c r="Q64" s="29">
        <v>0.23081398964722361</v>
      </c>
      <c r="R64" s="29">
        <v>0.2327366748504005</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9.4384617579908681E-2</v>
      </c>
      <c r="D65" s="29">
        <v>9.668770833333333E-2</v>
      </c>
      <c r="E65" s="29">
        <v>9.1715164098173513E-2</v>
      </c>
      <c r="F65" s="29">
        <v>1.875164668949772E-2</v>
      </c>
      <c r="G65" s="29">
        <v>2.1398720034246577E-2</v>
      </c>
      <c r="H65" s="29">
        <v>2.2228695776255705E-2</v>
      </c>
      <c r="I65" s="29">
        <v>1.7354888698630135E-2</v>
      </c>
      <c r="J65" s="29">
        <v>1.894878710045662E-2</v>
      </c>
      <c r="K65" s="29">
        <v>1.1639999999999987E-2</v>
      </c>
      <c r="L65" s="29">
        <v>1.5948798515981737E-2</v>
      </c>
      <c r="M65" s="29">
        <v>3.1487636986301366E-2</v>
      </c>
      <c r="N65" s="29">
        <v>6.959369577625571E-2</v>
      </c>
      <c r="O65" s="29">
        <v>7.7270743436073056E-2</v>
      </c>
      <c r="P65" s="29">
        <v>0.12940249714611873</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3.8724833566201157E-3</v>
      </c>
      <c r="D66" s="29">
        <v>1.8908044045752854E-3</v>
      </c>
      <c r="E66" s="29">
        <v>6.6338947239458481E-3</v>
      </c>
      <c r="F66" s="29">
        <v>1.0822715320997597E-2</v>
      </c>
      <c r="G66" s="29">
        <v>1.5137888425529574E-2</v>
      </c>
      <c r="H66" s="29">
        <v>1.0400663293420419E-2</v>
      </c>
      <c r="I66" s="29">
        <v>6.9241899356625621E-3</v>
      </c>
      <c r="J66" s="29">
        <v>8.8934897366361211E-3</v>
      </c>
      <c r="K66" s="29">
        <v>1.8033483511326383E-3</v>
      </c>
      <c r="L66" s="29">
        <v>1.6220215307862908E-2</v>
      </c>
      <c r="M66" s="29">
        <v>2.1224072640722152E-2</v>
      </c>
      <c r="N66" s="29">
        <v>5.154801830091351E-2</v>
      </c>
      <c r="O66" s="29">
        <v>4.9488415480021482E-2</v>
      </c>
      <c r="P66" s="29">
        <v>6.9715728473929442E-2</v>
      </c>
      <c r="Q66" s="29">
        <v>6.2730306257796936E-2</v>
      </c>
      <c r="R66" s="29">
        <v>6.0986646563864225E-2</v>
      </c>
      <c r="S66" s="29">
        <v>0.10058232821910007</v>
      </c>
      <c r="T66" s="29">
        <v>0.10011905911145692</v>
      </c>
      <c r="U66" s="29">
        <v>0.12484242965312214</v>
      </c>
      <c r="V66" s="29">
        <v>0.12561633564542102</v>
      </c>
      <c r="W66" s="29">
        <v>0.12290829908971734</v>
      </c>
      <c r="X66" s="29">
        <v>0.14243441710211951</v>
      </c>
      <c r="Y66" s="29">
        <v>0.15235757580338544</v>
      </c>
      <c r="Z66" s="29">
        <v>8.857736182948911E-2</v>
      </c>
      <c r="AA66" s="29">
        <v>9.1053012919389137E-2</v>
      </c>
      <c r="AB66" s="29">
        <v>9.1207270948258201E-2</v>
      </c>
      <c r="AC66" s="29">
        <v>8.4680230055931421E-2</v>
      </c>
      <c r="AD66" s="29">
        <v>0.11168747326117377</v>
      </c>
      <c r="AE66" s="29">
        <v>9.7315418279829966E-2</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0.34407485275902033</v>
      </c>
      <c r="D68" s="29">
        <v>0.33848671908321137</v>
      </c>
      <c r="E68" s="29">
        <v>0.29680320137593991</v>
      </c>
      <c r="F68" s="29">
        <v>0.32187023535210307</v>
      </c>
      <c r="G68" s="29">
        <v>0.31317265699301389</v>
      </c>
      <c r="H68" s="29">
        <v>0.34700526312883095</v>
      </c>
      <c r="I68" s="29">
        <v>0.34285476959823746</v>
      </c>
      <c r="J68" s="29">
        <v>0.33241305089881024</v>
      </c>
      <c r="K68" s="29">
        <v>0.33539168601971958</v>
      </c>
      <c r="L68" s="29">
        <v>0.33243326910380894</v>
      </c>
      <c r="M68" s="29">
        <v>0.34640431541156586</v>
      </c>
      <c r="N68" s="29">
        <v>0.2975223732553206</v>
      </c>
      <c r="O68" s="29">
        <v>0.29419775937002479</v>
      </c>
      <c r="P68" s="29">
        <v>0.27425833759091012</v>
      </c>
      <c r="Q68" s="29">
        <v>0.31587433720256253</v>
      </c>
      <c r="R68" s="29">
        <v>0.3242310118740892</v>
      </c>
      <c r="S68" s="29">
        <v>0.30400119674009185</v>
      </c>
      <c r="T68" s="29">
        <v>0.31589133102891059</v>
      </c>
      <c r="U68" s="29">
        <v>0.30744879505754646</v>
      </c>
      <c r="V68" s="29">
        <v>0.32080969620937805</v>
      </c>
      <c r="W68" s="29">
        <v>0.28774687217442646</v>
      </c>
      <c r="X68" s="29">
        <v>0.29260761259401286</v>
      </c>
      <c r="Y68" s="29">
        <v>0.26434356313684731</v>
      </c>
      <c r="Z68" s="29">
        <v>0.29684153482200643</v>
      </c>
      <c r="AA68" s="29">
        <v>0.30512924327078905</v>
      </c>
      <c r="AB68" s="29">
        <v>0.28567355751995416</v>
      </c>
      <c r="AC68" s="29">
        <v>0.29319808159137256</v>
      </c>
      <c r="AD68" s="29">
        <v>0.28152215712045725</v>
      </c>
      <c r="AE68" s="29">
        <v>0.28787390039062083</v>
      </c>
    </row>
    <row r="69" spans="1:31" s="27" customFormat="1" x14ac:dyDescent="0.35">
      <c r="A69" s="28" t="s">
        <v>133</v>
      </c>
      <c r="B69" s="28" t="s">
        <v>68</v>
      </c>
      <c r="C69" s="29">
        <v>0.30629106369708342</v>
      </c>
      <c r="D69" s="29">
        <v>0.29086544628808064</v>
      </c>
      <c r="E69" s="29">
        <v>0.29050886383251867</v>
      </c>
      <c r="F69" s="29">
        <v>0.2819437864028394</v>
      </c>
      <c r="G69" s="29">
        <v>0.27508561043581548</v>
      </c>
      <c r="H69" s="29">
        <v>0.28163177109749049</v>
      </c>
      <c r="I69" s="29">
        <v>0.29034601464791104</v>
      </c>
      <c r="J69" s="29">
        <v>0.2760663202709206</v>
      </c>
      <c r="K69" s="29">
        <v>0.28770037119417674</v>
      </c>
      <c r="L69" s="29">
        <v>0.29025620300735777</v>
      </c>
      <c r="M69" s="29">
        <v>0.28446598865564032</v>
      </c>
      <c r="N69" s="29">
        <v>0.28578980251678149</v>
      </c>
      <c r="O69" s="29">
        <v>0.27037629570754018</v>
      </c>
      <c r="P69" s="29">
        <v>0.25932479937424008</v>
      </c>
      <c r="Q69" s="29">
        <v>0.26533294069760827</v>
      </c>
      <c r="R69" s="29">
        <v>0.27471773423401769</v>
      </c>
      <c r="S69" s="29">
        <v>0.21264526423661129</v>
      </c>
      <c r="T69" s="29">
        <v>0.20997751790097102</v>
      </c>
      <c r="U69" s="29">
        <v>0.20189041369613248</v>
      </c>
      <c r="V69" s="29">
        <v>0.20719587812029647</v>
      </c>
      <c r="W69" s="29">
        <v>0.20607424661113485</v>
      </c>
      <c r="X69" s="29">
        <v>0.20052513080272932</v>
      </c>
      <c r="Y69" s="29">
        <v>0.18882045995502483</v>
      </c>
      <c r="Z69" s="29">
        <v>0.18304899666468083</v>
      </c>
      <c r="AA69" s="29">
        <v>0.18819070469499763</v>
      </c>
      <c r="AB69" s="29">
        <v>0.16475966317944488</v>
      </c>
      <c r="AC69" s="29">
        <v>0.16312055437196937</v>
      </c>
      <c r="AD69" s="29">
        <v>0.15726879221439624</v>
      </c>
      <c r="AE69" s="29">
        <v>0.16146571800286791</v>
      </c>
    </row>
    <row r="70" spans="1:31" s="27" customFormat="1" x14ac:dyDescent="0.35">
      <c r="A70" s="28" t="s">
        <v>133</v>
      </c>
      <c r="B70" s="28" t="s">
        <v>36</v>
      </c>
      <c r="C70" s="29">
        <v>4.8363359793838344E-2</v>
      </c>
      <c r="D70" s="29">
        <v>4.7986688663286502E-2</v>
      </c>
      <c r="E70" s="29">
        <v>5.6739234325437135E-2</v>
      </c>
      <c r="F70" s="29">
        <v>5.4999568878580568E-2</v>
      </c>
      <c r="G70" s="29">
        <v>5.1774890174340123E-2</v>
      </c>
      <c r="H70" s="29">
        <v>5.3185944795912633E-2</v>
      </c>
      <c r="I70" s="29">
        <v>5.1676149411270744E-2</v>
      </c>
      <c r="J70" s="29">
        <v>4.9553555000412017E-2</v>
      </c>
      <c r="K70" s="29">
        <v>4.6793396751698399E-2</v>
      </c>
      <c r="L70" s="29">
        <v>5.4821642996731902E-2</v>
      </c>
      <c r="M70" s="29">
        <v>5.0515419592002543E-2</v>
      </c>
      <c r="N70" s="29">
        <v>5.2214540598242161E-2</v>
      </c>
      <c r="O70" s="29">
        <v>5.080794957980219E-2</v>
      </c>
      <c r="P70" s="29">
        <v>4.4716286871509643E-2</v>
      </c>
      <c r="Q70" s="29">
        <v>0.1146141101550454</v>
      </c>
      <c r="R70" s="29">
        <v>0.11347339409484047</v>
      </c>
      <c r="S70" s="29">
        <v>0.11932093871385988</v>
      </c>
      <c r="T70" s="29">
        <v>0.11725525791863087</v>
      </c>
      <c r="U70" s="29">
        <v>0.12092174475365722</v>
      </c>
      <c r="V70" s="29">
        <v>0.11830199750368163</v>
      </c>
      <c r="W70" s="29">
        <v>0.12384533171877381</v>
      </c>
      <c r="X70" s="29">
        <v>0.12137589535515954</v>
      </c>
      <c r="Y70" s="29">
        <v>0.1141730318872313</v>
      </c>
      <c r="Z70" s="29">
        <v>0.11999506431571273</v>
      </c>
      <c r="AA70" s="29">
        <v>0.11953961098640634</v>
      </c>
      <c r="AB70" s="29">
        <v>0.10962100001359554</v>
      </c>
      <c r="AC70" s="29">
        <v>0.10641704198330905</v>
      </c>
      <c r="AD70" s="29">
        <v>0.108479175783742</v>
      </c>
      <c r="AE70" s="29">
        <v>0.10433263683857702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8.265514865835942E-2</v>
      </c>
      <c r="D72" s="29">
        <v>8.2945556619170663E-2</v>
      </c>
      <c r="E72" s="29">
        <v>9.5916934568694226E-2</v>
      </c>
      <c r="F72" s="29">
        <v>8.8285062749755838E-2</v>
      </c>
      <c r="G72" s="29">
        <v>8.5044541285974676E-2</v>
      </c>
      <c r="H72" s="29">
        <v>8.3725044418290706E-2</v>
      </c>
      <c r="I72" s="29">
        <v>8.0372079913651862E-2</v>
      </c>
      <c r="J72" s="29">
        <v>7.5454959816855946E-2</v>
      </c>
      <c r="K72" s="29">
        <v>7.096390700792303E-2</v>
      </c>
      <c r="L72" s="29">
        <v>7.0510947684309933E-2</v>
      </c>
      <c r="M72" s="29">
        <v>6.610147693420447E-2</v>
      </c>
      <c r="N72" s="29">
        <v>6.7257138046405179E-2</v>
      </c>
      <c r="O72" s="29">
        <v>6.4335486439207487E-2</v>
      </c>
      <c r="P72" s="29">
        <v>6.4017509098205166E-2</v>
      </c>
      <c r="Q72" s="29">
        <v>6.1872694819781547E-2</v>
      </c>
      <c r="R72" s="29">
        <v>6.0653178562241165E-2</v>
      </c>
      <c r="S72" s="29">
        <v>5.8290082359405491E-2</v>
      </c>
      <c r="T72" s="29">
        <v>5.6823122466487838E-2</v>
      </c>
      <c r="U72" s="29">
        <v>5.7724524877827449E-2</v>
      </c>
      <c r="V72" s="29">
        <v>5.5086189770709719E-2</v>
      </c>
      <c r="W72" s="29">
        <v>5.436449692855877E-2</v>
      </c>
      <c r="X72" s="29">
        <v>5.1834313542675786E-2</v>
      </c>
      <c r="Y72" s="29">
        <v>4.4438894267374365E-2</v>
      </c>
      <c r="Z72" s="29">
        <v>4.6973589248656869E-2</v>
      </c>
      <c r="AA72" s="29">
        <v>4.5921647661584214E-2</v>
      </c>
      <c r="AB72" s="29">
        <v>3.8318320737763145E-2</v>
      </c>
      <c r="AC72" s="29">
        <v>3.5495170694254501E-2</v>
      </c>
      <c r="AD72" s="29">
        <v>3.4094004902378593E-2</v>
      </c>
      <c r="AE72" s="29">
        <v>3.1403662539884303E-2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9.0432692307692296E-9</v>
      </c>
      <c r="D78" s="29">
        <v>8.8578289646996843E-9</v>
      </c>
      <c r="E78" s="29">
        <v>9.0456006322444685E-9</v>
      </c>
      <c r="F78" s="29">
        <v>9.0388984018264278E-9</v>
      </c>
      <c r="G78" s="29">
        <v>8.829807692307692E-9</v>
      </c>
      <c r="H78" s="29">
        <v>8.9034910651563036E-9</v>
      </c>
      <c r="I78" s="29">
        <v>8.8910294827888459E-9</v>
      </c>
      <c r="J78" s="29">
        <v>8.7074113101510366E-9</v>
      </c>
      <c r="K78" s="29">
        <v>8.7504253380751671E-9</v>
      </c>
      <c r="L78" s="29">
        <v>8.8033126975763971E-9</v>
      </c>
      <c r="M78" s="29">
        <v>8.9078300623463298E-9</v>
      </c>
      <c r="N78" s="29">
        <v>9.4370345978222699E-9</v>
      </c>
      <c r="O78" s="29">
        <v>9.5231219265893381E-9</v>
      </c>
      <c r="P78" s="29">
        <v>9.7477448849666314E-9</v>
      </c>
      <c r="Q78" s="29">
        <v>1.0110148292061819E-8</v>
      </c>
      <c r="R78" s="29">
        <v>1.0424035717421847E-8</v>
      </c>
      <c r="S78" s="29">
        <v>1.0855908083069898E-8</v>
      </c>
      <c r="T78" s="29">
        <v>1.1216176018616088E-8</v>
      </c>
      <c r="U78" s="29">
        <v>1.196688235423247E-8</v>
      </c>
      <c r="V78" s="29">
        <v>1.2114428565156305E-8</v>
      </c>
      <c r="W78" s="29">
        <v>1.2733966126624516E-8</v>
      </c>
      <c r="X78" s="29">
        <v>1.3110855725324849E-8</v>
      </c>
      <c r="Y78" s="29">
        <v>1.3752379697927644E-8</v>
      </c>
      <c r="Z78" s="29">
        <v>1.4204682011766773E-8</v>
      </c>
      <c r="AA78" s="29">
        <v>1.4675176721109941E-8</v>
      </c>
      <c r="AB78" s="29">
        <v>1.5249298054970144E-8</v>
      </c>
      <c r="AC78" s="29">
        <v>1.5862127897787146E-8</v>
      </c>
      <c r="AD78" s="29">
        <v>1.6574355681419038E-8</v>
      </c>
      <c r="AE78" s="29">
        <v>1.7007436556023884E-8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8.2282293750961937E-9</v>
      </c>
      <c r="D80" s="29">
        <v>7.760244792468317E-9</v>
      </c>
      <c r="E80" s="29">
        <v>8.3947582217433696E-9</v>
      </c>
      <c r="F80" s="29">
        <v>8.5466573033707795E-9</v>
      </c>
      <c r="G80" s="29">
        <v>7.8941485813965431E-9</v>
      </c>
      <c r="H80" s="29">
        <v>8.3015991354984362E-9</v>
      </c>
      <c r="I80" s="29">
        <v>8.221906585090555E-9</v>
      </c>
      <c r="J80" s="29">
        <v>7.8074510671592008E-9</v>
      </c>
      <c r="K80" s="29">
        <v>8.0939747832332804E-9</v>
      </c>
      <c r="L80" s="29">
        <v>8.363550933764302E-9</v>
      </c>
      <c r="M80" s="29">
        <v>8.6249880072854087E-9</v>
      </c>
      <c r="N80" s="29">
        <v>1.0107825435931963E-4</v>
      </c>
      <c r="O80" s="29">
        <v>9.230111974757581E-9</v>
      </c>
      <c r="P80" s="29">
        <v>9.4770739700374518E-9</v>
      </c>
      <c r="Q80" s="29">
        <v>9.7965298727617885E-9</v>
      </c>
      <c r="R80" s="29">
        <v>1.0063442871068701E-8</v>
      </c>
      <c r="S80" s="29">
        <v>1.0515544161407831E-8</v>
      </c>
      <c r="T80" s="29">
        <v>1.0712958096044323E-8</v>
      </c>
      <c r="U80" s="29">
        <v>1.1215232350828582E-8</v>
      </c>
      <c r="V80" s="29">
        <v>4.5345336864194421E-4</v>
      </c>
      <c r="W80" s="29">
        <v>3.4891555313966308E-4</v>
      </c>
      <c r="X80" s="29">
        <v>3.0908818296331264E-8</v>
      </c>
      <c r="Y80" s="29">
        <v>3.2868453196347011E-8</v>
      </c>
      <c r="Z80" s="29">
        <v>4.5102280108939543E-4</v>
      </c>
      <c r="AA80" s="29">
        <v>3.431406373012124E-8</v>
      </c>
      <c r="AB80" s="29">
        <v>3.5812063651393463E-8</v>
      </c>
      <c r="AC80" s="29">
        <v>3.7071579672492515E-8</v>
      </c>
      <c r="AD80" s="29">
        <v>1.5395141154030862E-3</v>
      </c>
      <c r="AE80" s="29">
        <v>3.9408419933868683E-8</v>
      </c>
    </row>
    <row r="81" spans="1:31" s="27" customFormat="1" x14ac:dyDescent="0.35">
      <c r="A81" s="28" t="s">
        <v>134</v>
      </c>
      <c r="B81" s="28" t="s">
        <v>65</v>
      </c>
      <c r="C81" s="29">
        <v>0.37159762190230888</v>
      </c>
      <c r="D81" s="29">
        <v>0.38724725626035894</v>
      </c>
      <c r="E81" s="29">
        <v>0.38082440148042429</v>
      </c>
      <c r="F81" s="29">
        <v>0.430949179092594</v>
      </c>
      <c r="G81" s="29">
        <v>0.47514689463997678</v>
      </c>
      <c r="H81" s="29">
        <v>0.45337757538780032</v>
      </c>
      <c r="I81" s="29">
        <v>0.43479964534331239</v>
      </c>
      <c r="J81" s="29">
        <v>0.43237384601346335</v>
      </c>
      <c r="K81" s="29">
        <v>0.4065973419222712</v>
      </c>
      <c r="L81" s="29">
        <v>0.39215253760110391</v>
      </c>
      <c r="M81" s="29">
        <v>0.33713733053594691</v>
      </c>
      <c r="N81" s="29">
        <v>0.34312002372601569</v>
      </c>
      <c r="O81" s="29">
        <v>0.32062074777222466</v>
      </c>
      <c r="P81" s="29">
        <v>0.29231038467599035</v>
      </c>
      <c r="Q81" s="29">
        <v>0.26554306992930782</v>
      </c>
      <c r="R81" s="29">
        <v>0.24463540235780293</v>
      </c>
      <c r="S81" s="29">
        <v>0.25351509482978174</v>
      </c>
      <c r="T81" s="29">
        <v>0.23772322076325691</v>
      </c>
      <c r="U81" s="29">
        <v>0.23959967659932638</v>
      </c>
      <c r="V81" s="29">
        <v>0.20782060971725203</v>
      </c>
      <c r="W81" s="29">
        <v>0.23291540135568614</v>
      </c>
      <c r="X81" s="29">
        <v>0.23379232234497827</v>
      </c>
      <c r="Y81" s="29">
        <v>0.22134021571804177</v>
      </c>
      <c r="Z81" s="29">
        <v>0.20348717378533129</v>
      </c>
      <c r="AA81" s="29">
        <v>0.20323300828615845</v>
      </c>
      <c r="AB81" s="29">
        <v>0.25208442969944161</v>
      </c>
      <c r="AC81" s="29">
        <v>0.23597978761204808</v>
      </c>
      <c r="AD81" s="29">
        <v>0.24378373856738339</v>
      </c>
      <c r="AE81" s="29">
        <v>0.23464185739040913</v>
      </c>
    </row>
    <row r="82" spans="1:31" s="27" customFormat="1" x14ac:dyDescent="0.35">
      <c r="A82" s="28" t="s">
        <v>134</v>
      </c>
      <c r="B82" s="28" t="s">
        <v>69</v>
      </c>
      <c r="C82" s="29">
        <v>0.34805595447139659</v>
      </c>
      <c r="D82" s="29">
        <v>0.39403271454554234</v>
      </c>
      <c r="E82" s="29">
        <v>0.37179143952974469</v>
      </c>
      <c r="F82" s="29">
        <v>0.36996014153113421</v>
      </c>
      <c r="G82" s="29">
        <v>0.38824854129422071</v>
      </c>
      <c r="H82" s="29">
        <v>0.39293375122184915</v>
      </c>
      <c r="I82" s="29">
        <v>0.40634935080910861</v>
      </c>
      <c r="J82" s="29">
        <v>0.38707604282258051</v>
      </c>
      <c r="K82" s="29">
        <v>0.38738148154884516</v>
      </c>
      <c r="L82" s="29">
        <v>0.37404707197142723</v>
      </c>
      <c r="M82" s="29">
        <v>0.41157884186444832</v>
      </c>
      <c r="N82" s="29">
        <v>0.37982821132424693</v>
      </c>
      <c r="O82" s="29">
        <v>0.37394137679929473</v>
      </c>
      <c r="P82" s="29">
        <v>0.38647884163934015</v>
      </c>
      <c r="Q82" s="29">
        <v>0.38341925704845081</v>
      </c>
      <c r="R82" s="29">
        <v>0.39100584596002841</v>
      </c>
      <c r="S82" s="29">
        <v>0.35646699811481908</v>
      </c>
      <c r="T82" s="29">
        <v>0.35069128280100154</v>
      </c>
      <c r="U82" s="29">
        <v>0.32573767123164826</v>
      </c>
      <c r="V82" s="29">
        <v>0.33738709478887957</v>
      </c>
      <c r="W82" s="29">
        <v>0.32049950542202416</v>
      </c>
      <c r="X82" s="29">
        <v>0.32682646839885438</v>
      </c>
      <c r="Y82" s="29">
        <v>0.3319894395899689</v>
      </c>
      <c r="Z82" s="29">
        <v>0.34558031877832934</v>
      </c>
      <c r="AA82" s="29">
        <v>0.36073634152922629</v>
      </c>
      <c r="AB82" s="29">
        <v>0.34205572546601981</v>
      </c>
      <c r="AC82" s="29">
        <v>0.34383920775888871</v>
      </c>
      <c r="AD82" s="29">
        <v>0.32426599720682892</v>
      </c>
      <c r="AE82" s="29">
        <v>0.34700227941056083</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1.7192987718609831E-2</v>
      </c>
      <c r="D86" s="29">
        <v>3.7340822656681788E-2</v>
      </c>
      <c r="E86" s="29">
        <v>3.4012012175836909E-2</v>
      </c>
      <c r="F86" s="29">
        <v>2.781937344906979E-2</v>
      </c>
      <c r="G86" s="29">
        <v>3.0221799328133413E-2</v>
      </c>
      <c r="H86" s="29">
        <v>3.0278827306746352E-2</v>
      </c>
      <c r="I86" s="29">
        <v>3.3288042197423359E-2</v>
      </c>
      <c r="J86" s="29">
        <v>3.6388834611998599E-2</v>
      </c>
      <c r="K86" s="29">
        <v>3.7260131889187684E-2</v>
      </c>
      <c r="L86" s="29">
        <v>4.0249049796675686E-2</v>
      </c>
      <c r="M86" s="29">
        <v>4.3852088489517799E-2</v>
      </c>
      <c r="N86" s="29">
        <v>4.6293615290468278E-2</v>
      </c>
      <c r="O86" s="29">
        <v>4.807331020206012E-2</v>
      </c>
      <c r="P86" s="29">
        <v>5.0759372901326219E-2</v>
      </c>
      <c r="Q86" s="29">
        <v>5.1585319824295976E-2</v>
      </c>
      <c r="R86" s="29">
        <v>5.451618783075745E-2</v>
      </c>
      <c r="S86" s="29">
        <v>5.5438773789871887E-2</v>
      </c>
      <c r="T86" s="29">
        <v>5.2307187128437634E-2</v>
      </c>
      <c r="U86" s="29">
        <v>5.2618590719781914E-2</v>
      </c>
      <c r="V86" s="29">
        <v>5.5598651678262258E-2</v>
      </c>
      <c r="W86" s="29">
        <v>5.4051049562820051E-2</v>
      </c>
      <c r="X86" s="29">
        <v>5.1486280061951405E-2</v>
      </c>
      <c r="Y86" s="29">
        <v>4.5290906104182585E-2</v>
      </c>
      <c r="Z86" s="29">
        <v>4.7976396592547224E-2</v>
      </c>
      <c r="AA86" s="29">
        <v>4.9617645368058551E-2</v>
      </c>
      <c r="AB86" s="29">
        <v>4.4480132786108684E-2</v>
      </c>
      <c r="AC86" s="29">
        <v>4.2182891141495968E-2</v>
      </c>
      <c r="AD86" s="29">
        <v>3.9882042682917875E-2</v>
      </c>
      <c r="AE86" s="29">
        <v>3.7760213893243987E-2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7.4481094178950977E-2</v>
      </c>
      <c r="D92" s="30">
        <v>5.1322632749122077E-2</v>
      </c>
      <c r="E92" s="30">
        <v>5.8361083367099345E-2</v>
      </c>
      <c r="F92" s="30">
        <v>6.7431117040406247E-2</v>
      </c>
      <c r="G92" s="30">
        <v>6.5174499166992292E-2</v>
      </c>
      <c r="H92" s="30">
        <v>6.7134330046636118E-2</v>
      </c>
      <c r="I92" s="30">
        <v>6.5758546874618448E-2</v>
      </c>
      <c r="J92" s="30">
        <v>6.2667426973007048E-2</v>
      </c>
      <c r="K92" s="30">
        <v>6.0077166274947753E-2</v>
      </c>
      <c r="L92" s="30">
        <v>6.3685720640047128E-2</v>
      </c>
      <c r="M92" s="30">
        <v>5.9865460648365967E-2</v>
      </c>
      <c r="N92" s="30">
        <v>9.7054542422670059E-2</v>
      </c>
      <c r="O92" s="30">
        <v>0.12099203733474212</v>
      </c>
      <c r="P92" s="30">
        <v>0.12263674304183983</v>
      </c>
      <c r="Q92" s="30">
        <v>0.13574697106816358</v>
      </c>
      <c r="R92" s="30">
        <v>0.13663094066837683</v>
      </c>
      <c r="S92" s="30">
        <v>0.14078965765343487</v>
      </c>
      <c r="T92" s="30">
        <v>0.14040732200565187</v>
      </c>
      <c r="U92" s="30">
        <v>0.1484456491781255</v>
      </c>
      <c r="V92" s="30">
        <v>0.14812800939844689</v>
      </c>
      <c r="W92" s="30">
        <v>0.17742362077961049</v>
      </c>
      <c r="X92" s="30">
        <v>0.18860913681642769</v>
      </c>
      <c r="Y92" s="30">
        <v>0.18319905259426661</v>
      </c>
      <c r="Z92" s="30">
        <v>0.21236435789675856</v>
      </c>
      <c r="AA92" s="30">
        <v>0.2088320413568755</v>
      </c>
      <c r="AB92" s="30">
        <v>0.18688549478295183</v>
      </c>
      <c r="AC92" s="30">
        <v>0.18762508275495018</v>
      </c>
      <c r="AD92" s="30">
        <v>0.18054873654428635</v>
      </c>
      <c r="AE92" s="30">
        <v>0.1738784360952208</v>
      </c>
    </row>
    <row r="93" spans="1:31" collapsed="1" x14ac:dyDescent="0.35">
      <c r="A93" s="28" t="s">
        <v>40</v>
      </c>
      <c r="B93" s="28" t="s">
        <v>72</v>
      </c>
      <c r="C93" s="30">
        <v>5.9029110962337344E-2</v>
      </c>
      <c r="D93" s="30">
        <v>0.10013495279294125</v>
      </c>
      <c r="E93" s="30">
        <v>0.12529838914846292</v>
      </c>
      <c r="F93" s="30">
        <v>0.26331942308248824</v>
      </c>
      <c r="G93" s="30">
        <v>0.22290914793492153</v>
      </c>
      <c r="H93" s="30">
        <v>0.23730306496940981</v>
      </c>
      <c r="I93" s="30">
        <v>0.3041533227852713</v>
      </c>
      <c r="J93" s="30">
        <v>0.3096973229271564</v>
      </c>
      <c r="K93" s="30">
        <v>0.30005727624616185</v>
      </c>
      <c r="L93" s="30">
        <v>0.31144249703962262</v>
      </c>
      <c r="M93" s="30">
        <v>0.32983023494985575</v>
      </c>
      <c r="N93" s="30">
        <v>0.33180365201843864</v>
      </c>
      <c r="O93" s="30">
        <v>0.32496141761323788</v>
      </c>
      <c r="P93" s="30">
        <v>0.31716762887086397</v>
      </c>
      <c r="Q93" s="30">
        <v>0.33832550213456092</v>
      </c>
      <c r="R93" s="30">
        <v>0.33170270451972139</v>
      </c>
      <c r="S93" s="30">
        <v>0.32653844273406246</v>
      </c>
      <c r="T93" s="30">
        <v>0.31853391195622416</v>
      </c>
      <c r="U93" s="30">
        <v>0.34608065424054058</v>
      </c>
      <c r="V93" s="30">
        <v>0.35058755300952249</v>
      </c>
      <c r="W93" s="30">
        <v>0.3427503405114144</v>
      </c>
      <c r="X93" s="30">
        <v>0.3355310809592647</v>
      </c>
      <c r="Y93" s="30">
        <v>0.31466168269008438</v>
      </c>
      <c r="Z93" s="30">
        <v>0.34068326633050833</v>
      </c>
      <c r="AA93" s="30">
        <v>0.32895930743288132</v>
      </c>
      <c r="AB93" s="30">
        <v>0.30741357077474646</v>
      </c>
      <c r="AC93" s="30">
        <v>0.29649958483765376</v>
      </c>
      <c r="AD93" s="30">
        <v>0.29637634228129495</v>
      </c>
      <c r="AE93" s="30">
        <v>0.28078269394064659</v>
      </c>
    </row>
    <row r="94" spans="1:31" x14ac:dyDescent="0.35">
      <c r="A94" s="28" t="s">
        <v>40</v>
      </c>
      <c r="B94" s="28" t="s">
        <v>76</v>
      </c>
      <c r="C94" s="30">
        <v>5.7343733910987731E-2</v>
      </c>
      <c r="D94" s="30">
        <v>8.2115413162237277E-2</v>
      </c>
      <c r="E94" s="30">
        <v>8.8278834169270987E-2</v>
      </c>
      <c r="F94" s="30">
        <v>0.10085682324354411</v>
      </c>
      <c r="G94" s="30">
        <v>0.10077964261579839</v>
      </c>
      <c r="H94" s="30">
        <v>0.10024666952423836</v>
      </c>
      <c r="I94" s="30">
        <v>9.5758082052297688E-2</v>
      </c>
      <c r="J94" s="30">
        <v>8.8310549716847486E-2</v>
      </c>
      <c r="K94" s="30">
        <v>8.3513082834924757E-2</v>
      </c>
      <c r="L94" s="30">
        <v>8.2158401244786197E-2</v>
      </c>
      <c r="M94" s="30">
        <v>8.0063643607486162E-2</v>
      </c>
      <c r="N94" s="30">
        <v>7.9067495822806672E-2</v>
      </c>
      <c r="O94" s="30">
        <v>7.7203048942248428E-2</v>
      </c>
      <c r="P94" s="30">
        <v>7.5696020591749721E-2</v>
      </c>
      <c r="Q94" s="30">
        <v>7.8371124060699321E-2</v>
      </c>
      <c r="R94" s="30">
        <v>7.7256824223931458E-2</v>
      </c>
      <c r="S94" s="30">
        <v>7.1258309589488991E-2</v>
      </c>
      <c r="T94" s="30">
        <v>7.0571959967857562E-2</v>
      </c>
      <c r="U94" s="30">
        <v>7.126311394678253E-2</v>
      </c>
      <c r="V94" s="30">
        <v>7.0372666365495357E-2</v>
      </c>
      <c r="W94" s="30">
        <v>7.0834748641598791E-2</v>
      </c>
      <c r="X94" s="30">
        <v>6.7554723674229947E-2</v>
      </c>
      <c r="Y94" s="30">
        <v>5.8322279463313996E-2</v>
      </c>
      <c r="Z94" s="30">
        <v>6.096305569996649E-2</v>
      </c>
      <c r="AA94" s="30">
        <v>5.7422771286543751E-2</v>
      </c>
      <c r="AB94" s="30">
        <v>5.1090547684640164E-2</v>
      </c>
      <c r="AC94" s="30">
        <v>4.7819460696363059E-2</v>
      </c>
      <c r="AD94" s="30">
        <v>4.3907819546000183E-2</v>
      </c>
      <c r="AE94" s="30">
        <v>4.0683277823347977E-2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v>0.17343258327551958</v>
      </c>
      <c r="V97" s="30">
        <v>0.1724582530208085</v>
      </c>
      <c r="W97" s="30">
        <v>0.24859914093705687</v>
      </c>
      <c r="X97" s="30">
        <v>0.24638257421742715</v>
      </c>
      <c r="Y97" s="30">
        <v>0.23831129201966991</v>
      </c>
      <c r="Z97" s="30">
        <v>0.28437039549449644</v>
      </c>
      <c r="AA97" s="30">
        <v>0.28007601527020171</v>
      </c>
      <c r="AB97" s="30">
        <v>0.27306613701255816</v>
      </c>
      <c r="AC97" s="30">
        <v>0.26833664560461556</v>
      </c>
      <c r="AD97" s="30">
        <v>0.27452147336468968</v>
      </c>
      <c r="AE97" s="30">
        <v>0.2685271978632649</v>
      </c>
    </row>
    <row r="98" spans="1:31" x14ac:dyDescent="0.35">
      <c r="A98" s="28" t="s">
        <v>130</v>
      </c>
      <c r="B98" s="28" t="s">
        <v>72</v>
      </c>
      <c r="C98" s="30">
        <v>4.9878501576429653E-2</v>
      </c>
      <c r="D98" s="30">
        <v>9.7791807729941296E-2</v>
      </c>
      <c r="E98" s="30">
        <v>0.12234354635925039</v>
      </c>
      <c r="F98" s="30">
        <v>0.34281562661917742</v>
      </c>
      <c r="G98" s="30">
        <v>0.23813127601725842</v>
      </c>
      <c r="H98" s="30">
        <v>0.24987130223365661</v>
      </c>
      <c r="I98" s="30">
        <v>0.32314359619557348</v>
      </c>
      <c r="J98" s="30">
        <v>0.33210281742616832</v>
      </c>
      <c r="K98" s="30">
        <v>0.31286089115161614</v>
      </c>
      <c r="L98" s="30">
        <v>0.32410734577258754</v>
      </c>
      <c r="M98" s="30">
        <v>0.34563390333128646</v>
      </c>
      <c r="N98" s="30">
        <v>0.34241278951286241</v>
      </c>
      <c r="O98" s="30">
        <v>0.34314761674476452</v>
      </c>
      <c r="P98" s="30">
        <v>0.33806799746136823</v>
      </c>
      <c r="Q98" s="30">
        <v>0.3674136177761419</v>
      </c>
      <c r="R98" s="30">
        <v>0.35526568814986093</v>
      </c>
      <c r="S98" s="30">
        <v>0.36258617754732736</v>
      </c>
      <c r="T98" s="30">
        <v>0.34484101967426956</v>
      </c>
      <c r="U98" s="30">
        <v>0.3768306520346198</v>
      </c>
      <c r="V98" s="30">
        <v>0.38056873355400289</v>
      </c>
      <c r="W98" s="30">
        <v>0.36313303193908508</v>
      </c>
      <c r="X98" s="30">
        <v>0.36773001802995547</v>
      </c>
      <c r="Y98" s="30">
        <v>0.34704010602818375</v>
      </c>
      <c r="Z98" s="30">
        <v>0.38240191694961645</v>
      </c>
      <c r="AA98" s="30">
        <v>0.37441884894503907</v>
      </c>
      <c r="AB98" s="30">
        <v>0.36185289414756655</v>
      </c>
      <c r="AC98" s="30">
        <v>0.3360802500924307</v>
      </c>
      <c r="AD98" s="30">
        <v>0.35073808627006497</v>
      </c>
      <c r="AE98" s="30">
        <v>0.3323730254468118</v>
      </c>
    </row>
    <row r="99" spans="1:31" x14ac:dyDescent="0.35">
      <c r="A99" s="28" t="s">
        <v>130</v>
      </c>
      <c r="B99" s="28" t="s">
        <v>76</v>
      </c>
      <c r="C99" s="30">
        <v>3.0718813988691477E-2</v>
      </c>
      <c r="D99" s="30">
        <v>7.5295376660034913E-2</v>
      </c>
      <c r="E99" s="30">
        <v>8.252990996526019E-2</v>
      </c>
      <c r="F99" s="30">
        <v>9.2243458612219165E-2</v>
      </c>
      <c r="G99" s="30">
        <v>9.6403040585005095E-2</v>
      </c>
      <c r="H99" s="30">
        <v>9.7471233598122237E-2</v>
      </c>
      <c r="I99" s="30">
        <v>9.1421132685180165E-2</v>
      </c>
      <c r="J99" s="30">
        <v>8.6883394466282335E-2</v>
      </c>
      <c r="K99" s="30">
        <v>8.2458011705908676E-2</v>
      </c>
      <c r="L99" s="30">
        <v>8.2248441950497533E-2</v>
      </c>
      <c r="M99" s="30">
        <v>7.8975100867964859E-2</v>
      </c>
      <c r="N99" s="30">
        <v>8.0961435373576876E-2</v>
      </c>
      <c r="O99" s="30">
        <v>8.073323668502741E-2</v>
      </c>
      <c r="P99" s="30">
        <v>7.8792827680522926E-2</v>
      </c>
      <c r="Q99" s="30">
        <v>8.1348816823701861E-2</v>
      </c>
      <c r="R99" s="30">
        <v>8.0072499410236767E-2</v>
      </c>
      <c r="S99" s="30">
        <v>7.6067281772069936E-2</v>
      </c>
      <c r="T99" s="30">
        <v>7.38093904525704E-2</v>
      </c>
      <c r="U99" s="30">
        <v>7.4199385457816819E-2</v>
      </c>
      <c r="V99" s="30">
        <v>7.2628860907189868E-2</v>
      </c>
      <c r="W99" s="30">
        <v>7.3266000032397471E-2</v>
      </c>
      <c r="X99" s="30">
        <v>7.3197120649803049E-2</v>
      </c>
      <c r="Y99" s="30">
        <v>6.3812682038195651E-2</v>
      </c>
      <c r="Z99" s="30">
        <v>6.7415002785441006E-2</v>
      </c>
      <c r="AA99" s="30">
        <v>6.3155295321338165E-2</v>
      </c>
      <c r="AB99" s="30">
        <v>5.9948320794786764E-2</v>
      </c>
      <c r="AC99" s="30">
        <v>5.4818996319454007E-2</v>
      </c>
      <c r="AD99" s="30">
        <v>5.2172051361060234E-2</v>
      </c>
      <c r="AE99" s="30">
        <v>4.8422286067572887E-2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0.16042934507828197</v>
      </c>
      <c r="E102" s="30">
        <v>0.18227460468457193</v>
      </c>
      <c r="F102" s="30">
        <v>0.20718666169726024</v>
      </c>
      <c r="G102" s="30">
        <v>0.20428838355322487</v>
      </c>
      <c r="H102" s="30">
        <v>0.21025974340773398</v>
      </c>
      <c r="I102" s="30">
        <v>0.20889618346792241</v>
      </c>
      <c r="J102" s="30">
        <v>0.19752385390230909</v>
      </c>
      <c r="K102" s="30">
        <v>0.19406675217449604</v>
      </c>
      <c r="L102" s="30">
        <v>0.1987642289254043</v>
      </c>
      <c r="M102" s="30">
        <v>0.1944164833062916</v>
      </c>
      <c r="N102" s="30">
        <v>0.1896891691219838</v>
      </c>
      <c r="O102" s="30">
        <v>0.18272867743872931</v>
      </c>
      <c r="P102" s="30">
        <v>0.18714146812992274</v>
      </c>
      <c r="Q102" s="30">
        <v>0.18668083293559881</v>
      </c>
      <c r="R102" s="30">
        <v>0.18987268368630314</v>
      </c>
      <c r="S102" s="30">
        <v>0.17277103853542364</v>
      </c>
      <c r="T102" s="30">
        <v>0.17406115499390512</v>
      </c>
      <c r="U102" s="30">
        <v>0.17330207584498858</v>
      </c>
      <c r="V102" s="30">
        <v>0.17565083453205327</v>
      </c>
      <c r="W102" s="30">
        <v>0.17802608934278422</v>
      </c>
      <c r="X102" s="30">
        <v>0.17287056367910567</v>
      </c>
      <c r="Y102" s="30">
        <v>0.17170443777287786</v>
      </c>
      <c r="Z102" s="30">
        <v>0.17058766063799277</v>
      </c>
      <c r="AA102" s="30">
        <v>0.16529505162719138</v>
      </c>
      <c r="AB102" s="30">
        <v>0.15063460039356816</v>
      </c>
      <c r="AC102" s="30">
        <v>0.15623257780058303</v>
      </c>
      <c r="AD102" s="30">
        <v>0.14758030195348484</v>
      </c>
      <c r="AE102" s="30">
        <v>0.14149354583352439</v>
      </c>
    </row>
    <row r="103" spans="1:31" x14ac:dyDescent="0.35">
      <c r="A103" s="28" t="s">
        <v>131</v>
      </c>
      <c r="B103" s="28" t="s">
        <v>72</v>
      </c>
      <c r="C103" s="30">
        <v>7.4715869909607671E-2</v>
      </c>
      <c r="D103" s="30">
        <v>0.10415177290094119</v>
      </c>
      <c r="E103" s="30">
        <v>0.13036377383918088</v>
      </c>
      <c r="F103" s="30">
        <v>0.12704013721709065</v>
      </c>
      <c r="G103" s="30">
        <v>0.13344022836861291</v>
      </c>
      <c r="H103" s="30">
        <v>0.16343248761166482</v>
      </c>
      <c r="I103" s="30">
        <v>0.19253689688794146</v>
      </c>
      <c r="J103" s="30">
        <v>0.17800782499060008</v>
      </c>
      <c r="K103" s="30">
        <v>0.17254365955582979</v>
      </c>
      <c r="L103" s="30">
        <v>0.18531085411462184</v>
      </c>
      <c r="M103" s="30">
        <v>0.17243852537534293</v>
      </c>
      <c r="N103" s="30">
        <v>0.25462405562776119</v>
      </c>
      <c r="O103" s="30">
        <v>0.24672881654013284</v>
      </c>
      <c r="P103" s="30">
        <v>0.24236641886074115</v>
      </c>
      <c r="Q103" s="30">
        <v>0.2531637024238263</v>
      </c>
      <c r="R103" s="30">
        <v>0.25594072395617978</v>
      </c>
      <c r="S103" s="30">
        <v>0.25314859289555197</v>
      </c>
      <c r="T103" s="30">
        <v>0.26209006670687018</v>
      </c>
      <c r="U103" s="30">
        <v>0.28172606206242434</v>
      </c>
      <c r="V103" s="30">
        <v>0.2972954066734112</v>
      </c>
      <c r="W103" s="30">
        <v>0.318921425802007</v>
      </c>
      <c r="X103" s="30">
        <v>0.30624800009180997</v>
      </c>
      <c r="Y103" s="30">
        <v>0.2840051524467439</v>
      </c>
      <c r="Z103" s="30">
        <v>0.29139274542465143</v>
      </c>
      <c r="AA103" s="30">
        <v>0.26788282721580464</v>
      </c>
      <c r="AB103" s="30">
        <v>0.22497722992666522</v>
      </c>
      <c r="AC103" s="30">
        <v>0.23004069296113774</v>
      </c>
      <c r="AD103" s="30">
        <v>0.20249576067462891</v>
      </c>
      <c r="AE103" s="30">
        <v>0.18949024433675482</v>
      </c>
    </row>
    <row r="104" spans="1:31" x14ac:dyDescent="0.35">
      <c r="A104" s="28" t="s">
        <v>131</v>
      </c>
      <c r="B104" s="28" t="s">
        <v>76</v>
      </c>
      <c r="C104" s="30">
        <v>7.6926595853361715E-2</v>
      </c>
      <c r="D104" s="30">
        <v>9.2605390085786582E-2</v>
      </c>
      <c r="E104" s="30">
        <v>9.6127175298288306E-2</v>
      </c>
      <c r="F104" s="30">
        <v>0.11073787204960414</v>
      </c>
      <c r="G104" s="30">
        <v>0.10779373611460695</v>
      </c>
      <c r="H104" s="30">
        <v>0.10527881320077932</v>
      </c>
      <c r="I104" s="30">
        <v>0.10147010757862548</v>
      </c>
      <c r="J104" s="30">
        <v>9.2143949877815309E-2</v>
      </c>
      <c r="K104" s="30">
        <v>8.581490993923889E-2</v>
      </c>
      <c r="L104" s="30">
        <v>8.6321555243596276E-2</v>
      </c>
      <c r="M104" s="30">
        <v>8.4951244168496462E-2</v>
      </c>
      <c r="N104" s="30">
        <v>8.0634997287158852E-2</v>
      </c>
      <c r="O104" s="30">
        <v>7.7266290584439914E-2</v>
      </c>
      <c r="P104" s="30">
        <v>7.7339616151844828E-2</v>
      </c>
      <c r="Q104" s="30">
        <v>7.8687724225493458E-2</v>
      </c>
      <c r="R104" s="30">
        <v>7.6945966834536278E-2</v>
      </c>
      <c r="S104" s="30">
        <v>6.8570463585558364E-2</v>
      </c>
      <c r="T104" s="30">
        <v>7.07992631913026E-2</v>
      </c>
      <c r="U104" s="30">
        <v>6.9597795278852639E-2</v>
      </c>
      <c r="V104" s="30">
        <v>7.2422498589197845E-2</v>
      </c>
      <c r="W104" s="30">
        <v>7.3523876919563372E-2</v>
      </c>
      <c r="X104" s="30">
        <v>6.6149411611788514E-2</v>
      </c>
      <c r="Y104" s="30">
        <v>5.7529585872350186E-2</v>
      </c>
      <c r="Z104" s="30">
        <v>5.5634718940090623E-2</v>
      </c>
      <c r="AA104" s="30">
        <v>4.9157510481825782E-2</v>
      </c>
      <c r="AB104" s="30">
        <v>3.8137489824874297E-2</v>
      </c>
      <c r="AC104" s="30">
        <v>3.8887225837486848E-2</v>
      </c>
      <c r="AD104" s="30">
        <v>2.7208323824708117E-2</v>
      </c>
      <c r="AE104" s="30">
        <v>2.7431736563826976E-2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0.12984552035123292</v>
      </c>
      <c r="D107" s="30">
        <v>4.1090046437698584E-2</v>
      </c>
      <c r="E107" s="30">
        <v>4.5467416879891955E-2</v>
      </c>
      <c r="F107" s="30">
        <v>5.9648101915934969E-2</v>
      </c>
      <c r="G107" s="30">
        <v>5.8526375618194279E-2</v>
      </c>
      <c r="H107" s="30">
        <v>6.0311980752188486E-2</v>
      </c>
      <c r="I107" s="30">
        <v>5.9109409308479716E-2</v>
      </c>
      <c r="J107" s="30">
        <v>5.6387895348852836E-2</v>
      </c>
      <c r="K107" s="30">
        <v>5.4107629092241129E-2</v>
      </c>
      <c r="L107" s="30">
        <v>5.4714438858803449E-2</v>
      </c>
      <c r="M107" s="30">
        <v>5.1529485825139706E-2</v>
      </c>
      <c r="N107" s="30">
        <v>5.4491427722913273E-2</v>
      </c>
      <c r="O107" s="30">
        <v>4.8792040382482089E-2</v>
      </c>
      <c r="P107" s="30">
        <v>4.5427698011975617E-2</v>
      </c>
      <c r="Q107" s="30">
        <v>4.9730917105679846E-2</v>
      </c>
      <c r="R107" s="30">
        <v>4.9983469131581269E-2</v>
      </c>
      <c r="S107" s="30">
        <v>4.6433541273589854E-2</v>
      </c>
      <c r="T107" s="30">
        <v>4.4424442183923343E-2</v>
      </c>
      <c r="U107" s="30">
        <v>4.9297964782373853E-2</v>
      </c>
      <c r="V107" s="30">
        <v>4.7798638319906335E-2</v>
      </c>
      <c r="W107" s="30">
        <v>1.7659378112389365E-2</v>
      </c>
      <c r="X107" s="30" t="s">
        <v>169</v>
      </c>
      <c r="Y107" s="30" t="s">
        <v>169</v>
      </c>
      <c r="Z107" s="30">
        <v>0.16026302360312242</v>
      </c>
      <c r="AA107" s="30">
        <v>0.16085677802530282</v>
      </c>
      <c r="AB107" s="30">
        <v>0.16010086023309092</v>
      </c>
      <c r="AC107" s="30">
        <v>0.1603238072281454</v>
      </c>
      <c r="AD107" s="30">
        <v>0.16117436502790847</v>
      </c>
      <c r="AE107" s="30">
        <v>0.1514319984476854</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v>0.34314898573432701</v>
      </c>
      <c r="O108" s="30">
        <v>0.32513104961585282</v>
      </c>
      <c r="P108" s="30">
        <v>0.30434376757696341</v>
      </c>
      <c r="Q108" s="30">
        <v>0.3109458084328201</v>
      </c>
      <c r="R108" s="30">
        <v>0.31420244248482609</v>
      </c>
      <c r="S108" s="30">
        <v>0.30686751157779962</v>
      </c>
      <c r="T108" s="30">
        <v>0.30748847094959975</v>
      </c>
      <c r="U108" s="30">
        <v>0.331309017105752</v>
      </c>
      <c r="V108" s="30">
        <v>0.3253387947322145</v>
      </c>
      <c r="W108" s="30">
        <v>0.31698853091343993</v>
      </c>
      <c r="X108" s="30">
        <v>0.30367214566176892</v>
      </c>
      <c r="Y108" s="30">
        <v>0.2843504441855243</v>
      </c>
      <c r="Z108" s="30">
        <v>0.31561414098173518</v>
      </c>
      <c r="AA108" s="30">
        <v>0.3121313974505327</v>
      </c>
      <c r="AB108" s="30">
        <v>0.30069929604261747</v>
      </c>
      <c r="AC108" s="30">
        <v>0.3009220176940639</v>
      </c>
      <c r="AD108" s="30">
        <v>0.31268001807458146</v>
      </c>
      <c r="AE108" s="30">
        <v>0.29954301274733636</v>
      </c>
    </row>
    <row r="109" spans="1:31" x14ac:dyDescent="0.35">
      <c r="A109" s="28" t="s">
        <v>132</v>
      </c>
      <c r="B109" s="28" t="s">
        <v>76</v>
      </c>
      <c r="C109" s="30">
        <v>4.9145285680481952E-2</v>
      </c>
      <c r="D109" s="30">
        <v>6.9997097353197077E-2</v>
      </c>
      <c r="E109" s="30">
        <v>7.8629771011731339E-2</v>
      </c>
      <c r="F109" s="30">
        <v>0.10487986337953091</v>
      </c>
      <c r="G109" s="30">
        <v>0.10373504138993071</v>
      </c>
      <c r="H109" s="30">
        <v>0.10326440992416183</v>
      </c>
      <c r="I109" s="30">
        <v>9.8946520888085199E-2</v>
      </c>
      <c r="J109" s="30">
        <v>8.9030782740465428E-2</v>
      </c>
      <c r="K109" s="30">
        <v>8.4726522270719001E-2</v>
      </c>
      <c r="L109" s="30">
        <v>8.0330904986630661E-2</v>
      </c>
      <c r="M109" s="30">
        <v>7.9266705993663769E-2</v>
      </c>
      <c r="N109" s="30">
        <v>7.6898891022537719E-2</v>
      </c>
      <c r="O109" s="30">
        <v>7.486812501159254E-2</v>
      </c>
      <c r="P109" s="30">
        <v>7.1873713699133368E-2</v>
      </c>
      <c r="Q109" s="30">
        <v>7.7212257132359671E-2</v>
      </c>
      <c r="R109" s="30">
        <v>7.6513560287612553E-2</v>
      </c>
      <c r="S109" s="30">
        <v>6.9097665807606845E-2</v>
      </c>
      <c r="T109" s="30">
        <v>6.8113373482523554E-2</v>
      </c>
      <c r="U109" s="30">
        <v>7.0637841997147816E-2</v>
      </c>
      <c r="V109" s="30">
        <v>6.7658454692957629E-2</v>
      </c>
      <c r="W109" s="30">
        <v>6.8044431271118686E-2</v>
      </c>
      <c r="X109" s="30">
        <v>6.4495303721519265E-2</v>
      </c>
      <c r="Y109" s="30">
        <v>5.4774788970750332E-2</v>
      </c>
      <c r="Z109" s="30">
        <v>5.9814266077576089E-2</v>
      </c>
      <c r="AA109" s="30">
        <v>5.8358694361469253E-2</v>
      </c>
      <c r="AB109" s="30">
        <v>5.3280546865716608E-2</v>
      </c>
      <c r="AC109" s="30">
        <v>4.8658782350285493E-2</v>
      </c>
      <c r="AD109" s="30">
        <v>4.907641200987671E-2</v>
      </c>
      <c r="AE109" s="30">
        <v>4.3597304437411014E-2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5.9538039912119332E-2</v>
      </c>
      <c r="D112" s="30">
        <v>5.941263126777592E-2</v>
      </c>
      <c r="E112" s="30">
        <v>6.9878628633453052E-2</v>
      </c>
      <c r="F112" s="30">
        <v>6.8046097637487465E-2</v>
      </c>
      <c r="G112" s="30">
        <v>6.3774215021391592E-2</v>
      </c>
      <c r="H112" s="30">
        <v>6.5661658305913792E-2</v>
      </c>
      <c r="I112" s="30">
        <v>6.3967515567585467E-2</v>
      </c>
      <c r="J112" s="30">
        <v>6.1007418465964976E-2</v>
      </c>
      <c r="K112" s="30">
        <v>5.793392349447038E-2</v>
      </c>
      <c r="L112" s="30">
        <v>6.7488557823731241E-2</v>
      </c>
      <c r="M112" s="30">
        <v>6.2365990507371169E-2</v>
      </c>
      <c r="N112" s="30">
        <v>6.4591111983010263E-2</v>
      </c>
      <c r="O112" s="30">
        <v>6.2472040260534094E-2</v>
      </c>
      <c r="P112" s="30">
        <v>5.5134035418650348E-2</v>
      </c>
      <c r="Q112" s="30">
        <v>0.13565305476414669</v>
      </c>
      <c r="R112" s="30">
        <v>0.13431542549024619</v>
      </c>
      <c r="S112" s="30">
        <v>0.14099040747201153</v>
      </c>
      <c r="T112" s="30">
        <v>0.13894596647236662</v>
      </c>
      <c r="U112" s="30">
        <v>0.14249160053379617</v>
      </c>
      <c r="V112" s="30">
        <v>0.14018361418491812</v>
      </c>
      <c r="W112" s="30">
        <v>0.14583793388479871</v>
      </c>
      <c r="X112" s="30">
        <v>0.14329408457733422</v>
      </c>
      <c r="Y112" s="30">
        <v>0.13459269301506521</v>
      </c>
      <c r="Z112" s="30">
        <v>0.14160200701265796</v>
      </c>
      <c r="AA112" s="30">
        <v>0.14145283579717668</v>
      </c>
      <c r="AB112" s="30">
        <v>0.12888945191511073</v>
      </c>
      <c r="AC112" s="30">
        <v>0.12597322722321466</v>
      </c>
      <c r="AD112" s="30">
        <v>0.12755823889538973</v>
      </c>
      <c r="AE112" s="30">
        <v>0.12308621309579455</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9.920582195842749E-2</v>
      </c>
      <c r="D114" s="30">
        <v>9.9802636996131261E-2</v>
      </c>
      <c r="E114" s="30">
        <v>0.11497800627301849</v>
      </c>
      <c r="F114" s="30">
        <v>0.10606295078448939</v>
      </c>
      <c r="G114" s="30">
        <v>0.10200112648480433</v>
      </c>
      <c r="H114" s="30">
        <v>0.1004899525470945</v>
      </c>
      <c r="I114" s="30">
        <v>9.6694872745892113E-2</v>
      </c>
      <c r="J114" s="30">
        <v>9.038308597128171E-2</v>
      </c>
      <c r="K114" s="30">
        <v>8.5329599354866351E-2</v>
      </c>
      <c r="L114" s="30">
        <v>8.449286272423015E-2</v>
      </c>
      <c r="M114" s="30">
        <v>7.9337938989185453E-2</v>
      </c>
      <c r="N114" s="30">
        <v>8.0937334532392491E-2</v>
      </c>
      <c r="O114" s="30">
        <v>7.7027548795810918E-2</v>
      </c>
      <c r="P114" s="30">
        <v>7.6836224081706456E-2</v>
      </c>
      <c r="Q114" s="30">
        <v>7.4261939434222851E-2</v>
      </c>
      <c r="R114" s="30">
        <v>7.2798229068083239E-2</v>
      </c>
      <c r="S114" s="30">
        <v>6.9961951297175987E-2</v>
      </c>
      <c r="T114" s="30">
        <v>6.8414269124646876E-2</v>
      </c>
      <c r="U114" s="30">
        <v>6.9078876274992873E-2</v>
      </c>
      <c r="V114" s="30">
        <v>6.6325233675948808E-2</v>
      </c>
      <c r="W114" s="30">
        <v>6.5049859474549915E-2</v>
      </c>
      <c r="X114" s="30">
        <v>6.2273463997610218E-2</v>
      </c>
      <c r="Y114" s="30">
        <v>5.3279592554374339E-2</v>
      </c>
      <c r="Z114" s="30">
        <v>5.6412064222745854E-2</v>
      </c>
      <c r="AA114" s="30">
        <v>5.5283131319292515E-2</v>
      </c>
      <c r="AB114" s="30">
        <v>4.5801217961082982E-2</v>
      </c>
      <c r="AC114" s="30">
        <v>4.2788831232450364E-2</v>
      </c>
      <c r="AD114" s="30">
        <v>4.074176516665113E-2</v>
      </c>
      <c r="AE114" s="30">
        <v>3.7691871372866538E-2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2.0635670712263382E-2</v>
      </c>
      <c r="D119" s="30">
        <v>4.5066392558434289E-2</v>
      </c>
      <c r="E119" s="30">
        <v>4.0931916727270583E-2</v>
      </c>
      <c r="F119" s="30">
        <v>3.3489985697085431E-2</v>
      </c>
      <c r="G119" s="30">
        <v>3.612155181083098E-2</v>
      </c>
      <c r="H119" s="30">
        <v>3.6332272750857139E-2</v>
      </c>
      <c r="I119" s="30">
        <v>4.0187956044730154E-2</v>
      </c>
      <c r="J119" s="30">
        <v>4.3494453415906131E-2</v>
      </c>
      <c r="K119" s="30">
        <v>4.4750944487662238E-2</v>
      </c>
      <c r="L119" s="30">
        <v>4.828276503326482E-2</v>
      </c>
      <c r="M119" s="30">
        <v>5.2632939014997673E-2</v>
      </c>
      <c r="N119" s="30">
        <v>5.5785162286833639E-2</v>
      </c>
      <c r="O119" s="30">
        <v>5.7596396533235297E-2</v>
      </c>
      <c r="P119" s="30">
        <v>6.1064784733135195E-2</v>
      </c>
      <c r="Q119" s="30">
        <v>6.1713234279704168E-2</v>
      </c>
      <c r="R119" s="30">
        <v>6.5652338656444972E-2</v>
      </c>
      <c r="S119" s="30">
        <v>6.6330886155603674E-2</v>
      </c>
      <c r="T119" s="30">
        <v>6.280560465001471E-2</v>
      </c>
      <c r="U119" s="30">
        <v>6.3131446678236905E-2</v>
      </c>
      <c r="V119" s="30">
        <v>6.6942977141434476E-2</v>
      </c>
      <c r="W119" s="30">
        <v>6.4672451374958737E-2</v>
      </c>
      <c r="X119" s="30">
        <v>6.1998329093159665E-2</v>
      </c>
      <c r="Y119" s="30">
        <v>5.4182425400182824E-2</v>
      </c>
      <c r="Z119" s="30">
        <v>5.7567506438645194E-2</v>
      </c>
      <c r="AA119" s="30">
        <v>5.9756346409958014E-2</v>
      </c>
      <c r="AB119" s="30">
        <v>5.3191338368158182E-2</v>
      </c>
      <c r="AC119" s="30">
        <v>5.0805373991765171E-2</v>
      </c>
      <c r="AD119" s="30">
        <v>4.7698534981487267E-2</v>
      </c>
      <c r="AE119" s="30">
        <v>4.5321227697162736E-2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0.15634902421691538</v>
      </c>
      <c r="D124" s="30">
        <v>0.16081228532845912</v>
      </c>
      <c r="E124" s="30">
        <v>0.16231615993618731</v>
      </c>
      <c r="F124" s="30">
        <v>0.15904553954301739</v>
      </c>
      <c r="G124" s="30">
        <v>0.15508308769043133</v>
      </c>
      <c r="H124" s="30">
        <v>0.16663924356280727</v>
      </c>
      <c r="I124" s="30">
        <v>0.16663887833890928</v>
      </c>
      <c r="J124" s="30">
        <v>0.15034303336436905</v>
      </c>
      <c r="K124" s="30">
        <v>0.15745307380189694</v>
      </c>
      <c r="L124" s="30">
        <v>0.16388582164534374</v>
      </c>
      <c r="M124" s="30">
        <v>0.16641407328880709</v>
      </c>
      <c r="N124" s="30">
        <v>0.16726071289278671</v>
      </c>
      <c r="O124" s="30">
        <v>0.16338449545234771</v>
      </c>
      <c r="P124" s="30">
        <v>0.15939640185578144</v>
      </c>
      <c r="Q124" s="30">
        <v>0.17104390232401392</v>
      </c>
      <c r="R124" s="30">
        <v>0.17142608947612412</v>
      </c>
      <c r="S124" s="30">
        <v>0.15417923401049591</v>
      </c>
      <c r="T124" s="30">
        <v>0.1625278750792741</v>
      </c>
      <c r="U124" s="30">
        <v>0.16936916436982971</v>
      </c>
      <c r="V124" s="30">
        <v>0.17235058373025813</v>
      </c>
      <c r="W124" s="30">
        <v>0.17282412718277712</v>
      </c>
      <c r="X124" s="30">
        <v>0.16835041307097615</v>
      </c>
      <c r="Y124" s="30">
        <v>0.16315811804830868</v>
      </c>
      <c r="Z124" s="30">
        <v>0.17473896705725755</v>
      </c>
      <c r="AA124" s="30">
        <v>0.17427914414561901</v>
      </c>
      <c r="AB124" s="30">
        <v>0.15663164688751624</v>
      </c>
      <c r="AC124" s="30">
        <v>0.16464211355779007</v>
      </c>
      <c r="AD124" s="30">
        <v>0.17171842032550017</v>
      </c>
      <c r="AE124" s="30">
        <v>0.17431937408081816</v>
      </c>
    </row>
    <row r="125" spans="1:31" collapsed="1" x14ac:dyDescent="0.35">
      <c r="A125" s="28" t="s">
        <v>40</v>
      </c>
      <c r="B125" s="28" t="s">
        <v>77</v>
      </c>
      <c r="C125" s="30">
        <v>5.6681069090868376E-2</v>
      </c>
      <c r="D125" s="30">
        <v>5.7056356598319959E-2</v>
      </c>
      <c r="E125" s="30">
        <v>5.711855632789143E-2</v>
      </c>
      <c r="F125" s="30">
        <v>5.6254288154810088E-2</v>
      </c>
      <c r="G125" s="30">
        <v>5.5341630348953147E-2</v>
      </c>
      <c r="H125" s="30">
        <v>5.4318536174275497E-2</v>
      </c>
      <c r="I125" s="30">
        <v>5.3642804483114342E-2</v>
      </c>
      <c r="J125" s="30">
        <v>5.2558332193635281E-2</v>
      </c>
      <c r="K125" s="30">
        <v>5.1651663953361342E-2</v>
      </c>
      <c r="L125" s="30">
        <v>5.0719101260048832E-2</v>
      </c>
      <c r="M125" s="30">
        <v>5.0000849105042718E-2</v>
      </c>
      <c r="N125" s="30">
        <v>4.978259538923243E-2</v>
      </c>
      <c r="O125" s="30">
        <v>5.0121362662392505E-2</v>
      </c>
      <c r="P125" s="30">
        <v>5.0242704932292277E-2</v>
      </c>
      <c r="Q125" s="30">
        <v>5.0377091491509568E-2</v>
      </c>
      <c r="R125" s="30">
        <v>4.956215699886949E-2</v>
      </c>
      <c r="S125" s="30">
        <v>4.9001472608917906E-2</v>
      </c>
      <c r="T125" s="30">
        <v>4.8511306468589518E-2</v>
      </c>
      <c r="U125" s="30">
        <v>4.8265461004889466E-2</v>
      </c>
      <c r="V125" s="30">
        <v>4.7626262638835209E-2</v>
      </c>
      <c r="W125" s="30">
        <v>4.7341099750316563E-2</v>
      </c>
      <c r="X125" s="30">
        <v>4.7046677376025185E-2</v>
      </c>
      <c r="Y125" s="30">
        <v>4.6901188014173756E-2</v>
      </c>
      <c r="Z125" s="30">
        <v>4.6315776697889069E-2</v>
      </c>
      <c r="AA125" s="30">
        <v>4.5849212801055951E-2</v>
      </c>
      <c r="AB125" s="30">
        <v>4.4428344143398947E-2</v>
      </c>
      <c r="AC125" s="30">
        <v>4.330323610714331E-2</v>
      </c>
      <c r="AD125" s="30">
        <v>4.1981485478524538E-2</v>
      </c>
      <c r="AE125" s="30">
        <v>4.0794939881927984E-2</v>
      </c>
    </row>
    <row r="126" spans="1:31" collapsed="1" x14ac:dyDescent="0.35">
      <c r="A126" s="28" t="s">
        <v>40</v>
      </c>
      <c r="B126" s="28" t="s">
        <v>78</v>
      </c>
      <c r="C126" s="30">
        <v>4.8143879384093896E-2</v>
      </c>
      <c r="D126" s="30">
        <v>4.8468945941600325E-2</v>
      </c>
      <c r="E126" s="30">
        <v>4.8512550766415106E-2</v>
      </c>
      <c r="F126" s="30">
        <v>4.7800209172793102E-2</v>
      </c>
      <c r="G126" s="30">
        <v>4.7008805119975162E-2</v>
      </c>
      <c r="H126" s="30">
        <v>4.6138486323723193E-2</v>
      </c>
      <c r="I126" s="30">
        <v>4.5584695325396961E-2</v>
      </c>
      <c r="J126" s="30">
        <v>4.4640929985912618E-2</v>
      </c>
      <c r="K126" s="30">
        <v>4.3868137093950467E-2</v>
      </c>
      <c r="L126" s="30">
        <v>4.3078995261641981E-2</v>
      </c>
      <c r="M126" s="30">
        <v>4.2462958931614905E-2</v>
      </c>
      <c r="N126" s="30">
        <v>4.2287534332448161E-2</v>
      </c>
      <c r="O126" s="30">
        <v>4.2592377906273488E-2</v>
      </c>
      <c r="P126" s="30">
        <v>4.2676597869680588E-2</v>
      </c>
      <c r="Q126" s="30">
        <v>4.2792943875149904E-2</v>
      </c>
      <c r="R126" s="30">
        <v>4.2090435245092893E-2</v>
      </c>
      <c r="S126" s="30">
        <v>4.1622247240600187E-2</v>
      </c>
      <c r="T126" s="30">
        <v>4.1198537811126347E-2</v>
      </c>
      <c r="U126" s="30">
        <v>4.099157188400792E-2</v>
      </c>
      <c r="V126" s="30">
        <v>4.0466902779204283E-2</v>
      </c>
      <c r="W126" s="30">
        <v>4.0217419467913462E-2</v>
      </c>
      <c r="X126" s="30">
        <v>3.9959973231646462E-2</v>
      </c>
      <c r="Y126" s="30">
        <v>3.9849470001453696E-2</v>
      </c>
      <c r="Z126" s="30">
        <v>3.9334460503187424E-2</v>
      </c>
      <c r="AA126" s="30">
        <v>3.8950578602621154E-2</v>
      </c>
      <c r="AB126" s="30">
        <v>3.7748228313275935E-2</v>
      </c>
      <c r="AC126" s="30">
        <v>3.678181391307811E-2</v>
      </c>
      <c r="AD126" s="30">
        <v>3.566596423385985E-2</v>
      </c>
      <c r="AE126" s="30">
        <v>3.4642616604750431E-2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0.15719199211913648</v>
      </c>
      <c r="D129" s="30">
        <v>0.16594076585495532</v>
      </c>
      <c r="E129" s="30">
        <v>0.16167953080706643</v>
      </c>
      <c r="F129" s="30">
        <v>0.16048653491684814</v>
      </c>
      <c r="G129" s="30">
        <v>0.15529234246286244</v>
      </c>
      <c r="H129" s="30">
        <v>0.17160926830264489</v>
      </c>
      <c r="I129" s="30">
        <v>0.16866549764772307</v>
      </c>
      <c r="J129" s="30">
        <v>0.15012358320727751</v>
      </c>
      <c r="K129" s="30">
        <v>0.15364191730612659</v>
      </c>
      <c r="L129" s="30">
        <v>0.16265560861278411</v>
      </c>
      <c r="M129" s="30">
        <v>0.16944868039941544</v>
      </c>
      <c r="N129" s="30">
        <v>0.16473481990486835</v>
      </c>
      <c r="O129" s="30">
        <v>0.16310945948363331</v>
      </c>
      <c r="P129" s="30">
        <v>0.15849937593178604</v>
      </c>
      <c r="Q129" s="30">
        <v>0.17452519959745366</v>
      </c>
      <c r="R129" s="30">
        <v>0.1722859296277173</v>
      </c>
      <c r="S129" s="30">
        <v>0.15333968931496839</v>
      </c>
      <c r="T129" s="30">
        <v>0.15831692672508177</v>
      </c>
      <c r="U129" s="30">
        <v>0.16772426489994702</v>
      </c>
      <c r="V129" s="30">
        <v>0.17483158970770379</v>
      </c>
      <c r="W129" s="30">
        <v>0.1700208555687811</v>
      </c>
      <c r="X129" s="30">
        <v>0.16770047632575982</v>
      </c>
      <c r="Y129" s="30">
        <v>0.16177374931351268</v>
      </c>
      <c r="Z129" s="30">
        <v>0.17771914066972216</v>
      </c>
      <c r="AA129" s="30">
        <v>0.1748134126165207</v>
      </c>
      <c r="AB129" s="30">
        <v>0.15571751332930381</v>
      </c>
      <c r="AC129" s="30">
        <v>0.16030370762896148</v>
      </c>
      <c r="AD129" s="30">
        <v>0.17005093625121423</v>
      </c>
      <c r="AE129" s="30">
        <v>0.17685851534820179</v>
      </c>
    </row>
    <row r="130" spans="1:31" x14ac:dyDescent="0.35">
      <c r="A130" s="28" t="s">
        <v>130</v>
      </c>
      <c r="B130" s="28" t="s">
        <v>77</v>
      </c>
      <c r="C130" s="30">
        <v>5.6422883280663451E-2</v>
      </c>
      <c r="D130" s="30">
        <v>5.7139423987466131E-2</v>
      </c>
      <c r="E130" s="30">
        <v>5.6805710605198845E-2</v>
      </c>
      <c r="F130" s="30">
        <v>5.5936061537453396E-2</v>
      </c>
      <c r="G130" s="30">
        <v>5.5154790381370632E-2</v>
      </c>
      <c r="H130" s="30">
        <v>5.4273344325988473E-2</v>
      </c>
      <c r="I130" s="30">
        <v>5.3699071515542249E-2</v>
      </c>
      <c r="J130" s="30">
        <v>5.268312390499625E-2</v>
      </c>
      <c r="K130" s="30">
        <v>5.1724355202763944E-2</v>
      </c>
      <c r="L130" s="30">
        <v>5.0879463298495263E-2</v>
      </c>
      <c r="M130" s="30">
        <v>5.0205661713651248E-2</v>
      </c>
      <c r="N130" s="30">
        <v>5.0271409375447051E-2</v>
      </c>
      <c r="O130" s="30">
        <v>5.0349134730757403E-2</v>
      </c>
      <c r="P130" s="30">
        <v>5.0269754845411671E-2</v>
      </c>
      <c r="Q130" s="30">
        <v>5.048084686284883E-2</v>
      </c>
      <c r="R130" s="30">
        <v>4.9592347139422885E-2</v>
      </c>
      <c r="S130" s="30">
        <v>4.9003233697504867E-2</v>
      </c>
      <c r="T130" s="30">
        <v>4.8489255952149674E-2</v>
      </c>
      <c r="U130" s="30">
        <v>4.8323891838625892E-2</v>
      </c>
      <c r="V130" s="30">
        <v>4.767830534287372E-2</v>
      </c>
      <c r="W130" s="30">
        <v>4.749707725828195E-2</v>
      </c>
      <c r="X130" s="30">
        <v>4.7234383423051113E-2</v>
      </c>
      <c r="Y130" s="30">
        <v>4.7032028144309151E-2</v>
      </c>
      <c r="Z130" s="30">
        <v>4.6550986828168148E-2</v>
      </c>
      <c r="AA130" s="30">
        <v>4.6104426905739508E-2</v>
      </c>
      <c r="AB130" s="30">
        <v>4.467409334072453E-2</v>
      </c>
      <c r="AC130" s="30">
        <v>4.3570929177818608E-2</v>
      </c>
      <c r="AD130" s="30">
        <v>4.2235177086411217E-2</v>
      </c>
      <c r="AE130" s="30">
        <v>4.1086624602051786E-2</v>
      </c>
    </row>
    <row r="131" spans="1:31" x14ac:dyDescent="0.35">
      <c r="A131" s="28" t="s">
        <v>130</v>
      </c>
      <c r="B131" s="28" t="s">
        <v>78</v>
      </c>
      <c r="C131" s="30">
        <v>4.7911669528214303E-2</v>
      </c>
      <c r="D131" s="30">
        <v>4.8534270085255245E-2</v>
      </c>
      <c r="E131" s="30">
        <v>4.825627264799516E-2</v>
      </c>
      <c r="F131" s="30">
        <v>4.7544421743212661E-2</v>
      </c>
      <c r="G131" s="30">
        <v>4.687088442253954E-2</v>
      </c>
      <c r="H131" s="30">
        <v>4.6094488650376936E-2</v>
      </c>
      <c r="I131" s="30">
        <v>4.5641948225060243E-2</v>
      </c>
      <c r="J131" s="30">
        <v>4.4750662320892615E-2</v>
      </c>
      <c r="K131" s="30">
        <v>4.3926319663220907E-2</v>
      </c>
      <c r="L131" s="30">
        <v>4.3216769628031497E-2</v>
      </c>
      <c r="M131" s="30">
        <v>4.2624858584596768E-2</v>
      </c>
      <c r="N131" s="30">
        <v>4.2694185625212308E-2</v>
      </c>
      <c r="O131" s="30">
        <v>4.2778036401365169E-2</v>
      </c>
      <c r="P131" s="30">
        <v>4.2709708758661244E-2</v>
      </c>
      <c r="Q131" s="30">
        <v>4.2866231458596263E-2</v>
      </c>
      <c r="R131" s="30">
        <v>4.2119545457553996E-2</v>
      </c>
      <c r="S131" s="30">
        <v>4.1608617128056725E-2</v>
      </c>
      <c r="T131" s="30">
        <v>4.1201989684107959E-2</v>
      </c>
      <c r="U131" s="30">
        <v>4.1032142757266299E-2</v>
      </c>
      <c r="V131" s="30">
        <v>4.0494969319944764E-2</v>
      </c>
      <c r="W131" s="30">
        <v>4.0353164740216121E-2</v>
      </c>
      <c r="X131" s="30">
        <v>4.014724230751212E-2</v>
      </c>
      <c r="Y131" s="30">
        <v>3.9975283542987183E-2</v>
      </c>
      <c r="Z131" s="30">
        <v>3.9519312136387853E-2</v>
      </c>
      <c r="AA131" s="30">
        <v>3.9167120733588613E-2</v>
      </c>
      <c r="AB131" s="30">
        <v>3.796818527329552E-2</v>
      </c>
      <c r="AC131" s="30">
        <v>3.701968334308034E-2</v>
      </c>
      <c r="AD131" s="30">
        <v>3.588492738047519E-2</v>
      </c>
      <c r="AE131" s="30">
        <v>3.4886273979674386E-2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0.15974639607367028</v>
      </c>
      <c r="D134" s="30">
        <v>0.1701762022025449</v>
      </c>
      <c r="E134" s="30">
        <v>0.16973299122070903</v>
      </c>
      <c r="F134" s="30">
        <v>0.16380109064929474</v>
      </c>
      <c r="G134" s="30">
        <v>0.16636629919666424</v>
      </c>
      <c r="H134" s="30">
        <v>0.17780079438407786</v>
      </c>
      <c r="I134" s="30">
        <v>0.17832841072781211</v>
      </c>
      <c r="J134" s="30">
        <v>0.15026086232908617</v>
      </c>
      <c r="K134" s="30">
        <v>0.16305641268341331</v>
      </c>
      <c r="L134" s="30">
        <v>0.16891517994439925</v>
      </c>
      <c r="M134" s="30">
        <v>0.17737807121595889</v>
      </c>
      <c r="N134" s="30">
        <v>0.17546548777166793</v>
      </c>
      <c r="O134" s="30">
        <v>0.16923008128950287</v>
      </c>
      <c r="P134" s="30">
        <v>0.17187382407476831</v>
      </c>
      <c r="Q134" s="30">
        <v>0.18272753776142298</v>
      </c>
      <c r="R134" s="30">
        <v>0.18349197836076178</v>
      </c>
      <c r="S134" s="30">
        <v>0.15463825362974407</v>
      </c>
      <c r="T134" s="30">
        <v>0.16901830688337624</v>
      </c>
      <c r="U134" s="30">
        <v>0.17524797747870999</v>
      </c>
      <c r="V134" s="30">
        <v>0.18421982713622195</v>
      </c>
      <c r="W134" s="30">
        <v>0.18208715462624664</v>
      </c>
      <c r="X134" s="30">
        <v>0.17505237123917286</v>
      </c>
      <c r="Y134" s="30">
        <v>0.17659315922799981</v>
      </c>
      <c r="Z134" s="30">
        <v>0.18694271857737493</v>
      </c>
      <c r="AA134" s="30">
        <v>0.18704488803668992</v>
      </c>
      <c r="AB134" s="30">
        <v>0.15739527179029697</v>
      </c>
      <c r="AC134" s="30">
        <v>0.17146808944599637</v>
      </c>
      <c r="AD134" s="30">
        <v>0.17775845922969097</v>
      </c>
      <c r="AE134" s="30">
        <v>0.18664629527499718</v>
      </c>
    </row>
    <row r="135" spans="1:31" x14ac:dyDescent="0.35">
      <c r="A135" s="28" t="s">
        <v>131</v>
      </c>
      <c r="B135" s="28" t="s">
        <v>77</v>
      </c>
      <c r="C135" s="30">
        <v>5.6817846702289662E-2</v>
      </c>
      <c r="D135" s="30">
        <v>5.7828364913218251E-2</v>
      </c>
      <c r="E135" s="30">
        <v>5.7378601373581792E-2</v>
      </c>
      <c r="F135" s="30">
        <v>5.6440719405785315E-2</v>
      </c>
      <c r="G135" s="30">
        <v>5.5508932262681027E-2</v>
      </c>
      <c r="H135" s="30">
        <v>5.4366961918436027E-2</v>
      </c>
      <c r="I135" s="30">
        <v>5.3601515731098948E-2</v>
      </c>
      <c r="J135" s="30">
        <v>5.2593627219095468E-2</v>
      </c>
      <c r="K135" s="30">
        <v>5.1673895349962515E-2</v>
      </c>
      <c r="L135" s="30">
        <v>5.0687042318443135E-2</v>
      </c>
      <c r="M135" s="30">
        <v>5.0009155221250462E-2</v>
      </c>
      <c r="N135" s="30">
        <v>5.0101436003267365E-2</v>
      </c>
      <c r="O135" s="30">
        <v>5.0314174328587244E-2</v>
      </c>
      <c r="P135" s="30">
        <v>5.0385639818132821E-2</v>
      </c>
      <c r="Q135" s="30">
        <v>5.0528114075344306E-2</v>
      </c>
      <c r="R135" s="30">
        <v>4.9567429649786776E-2</v>
      </c>
      <c r="S135" s="30">
        <v>4.8968842421525043E-2</v>
      </c>
      <c r="T135" s="30">
        <v>4.8523271392823315E-2</v>
      </c>
      <c r="U135" s="30">
        <v>4.8267633505987374E-2</v>
      </c>
      <c r="V135" s="30">
        <v>4.7731513114430024E-2</v>
      </c>
      <c r="W135" s="30">
        <v>4.7426495429457552E-2</v>
      </c>
      <c r="X135" s="30">
        <v>4.7168397153929606E-2</v>
      </c>
      <c r="Y135" s="30">
        <v>4.7064672275806088E-2</v>
      </c>
      <c r="Z135" s="30">
        <v>4.6480580132312078E-2</v>
      </c>
      <c r="AA135" s="30">
        <v>4.6034755836008828E-2</v>
      </c>
      <c r="AB135" s="30">
        <v>4.4610258704564108E-2</v>
      </c>
      <c r="AC135" s="30">
        <v>4.3418061293406328E-2</v>
      </c>
      <c r="AD135" s="30">
        <v>4.2042872097904513E-2</v>
      </c>
      <c r="AE135" s="30">
        <v>4.0881761036116342E-2</v>
      </c>
    </row>
    <row r="136" spans="1:31" x14ac:dyDescent="0.35">
      <c r="A136" s="28" t="s">
        <v>131</v>
      </c>
      <c r="B136" s="28" t="s">
        <v>78</v>
      </c>
      <c r="C136" s="30">
        <v>4.8281710935553245E-2</v>
      </c>
      <c r="D136" s="30">
        <v>4.9152192939634465E-2</v>
      </c>
      <c r="E136" s="30">
        <v>4.8720318515171404E-2</v>
      </c>
      <c r="F136" s="30">
        <v>4.7966926729309967E-2</v>
      </c>
      <c r="G136" s="30">
        <v>4.7134254488063354E-2</v>
      </c>
      <c r="H136" s="30">
        <v>4.6196077894947049E-2</v>
      </c>
      <c r="I136" s="30">
        <v>4.5542801761801983E-2</v>
      </c>
      <c r="J136" s="30">
        <v>4.468603623151722E-2</v>
      </c>
      <c r="K136" s="30">
        <v>4.3906243035962654E-2</v>
      </c>
      <c r="L136" s="30">
        <v>4.3070985502509956E-2</v>
      </c>
      <c r="M136" s="30">
        <v>4.2460202601809716E-2</v>
      </c>
      <c r="N136" s="30">
        <v>4.2536031147710443E-2</v>
      </c>
      <c r="O136" s="30">
        <v>4.2761138683993886E-2</v>
      </c>
      <c r="P136" s="30">
        <v>4.2806466297542721E-2</v>
      </c>
      <c r="Q136" s="30">
        <v>4.2923179143726085E-2</v>
      </c>
      <c r="R136" s="30">
        <v>4.2082108511766109E-2</v>
      </c>
      <c r="S136" s="30">
        <v>4.1614992526127062E-2</v>
      </c>
      <c r="T136" s="30">
        <v>4.1198259650975962E-2</v>
      </c>
      <c r="U136" s="30">
        <v>4.0994325502073506E-2</v>
      </c>
      <c r="V136" s="30">
        <v>4.0570470942734201E-2</v>
      </c>
      <c r="W136" s="30">
        <v>4.0302100145245191E-2</v>
      </c>
      <c r="X136" s="30">
        <v>4.0051062751834621E-2</v>
      </c>
      <c r="Y136" s="30">
        <v>4.0003608631391012E-2</v>
      </c>
      <c r="Z136" s="30">
        <v>3.9476747079150068E-2</v>
      </c>
      <c r="AA136" s="30">
        <v>3.9114305496499385E-2</v>
      </c>
      <c r="AB136" s="30">
        <v>3.7915861375795862E-2</v>
      </c>
      <c r="AC136" s="30">
        <v>3.6870712884287581E-2</v>
      </c>
      <c r="AD136" s="30">
        <v>3.5729978721358302E-2</v>
      </c>
      <c r="AE136" s="30">
        <v>3.4739320736121106E-2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0.14656899328843162</v>
      </c>
      <c r="D139" s="30">
        <v>0.14259415897455491</v>
      </c>
      <c r="E139" s="30">
        <v>0.15200699359492181</v>
      </c>
      <c r="F139" s="30">
        <v>0.15025704189057712</v>
      </c>
      <c r="G139" s="30">
        <v>0.14276090165809069</v>
      </c>
      <c r="H139" s="30">
        <v>0.15204283000478097</v>
      </c>
      <c r="I139" s="30">
        <v>0.1529667894503397</v>
      </c>
      <c r="J139" s="30">
        <v>0.14657250067058666</v>
      </c>
      <c r="K139" s="30">
        <v>0.15282796204507232</v>
      </c>
      <c r="L139" s="30">
        <v>0.15886338982806544</v>
      </c>
      <c r="M139" s="30">
        <v>0.15264870454408139</v>
      </c>
      <c r="N139" s="30">
        <v>0.16071028553901781</v>
      </c>
      <c r="O139" s="30">
        <v>0.15701049732484851</v>
      </c>
      <c r="P139" s="30">
        <v>0.14888292871781375</v>
      </c>
      <c r="Q139" s="30">
        <v>0.15835661782827834</v>
      </c>
      <c r="R139" s="30">
        <v>0.15951312817285945</v>
      </c>
      <c r="S139" s="30">
        <v>0.15165825037530184</v>
      </c>
      <c r="T139" s="30">
        <v>0.1586467330823832</v>
      </c>
      <c r="U139" s="30">
        <v>0.16491197512715136</v>
      </c>
      <c r="V139" s="30">
        <v>0.15887388381176043</v>
      </c>
      <c r="W139" s="30">
        <v>0.16642236012352907</v>
      </c>
      <c r="X139" s="30">
        <v>0.16225404046300476</v>
      </c>
      <c r="Y139" s="30">
        <v>0.15280556837130269</v>
      </c>
      <c r="Z139" s="30">
        <v>0.16235803444260341</v>
      </c>
      <c r="AA139" s="30">
        <v>0.16248572124267416</v>
      </c>
      <c r="AB139" s="30">
        <v>0.15437871913289489</v>
      </c>
      <c r="AC139" s="30">
        <v>0.16112626294293875</v>
      </c>
      <c r="AD139" s="30">
        <v>0.16754836306143511</v>
      </c>
      <c r="AE139" s="30">
        <v>0.16076692983684585</v>
      </c>
    </row>
    <row r="140" spans="1:31" x14ac:dyDescent="0.35">
      <c r="A140" s="28" t="s">
        <v>132</v>
      </c>
      <c r="B140" s="28" t="s">
        <v>77</v>
      </c>
      <c r="C140" s="30">
        <v>5.6860162725530253E-2</v>
      </c>
      <c r="D140" s="30">
        <v>5.6127141593377859E-2</v>
      </c>
      <c r="E140" s="30">
        <v>5.7858687287911451E-2</v>
      </c>
      <c r="F140" s="30">
        <v>5.6969082187597775E-2</v>
      </c>
      <c r="G140" s="30">
        <v>5.5917414380251031E-2</v>
      </c>
      <c r="H140" s="30">
        <v>5.4843100445946508E-2</v>
      </c>
      <c r="I140" s="30">
        <v>5.4084937402026037E-2</v>
      </c>
      <c r="J140" s="30">
        <v>5.2787688267861371E-2</v>
      </c>
      <c r="K140" s="30">
        <v>5.1714636216454064E-2</v>
      </c>
      <c r="L140" s="30">
        <v>5.0635714041985733E-2</v>
      </c>
      <c r="M140" s="30">
        <v>4.9778102331191641E-2</v>
      </c>
      <c r="N140" s="30">
        <v>4.8857537694293109E-2</v>
      </c>
      <c r="O140" s="30">
        <v>4.960234888239555E-2</v>
      </c>
      <c r="P140" s="30">
        <v>4.9957366986610525E-2</v>
      </c>
      <c r="Q140" s="30">
        <v>5.01428973153175E-2</v>
      </c>
      <c r="R140" s="30">
        <v>4.9580832220338787E-2</v>
      </c>
      <c r="S140" s="30">
        <v>4.918169496180326E-2</v>
      </c>
      <c r="T140" s="30">
        <v>4.8628626666515851E-2</v>
      </c>
      <c r="U140" s="30">
        <v>4.834862144004845E-2</v>
      </c>
      <c r="V140" s="30">
        <v>4.7645477546676154E-2</v>
      </c>
      <c r="W140" s="30">
        <v>4.7267199847788273E-2</v>
      </c>
      <c r="X140" s="30">
        <v>4.6935486603303815E-2</v>
      </c>
      <c r="Y140" s="30">
        <v>4.6805874128950417E-2</v>
      </c>
      <c r="Z140" s="30">
        <v>4.6184352234847466E-2</v>
      </c>
      <c r="AA140" s="30">
        <v>4.5720625711497931E-2</v>
      </c>
      <c r="AB140" s="30">
        <v>4.4340153750256101E-2</v>
      </c>
      <c r="AC140" s="30">
        <v>4.3222810405959732E-2</v>
      </c>
      <c r="AD140" s="30">
        <v>4.1972651798423619E-2</v>
      </c>
      <c r="AE140" s="30">
        <v>4.0717996784467747E-2</v>
      </c>
    </row>
    <row r="141" spans="1:31" x14ac:dyDescent="0.35">
      <c r="A141" s="28" t="s">
        <v>132</v>
      </c>
      <c r="B141" s="28" t="s">
        <v>78</v>
      </c>
      <c r="C141" s="30">
        <v>4.8299340109606001E-2</v>
      </c>
      <c r="D141" s="30">
        <v>4.7658370719935984E-2</v>
      </c>
      <c r="E141" s="30">
        <v>4.9135874469507283E-2</v>
      </c>
      <c r="F141" s="30">
        <v>4.8396614064780581E-2</v>
      </c>
      <c r="G141" s="30">
        <v>4.7479429609905199E-2</v>
      </c>
      <c r="H141" s="30">
        <v>4.6569561577432889E-2</v>
      </c>
      <c r="I141" s="30">
        <v>4.5963088060817212E-2</v>
      </c>
      <c r="J141" s="30">
        <v>4.4824222623047499E-2</v>
      </c>
      <c r="K141" s="30">
        <v>4.3905926145939432E-2</v>
      </c>
      <c r="L141" s="30">
        <v>4.2995283002933753E-2</v>
      </c>
      <c r="M141" s="30">
        <v>4.2288338480117788E-2</v>
      </c>
      <c r="N141" s="30">
        <v>4.1525580051251176E-2</v>
      </c>
      <c r="O141" s="30">
        <v>4.2153536311350728E-2</v>
      </c>
      <c r="P141" s="30">
        <v>4.2415293175966436E-2</v>
      </c>
      <c r="Q141" s="30">
        <v>4.260986986807673E-2</v>
      </c>
      <c r="R141" s="30">
        <v>4.2104273931482084E-2</v>
      </c>
      <c r="S141" s="30">
        <v>4.177032302169148E-2</v>
      </c>
      <c r="T141" s="30">
        <v>4.1284025938214355E-2</v>
      </c>
      <c r="U141" s="30">
        <v>4.1075413829114622E-2</v>
      </c>
      <c r="V141" s="30">
        <v>4.0493992361762689E-2</v>
      </c>
      <c r="W141" s="30">
        <v>4.0141112396627911E-2</v>
      </c>
      <c r="X141" s="30">
        <v>3.9848205921367744E-2</v>
      </c>
      <c r="Y141" s="30">
        <v>3.9743266220702393E-2</v>
      </c>
      <c r="Z141" s="30">
        <v>3.9237495328020747E-2</v>
      </c>
      <c r="AA141" s="30">
        <v>3.8837354595332461E-2</v>
      </c>
      <c r="AB141" s="30">
        <v>3.7651997218953862E-2</v>
      </c>
      <c r="AC141" s="30">
        <v>3.6705765460456542E-2</v>
      </c>
      <c r="AD141" s="30">
        <v>3.565267862662836E-2</v>
      </c>
      <c r="AE141" s="30">
        <v>3.4567080192757262E-2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0.16814544730225062</v>
      </c>
      <c r="D144" s="30">
        <v>0.16915387901047488</v>
      </c>
      <c r="E144" s="30">
        <v>0.1729189367021661</v>
      </c>
      <c r="F144" s="30">
        <v>0.16762326204970895</v>
      </c>
      <c r="G144" s="30">
        <v>0.16071727540050706</v>
      </c>
      <c r="H144" s="30">
        <v>0.16714213615769644</v>
      </c>
      <c r="I144" s="30">
        <v>0.17210141199951273</v>
      </c>
      <c r="J144" s="30">
        <v>0.1635358038286843</v>
      </c>
      <c r="K144" s="30">
        <v>0.17015128199693988</v>
      </c>
      <c r="L144" s="30">
        <v>0.17239789762229607</v>
      </c>
      <c r="M144" s="30">
        <v>0.17186542761897497</v>
      </c>
      <c r="N144" s="30">
        <v>0.17622198500708453</v>
      </c>
      <c r="O144" s="30">
        <v>0.17060648721302288</v>
      </c>
      <c r="P144" s="30">
        <v>0.16266669564524744</v>
      </c>
      <c r="Q144" s="30">
        <v>0.16912344019102149</v>
      </c>
      <c r="R144" s="30">
        <v>0.17484506104238406</v>
      </c>
      <c r="S144" s="30">
        <v>0.16619058949716486</v>
      </c>
      <c r="T144" s="30">
        <v>0.17416702840869963</v>
      </c>
      <c r="U144" s="30">
        <v>0.17646090133741574</v>
      </c>
      <c r="V144" s="30">
        <v>0.17640090104907033</v>
      </c>
      <c r="W144" s="30">
        <v>0.18056736369798629</v>
      </c>
      <c r="X144" s="30">
        <v>0.17439591812152511</v>
      </c>
      <c r="Y144" s="30">
        <v>0.16546979182559562</v>
      </c>
      <c r="Z144" s="30">
        <v>0.17195067415443438</v>
      </c>
      <c r="AA144" s="30">
        <v>0.17691692488591917</v>
      </c>
      <c r="AB144" s="30">
        <v>0.16798835761330236</v>
      </c>
      <c r="AC144" s="30">
        <v>0.17568425382627206</v>
      </c>
      <c r="AD144" s="30">
        <v>0.17813813801242964</v>
      </c>
      <c r="AE144" s="30">
        <v>0.17756426535080308</v>
      </c>
    </row>
    <row r="145" spans="1:31" x14ac:dyDescent="0.35">
      <c r="A145" s="28" t="s">
        <v>133</v>
      </c>
      <c r="B145" s="28" t="s">
        <v>77</v>
      </c>
      <c r="C145" s="30">
        <v>5.6866884082273458E-2</v>
      </c>
      <c r="D145" s="30">
        <v>5.6604011120862836E-2</v>
      </c>
      <c r="E145" s="30">
        <v>5.6053703323017748E-2</v>
      </c>
      <c r="F145" s="30">
        <v>5.5084049409349772E-2</v>
      </c>
      <c r="G145" s="30">
        <v>5.397267729307284E-2</v>
      </c>
      <c r="H145" s="30">
        <v>5.2767608252291119E-2</v>
      </c>
      <c r="I145" s="30">
        <v>5.2132826513183302E-2</v>
      </c>
      <c r="J145" s="30">
        <v>5.1268939068907261E-2</v>
      </c>
      <c r="K145" s="30">
        <v>5.1122300598769661E-2</v>
      </c>
      <c r="L145" s="30">
        <v>5.0534635824440684E-2</v>
      </c>
      <c r="M145" s="30">
        <v>4.9995878048739235E-2</v>
      </c>
      <c r="N145" s="30">
        <v>5.028661642724299E-2</v>
      </c>
      <c r="O145" s="30">
        <v>5.0518672718769399E-2</v>
      </c>
      <c r="P145" s="30">
        <v>5.0697070307770334E-2</v>
      </c>
      <c r="Q145" s="30">
        <v>5.0340143527575792E-2</v>
      </c>
      <c r="R145" s="30">
        <v>4.9317061941021631E-2</v>
      </c>
      <c r="S145" s="30">
        <v>4.8352450850610892E-2</v>
      </c>
      <c r="T145" s="30">
        <v>4.8064878006630084E-2</v>
      </c>
      <c r="U145" s="30">
        <v>4.7677193838082263E-2</v>
      </c>
      <c r="V145" s="30">
        <v>4.6952224470551522E-2</v>
      </c>
      <c r="W145" s="30">
        <v>4.6688930187383321E-2</v>
      </c>
      <c r="X145" s="30">
        <v>4.6287199753712406E-2</v>
      </c>
      <c r="Y145" s="30">
        <v>4.6174263469522199E-2</v>
      </c>
      <c r="Z145" s="30">
        <v>4.5297408691099876E-2</v>
      </c>
      <c r="AA145" s="30">
        <v>4.4630323735751085E-2</v>
      </c>
      <c r="AB145" s="30">
        <v>4.3073189118360555E-2</v>
      </c>
      <c r="AC145" s="30">
        <v>4.2035633837055622E-2</v>
      </c>
      <c r="AD145" s="30">
        <v>4.0659609357215763E-2</v>
      </c>
      <c r="AE145" s="30">
        <v>3.949202827054818E-2</v>
      </c>
    </row>
    <row r="146" spans="1:31" x14ac:dyDescent="0.35">
      <c r="A146" s="28" t="s">
        <v>133</v>
      </c>
      <c r="B146" s="28" t="s">
        <v>78</v>
      </c>
      <c r="C146" s="30">
        <v>4.8301891762344527E-2</v>
      </c>
      <c r="D146" s="30">
        <v>4.8073265941016366E-2</v>
      </c>
      <c r="E146" s="30">
        <v>4.761980991254048E-2</v>
      </c>
      <c r="F146" s="30">
        <v>4.6780743478380779E-2</v>
      </c>
      <c r="G146" s="30">
        <v>4.5871955498795101E-2</v>
      </c>
      <c r="H146" s="30">
        <v>4.4838188426414891E-2</v>
      </c>
      <c r="I146" s="30">
        <v>4.4278550097688031E-2</v>
      </c>
      <c r="J146" s="30">
        <v>4.3528978165391405E-2</v>
      </c>
      <c r="K146" s="30">
        <v>4.3432520133007337E-2</v>
      </c>
      <c r="L146" s="30">
        <v>4.2908008822607646E-2</v>
      </c>
      <c r="M146" s="30">
        <v>4.248398487243004E-2</v>
      </c>
      <c r="N146" s="30">
        <v>4.2722411707378102E-2</v>
      </c>
      <c r="O146" s="30">
        <v>4.293957840662882E-2</v>
      </c>
      <c r="P146" s="30">
        <v>4.3067361718710742E-2</v>
      </c>
      <c r="Q146" s="30">
        <v>4.2746536884319675E-2</v>
      </c>
      <c r="R146" s="30">
        <v>4.1918024079964665E-2</v>
      </c>
      <c r="S146" s="30">
        <v>4.1083243761337464E-2</v>
      </c>
      <c r="T146" s="30">
        <v>4.0816406147946384E-2</v>
      </c>
      <c r="U146" s="30">
        <v>4.0478550409647707E-2</v>
      </c>
      <c r="V146" s="30">
        <v>3.9871135587993517E-2</v>
      </c>
      <c r="W146" s="30">
        <v>3.9668159954191179E-2</v>
      </c>
      <c r="X146" s="30">
        <v>3.9309334763915037E-2</v>
      </c>
      <c r="Y146" s="30">
        <v>3.9224802426156412E-2</v>
      </c>
      <c r="Z146" s="30">
        <v>3.8469193993722818E-2</v>
      </c>
      <c r="AA146" s="30">
        <v>3.7912917912779599E-2</v>
      </c>
      <c r="AB146" s="30">
        <v>3.6592686243275517E-2</v>
      </c>
      <c r="AC146" s="30">
        <v>3.5723691665828464E-2</v>
      </c>
      <c r="AD146" s="30">
        <v>3.4516411323957503E-2</v>
      </c>
      <c r="AE146" s="30">
        <v>3.3521103038522834E-2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0.13534286866612538</v>
      </c>
      <c r="D149" s="30">
        <v>0.13514787235760131</v>
      </c>
      <c r="E149" s="30">
        <v>0.13869170851677259</v>
      </c>
      <c r="F149" s="30">
        <v>0.13972016318682445</v>
      </c>
      <c r="G149" s="30">
        <v>0.1343591609810936</v>
      </c>
      <c r="H149" s="30">
        <v>0.143459665418565</v>
      </c>
      <c r="I149" s="30">
        <v>0.14324319463039725</v>
      </c>
      <c r="J149" s="30">
        <v>0.13941783873239014</v>
      </c>
      <c r="K149" s="30">
        <v>0.13924784726620704</v>
      </c>
      <c r="L149" s="30">
        <v>0.14175280671058749</v>
      </c>
      <c r="M149" s="30">
        <v>0.13974814156357018</v>
      </c>
      <c r="N149" s="30">
        <v>0.14359946192043854</v>
      </c>
      <c r="O149" s="30">
        <v>0.14348357335504228</v>
      </c>
      <c r="P149" s="30">
        <v>0.13765367676411994</v>
      </c>
      <c r="Q149" s="30">
        <v>0.14598513430932675</v>
      </c>
      <c r="R149" s="30">
        <v>0.14689625420629851</v>
      </c>
      <c r="S149" s="30">
        <v>0.14159953302532702</v>
      </c>
      <c r="T149" s="30">
        <v>0.14294648019812753</v>
      </c>
      <c r="U149" s="30">
        <v>0.14590590648206092</v>
      </c>
      <c r="V149" s="30">
        <v>0.14385744774176476</v>
      </c>
      <c r="W149" s="30">
        <v>0.14786746676815582</v>
      </c>
      <c r="X149" s="30">
        <v>0.14715020487444311</v>
      </c>
      <c r="Y149" s="30">
        <v>0.14000731603170247</v>
      </c>
      <c r="Z149" s="30">
        <v>0.14863510514237657</v>
      </c>
      <c r="AA149" s="30">
        <v>0.14849043580021973</v>
      </c>
      <c r="AB149" s="30">
        <v>0.14375999282638457</v>
      </c>
      <c r="AC149" s="30">
        <v>0.14420056557568481</v>
      </c>
      <c r="AD149" s="30">
        <v>0.14772607452383379</v>
      </c>
      <c r="AE149" s="30">
        <v>0.14522793719891286</v>
      </c>
    </row>
    <row r="150" spans="1:31" x14ac:dyDescent="0.35">
      <c r="A150" s="28" t="s">
        <v>134</v>
      </c>
      <c r="B150" s="28" t="s">
        <v>77</v>
      </c>
      <c r="C150" s="30">
        <v>5.6166580304967212E-2</v>
      </c>
      <c r="D150" s="30">
        <v>5.7003547395656433E-2</v>
      </c>
      <c r="E150" s="30">
        <v>5.678052093920892E-2</v>
      </c>
      <c r="F150" s="30">
        <v>5.5863932208032777E-2</v>
      </c>
      <c r="G150" s="30">
        <v>5.494794410371092E-2</v>
      </c>
      <c r="H150" s="30">
        <v>5.3938228676967723E-2</v>
      </c>
      <c r="I150" s="30">
        <v>5.3324576087481028E-2</v>
      </c>
      <c r="J150" s="30">
        <v>5.2395885950198506E-2</v>
      </c>
      <c r="K150" s="30">
        <v>5.1593343964033846E-2</v>
      </c>
      <c r="L150" s="30">
        <v>5.0702095190792044E-2</v>
      </c>
      <c r="M150" s="30">
        <v>5.0149681182366859E-2</v>
      </c>
      <c r="N150" s="30">
        <v>5.0228215680719362E-2</v>
      </c>
      <c r="O150" s="30">
        <v>5.0435638434085404E-2</v>
      </c>
      <c r="P150" s="30">
        <v>5.0568410476815366E-2</v>
      </c>
      <c r="Q150" s="30">
        <v>5.0561515116479057E-2</v>
      </c>
      <c r="R150" s="30">
        <v>4.968039889815181E-2</v>
      </c>
      <c r="S150" s="30">
        <v>4.9128071900910113E-2</v>
      </c>
      <c r="T150" s="30">
        <v>4.8627473874222213E-2</v>
      </c>
      <c r="U150" s="30">
        <v>4.8281852635142605E-2</v>
      </c>
      <c r="V150" s="30">
        <v>4.7742499074895008E-2</v>
      </c>
      <c r="W150" s="30">
        <v>4.7373991647772618E-2</v>
      </c>
      <c r="X150" s="30">
        <v>4.7077282154838161E-2</v>
      </c>
      <c r="Y150" s="30">
        <v>4.6941971226765876E-2</v>
      </c>
      <c r="Z150" s="30">
        <v>4.6292508833182949E-2</v>
      </c>
      <c r="AA150" s="30">
        <v>4.5923932823542797E-2</v>
      </c>
      <c r="AB150" s="30">
        <v>4.4569781785786328E-2</v>
      </c>
      <c r="AC150" s="30">
        <v>4.3477207987070443E-2</v>
      </c>
      <c r="AD150" s="30">
        <v>4.2147516529196592E-2</v>
      </c>
      <c r="AE150" s="30">
        <v>4.0997633889080953E-2</v>
      </c>
    </row>
    <row r="151" spans="1:31" x14ac:dyDescent="0.35">
      <c r="A151" s="28" t="s">
        <v>134</v>
      </c>
      <c r="B151" s="28" t="s">
        <v>78</v>
      </c>
      <c r="C151" s="30">
        <v>4.7689637997083922E-2</v>
      </c>
      <c r="D151" s="30">
        <v>4.8433807337255892E-2</v>
      </c>
      <c r="E151" s="30">
        <v>4.8222446472549342E-2</v>
      </c>
      <c r="F151" s="30">
        <v>4.7446468739639418E-2</v>
      </c>
      <c r="G151" s="30">
        <v>4.6692198402707212E-2</v>
      </c>
      <c r="H151" s="30">
        <v>4.5839130608222839E-2</v>
      </c>
      <c r="I151" s="30">
        <v>4.5316567415223066E-2</v>
      </c>
      <c r="J151" s="30">
        <v>4.451341304594781E-2</v>
      </c>
      <c r="K151" s="30">
        <v>4.3817410894338493E-2</v>
      </c>
      <c r="L151" s="30">
        <v>4.3060740081486248E-2</v>
      </c>
      <c r="M151" s="30">
        <v>4.2570566901630948E-2</v>
      </c>
      <c r="N151" s="30">
        <v>4.2686713272786315E-2</v>
      </c>
      <c r="O151" s="30">
        <v>4.2849124557161944E-2</v>
      </c>
      <c r="P151" s="30">
        <v>4.2957978211161367E-2</v>
      </c>
      <c r="Q151" s="30">
        <v>4.2974362300373305E-2</v>
      </c>
      <c r="R151" s="30">
        <v>4.2188878115021922E-2</v>
      </c>
      <c r="S151" s="30">
        <v>4.1741808501977465E-2</v>
      </c>
      <c r="T151" s="30">
        <v>4.1302885030999312E-2</v>
      </c>
      <c r="U151" s="30">
        <v>4.098845429848981E-2</v>
      </c>
      <c r="V151" s="30">
        <v>4.0569953467075939E-2</v>
      </c>
      <c r="W151" s="30">
        <v>4.0231686983867504E-2</v>
      </c>
      <c r="X151" s="30">
        <v>3.997914548312019E-2</v>
      </c>
      <c r="Y151" s="30">
        <v>3.987173859190718E-2</v>
      </c>
      <c r="Z151" s="30">
        <v>3.9303527742711994E-2</v>
      </c>
      <c r="AA151" s="30">
        <v>3.9011421571482158E-2</v>
      </c>
      <c r="AB151" s="30">
        <v>3.7866873466030966E-2</v>
      </c>
      <c r="AC151" s="30">
        <v>3.6919381572196652E-2</v>
      </c>
      <c r="AD151" s="30">
        <v>3.5790589108921828E-2</v>
      </c>
      <c r="AE151" s="30">
        <v>3.4803665905222353E-2</v>
      </c>
    </row>
  </sheetData>
  <sheetProtection algorithmName="SHA-512" hashValue="x1GOyxfIgXEYszmu68869IAASh7cvdNd5OIoYyJTMjnm8eRmgUDdPg2QEQFO8Ei1dQFO5FPTHdv5NnuCODuCMA==" saltValue="F0hnyMyHpqjPmVNEfK4pZ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93A32-5998-4154-B72F-E940689A6CA5}">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77370.533160000006</v>
      </c>
      <c r="D6" s="24">
        <v>69815.585559999978</v>
      </c>
      <c r="E6" s="24">
        <v>66759.305409999986</v>
      </c>
      <c r="F6" s="24">
        <v>62059.538498520313</v>
      </c>
      <c r="G6" s="24">
        <v>54069.874463367902</v>
      </c>
      <c r="H6" s="24">
        <v>50774.755018615921</v>
      </c>
      <c r="I6" s="24">
        <v>47993.448722144589</v>
      </c>
      <c r="J6" s="24">
        <v>51555.033945053052</v>
      </c>
      <c r="K6" s="24">
        <v>43793.146992492861</v>
      </c>
      <c r="L6" s="24">
        <v>42889.919240919306</v>
      </c>
      <c r="M6" s="24">
        <v>39601.930589513504</v>
      </c>
      <c r="N6" s="24">
        <v>29721.004910078787</v>
      </c>
      <c r="O6" s="24">
        <v>30895.483657250628</v>
      </c>
      <c r="P6" s="24">
        <v>27554.501188996423</v>
      </c>
      <c r="Q6" s="24">
        <v>22836.561481236055</v>
      </c>
      <c r="R6" s="24">
        <v>22389.47763396176</v>
      </c>
      <c r="S6" s="24">
        <v>23176.171050060999</v>
      </c>
      <c r="T6" s="24">
        <v>22784.352743757638</v>
      </c>
      <c r="U6" s="24">
        <v>21046.620887735378</v>
      </c>
      <c r="V6" s="24">
        <v>20705.225787186289</v>
      </c>
      <c r="W6" s="24">
        <v>15824.96503670474</v>
      </c>
      <c r="X6" s="24">
        <v>9803.7337755817989</v>
      </c>
      <c r="Y6" s="24">
        <v>6723.9274610217199</v>
      </c>
      <c r="Z6" s="24">
        <v>5729.5665576576303</v>
      </c>
      <c r="AA6" s="24">
        <v>5359.8415886885696</v>
      </c>
      <c r="AB6" s="24">
        <v>5464.0837000000001</v>
      </c>
      <c r="AC6" s="24">
        <v>5392.5411917931797</v>
      </c>
      <c r="AD6" s="24">
        <v>4951.3661913923997</v>
      </c>
      <c r="AE6" s="24">
        <v>5063.5279578813997</v>
      </c>
    </row>
    <row r="7" spans="1:35" x14ac:dyDescent="0.35">
      <c r="A7" s="28" t="s">
        <v>40</v>
      </c>
      <c r="B7" s="28" t="s">
        <v>71</v>
      </c>
      <c r="C7" s="24">
        <v>26809.977999999999</v>
      </c>
      <c r="D7" s="24">
        <v>23000.877599999993</v>
      </c>
      <c r="E7" s="24">
        <v>24316.257400000002</v>
      </c>
      <c r="F7" s="24">
        <v>12590.68066224735</v>
      </c>
      <c r="G7" s="24">
        <v>12306.983533353199</v>
      </c>
      <c r="H7" s="24">
        <v>9797.4346053300505</v>
      </c>
      <c r="I7" s="24">
        <v>9.3689605499999995E-3</v>
      </c>
      <c r="J7" s="24">
        <v>6.7290016639999957E-3</v>
      </c>
      <c r="K7" s="24">
        <v>6.2330494839999999E-3</v>
      </c>
      <c r="L7" s="24">
        <v>6.2760826999999908E-3</v>
      </c>
      <c r="M7" s="24">
        <v>5.8030468899999983E-3</v>
      </c>
      <c r="N7" s="24">
        <v>5.8259562599999992E-3</v>
      </c>
      <c r="O7" s="24">
        <v>6.1261978799999981E-3</v>
      </c>
      <c r="P7" s="24">
        <v>5.6764001200000011E-3</v>
      </c>
      <c r="Q7" s="24">
        <v>5.6062306300000003E-3</v>
      </c>
      <c r="R7" s="24">
        <v>4.5837709360000006E-3</v>
      </c>
      <c r="S7" s="24">
        <v>2.8120811449999991E-3</v>
      </c>
      <c r="T7" s="24">
        <v>3.0518875849999999E-3</v>
      </c>
      <c r="U7" s="24">
        <v>2.5886782659999886E-3</v>
      </c>
      <c r="V7" s="24">
        <v>2.2964245999999898E-3</v>
      </c>
      <c r="W7" s="24">
        <v>2.8304835199999996E-3</v>
      </c>
      <c r="X7" s="24">
        <v>3.1295103639999984E-3</v>
      </c>
      <c r="Y7" s="24">
        <v>3.2671147159999991E-3</v>
      </c>
      <c r="Z7" s="24">
        <v>3.0092673349999995E-3</v>
      </c>
      <c r="AA7" s="24">
        <v>1.401471128E-3</v>
      </c>
      <c r="AB7" s="24">
        <v>1.5742037359999992E-3</v>
      </c>
      <c r="AC7" s="24">
        <v>3.8765652399999975E-4</v>
      </c>
      <c r="AD7" s="24">
        <v>0</v>
      </c>
      <c r="AE7" s="24">
        <v>0</v>
      </c>
    </row>
    <row r="8" spans="1:35" x14ac:dyDescent="0.35">
      <c r="A8" s="28" t="s">
        <v>40</v>
      </c>
      <c r="B8" s="28" t="s">
        <v>20</v>
      </c>
      <c r="C8" s="24">
        <v>2252.5066442750685</v>
      </c>
      <c r="D8" s="24">
        <v>2252.506644919024</v>
      </c>
      <c r="E8" s="24">
        <v>1823.501387999398</v>
      </c>
      <c r="F8" s="24">
        <v>3251.8400828254807</v>
      </c>
      <c r="G8" s="24">
        <v>3995.2439309736028</v>
      </c>
      <c r="H8" s="24">
        <v>3421.8292765922729</v>
      </c>
      <c r="I8" s="24">
        <v>3897.8873422691427</v>
      </c>
      <c r="J8" s="24">
        <v>4128.9841224841302</v>
      </c>
      <c r="K8" s="24">
        <v>3717.2750272856802</v>
      </c>
      <c r="L8" s="24">
        <v>4267.4359704403469</v>
      </c>
      <c r="M8" s="24">
        <v>5047.7985472458577</v>
      </c>
      <c r="N8" s="24">
        <v>5999.0298803191363</v>
      </c>
      <c r="O8" s="24">
        <v>6769.8938347372377</v>
      </c>
      <c r="P8" s="24">
        <v>6418.0982726624516</v>
      </c>
      <c r="Q8" s="24">
        <v>5765.0331951364187</v>
      </c>
      <c r="R8" s="24">
        <v>4942.4070820139323</v>
      </c>
      <c r="S8" s="24">
        <v>4511.9652838338625</v>
      </c>
      <c r="T8" s="24">
        <v>4487.4202636132914</v>
      </c>
      <c r="U8" s="24">
        <v>3838.5821007227664</v>
      </c>
      <c r="V8" s="24">
        <v>3892.4191017178273</v>
      </c>
      <c r="W8" s="24">
        <v>4232.9470086195506</v>
      </c>
      <c r="X8" s="24">
        <v>4756.2574855013881</v>
      </c>
      <c r="Y8" s="24">
        <v>3069.8177436021306</v>
      </c>
      <c r="Z8" s="24">
        <v>2866.7044899992075</v>
      </c>
      <c r="AA8" s="24">
        <v>1378.5282540212602</v>
      </c>
      <c r="AB8" s="24">
        <v>960.52413104206607</v>
      </c>
      <c r="AC8" s="24">
        <v>963.15578367868591</v>
      </c>
      <c r="AD8" s="24">
        <v>960.52413044920206</v>
      </c>
      <c r="AE8" s="24">
        <v>960.52439320089604</v>
      </c>
    </row>
    <row r="9" spans="1:35" x14ac:dyDescent="0.35">
      <c r="A9" s="28" t="s">
        <v>40</v>
      </c>
      <c r="B9" s="28" t="s">
        <v>32</v>
      </c>
      <c r="C9" s="24">
        <v>709.49312699999996</v>
      </c>
      <c r="D9" s="24">
        <v>719.91549549999991</v>
      </c>
      <c r="E9" s="24">
        <v>726.05395999999996</v>
      </c>
      <c r="F9" s="24">
        <v>273.51137999999992</v>
      </c>
      <c r="G9" s="24">
        <v>288.03865499999995</v>
      </c>
      <c r="H9" s="24">
        <v>294.73894999999993</v>
      </c>
      <c r="I9" s="24">
        <v>349.80212499999999</v>
      </c>
      <c r="J9" s="24">
        <v>426.94434999999896</v>
      </c>
      <c r="K9" s="24">
        <v>277.7336279999999</v>
      </c>
      <c r="L9" s="24">
        <v>356.12274000000002</v>
      </c>
      <c r="M9" s="24">
        <v>712.11659999999893</v>
      </c>
      <c r="N9" s="24">
        <v>1440.1273200000001</v>
      </c>
      <c r="O9" s="24">
        <v>1405.4869699999999</v>
      </c>
      <c r="P9" s="24">
        <v>1882.6783599999999</v>
      </c>
      <c r="Q9" s="24">
        <v>593.63968</v>
      </c>
      <c r="R9" s="24">
        <v>542.08146999999997</v>
      </c>
      <c r="S9" s="24">
        <v>895.528539999999</v>
      </c>
      <c r="T9" s="24">
        <v>1239.23973</v>
      </c>
      <c r="U9" s="24">
        <v>162.51310000000001</v>
      </c>
      <c r="V9" s="24">
        <v>183.71635000000001</v>
      </c>
      <c r="W9" s="24">
        <v>238.09334999999999</v>
      </c>
      <c r="X9" s="24">
        <v>257.96809999999999</v>
      </c>
      <c r="Y9" s="24">
        <v>228.40906000000001</v>
      </c>
      <c r="Z9" s="24">
        <v>222.62634</v>
      </c>
      <c r="AA9" s="24">
        <v>194.04418999999999</v>
      </c>
      <c r="AB9" s="24">
        <v>0</v>
      </c>
      <c r="AC9" s="24">
        <v>0</v>
      </c>
      <c r="AD9" s="24">
        <v>0</v>
      </c>
      <c r="AE9" s="24">
        <v>0</v>
      </c>
    </row>
    <row r="10" spans="1:35" x14ac:dyDescent="0.35">
      <c r="A10" s="28" t="s">
        <v>40</v>
      </c>
      <c r="B10" s="28" t="s">
        <v>66</v>
      </c>
      <c r="C10" s="24">
        <v>59.801162879628798</v>
      </c>
      <c r="D10" s="24">
        <v>24.113293363596302</v>
      </c>
      <c r="E10" s="24">
        <v>104.60545663989811</v>
      </c>
      <c r="F10" s="24">
        <v>348.75601655837897</v>
      </c>
      <c r="G10" s="24">
        <v>284.1231466024953</v>
      </c>
      <c r="H10" s="24">
        <v>289.45844205810118</v>
      </c>
      <c r="I10" s="24">
        <v>288.09942118553562</v>
      </c>
      <c r="J10" s="24">
        <v>462.64764295541073</v>
      </c>
      <c r="K10" s="24">
        <v>145.96060085502529</v>
      </c>
      <c r="L10" s="24">
        <v>433.86142417940999</v>
      </c>
      <c r="M10" s="24">
        <v>737.57609771316027</v>
      </c>
      <c r="N10" s="24">
        <v>1751.0204721803375</v>
      </c>
      <c r="O10" s="24">
        <v>1356.9123840303887</v>
      </c>
      <c r="P10" s="24">
        <v>2012.1901514501917</v>
      </c>
      <c r="Q10" s="24">
        <v>1841.7912183091598</v>
      </c>
      <c r="R10" s="24">
        <v>2247.876944062255</v>
      </c>
      <c r="S10" s="24">
        <v>4468.2051436755019</v>
      </c>
      <c r="T10" s="24">
        <v>4341.7337788034174</v>
      </c>
      <c r="U10" s="24">
        <v>7208.2612932841957</v>
      </c>
      <c r="V10" s="24">
        <v>8456.5032332677019</v>
      </c>
      <c r="W10" s="24">
        <v>8947.7336618081135</v>
      </c>
      <c r="X10" s="24">
        <v>11357.053665655638</v>
      </c>
      <c r="Y10" s="24">
        <v>14570.920801322392</v>
      </c>
      <c r="Z10" s="24">
        <v>10422.909798188366</v>
      </c>
      <c r="AA10" s="24">
        <v>10995.086931780084</v>
      </c>
      <c r="AB10" s="24">
        <v>16216.099432885721</v>
      </c>
      <c r="AC10" s="24">
        <v>16629.355794056788</v>
      </c>
      <c r="AD10" s="24">
        <v>18870.487281234717</v>
      </c>
      <c r="AE10" s="24">
        <v>20255.145816030639</v>
      </c>
    </row>
    <row r="11" spans="1:35" x14ac:dyDescent="0.35">
      <c r="A11" s="28" t="s">
        <v>40</v>
      </c>
      <c r="B11" s="28" t="s">
        <v>65</v>
      </c>
      <c r="C11" s="24">
        <v>13506.153451999999</v>
      </c>
      <c r="D11" s="24">
        <v>14014.770130999994</v>
      </c>
      <c r="E11" s="24">
        <v>13486.659805999989</v>
      </c>
      <c r="F11" s="24">
        <v>15883.644523999996</v>
      </c>
      <c r="G11" s="24">
        <v>16780.326634999998</v>
      </c>
      <c r="H11" s="24">
        <v>16082.537145999999</v>
      </c>
      <c r="I11" s="24">
        <v>16063.566341999998</v>
      </c>
      <c r="J11" s="24">
        <v>17719.589228000001</v>
      </c>
      <c r="K11" s="24">
        <v>15691.749865999998</v>
      </c>
      <c r="L11" s="24">
        <v>14668.672629999999</v>
      </c>
      <c r="M11" s="24">
        <v>13649.637663999996</v>
      </c>
      <c r="N11" s="24">
        <v>13539.356449999999</v>
      </c>
      <c r="O11" s="24">
        <v>14111.417694</v>
      </c>
      <c r="P11" s="24">
        <v>13878.458227629999</v>
      </c>
      <c r="Q11" s="24">
        <v>13114.407895899998</v>
      </c>
      <c r="R11" s="24">
        <v>12505.6214956</v>
      </c>
      <c r="S11" s="24">
        <v>14008.537826999996</v>
      </c>
      <c r="T11" s="24">
        <v>12222.333843799999</v>
      </c>
      <c r="U11" s="24">
        <v>11721.933059199997</v>
      </c>
      <c r="V11" s="24">
        <v>10746.713677600001</v>
      </c>
      <c r="W11" s="24">
        <v>10749.361678999998</v>
      </c>
      <c r="X11" s="24">
        <v>11769.528088099998</v>
      </c>
      <c r="Y11" s="24">
        <v>11549.962724999987</v>
      </c>
      <c r="Z11" s="24">
        <v>11139.413455799997</v>
      </c>
      <c r="AA11" s="24">
        <v>11120.161058599997</v>
      </c>
      <c r="AB11" s="24">
        <v>13762.767142999997</v>
      </c>
      <c r="AC11" s="24">
        <v>11864.962808299999</v>
      </c>
      <c r="AD11" s="24">
        <v>11140.560116999999</v>
      </c>
      <c r="AE11" s="24">
        <v>10718.120617999994</v>
      </c>
    </row>
    <row r="12" spans="1:35" x14ac:dyDescent="0.35">
      <c r="A12" s="28" t="s">
        <v>40</v>
      </c>
      <c r="B12" s="28" t="s">
        <v>69</v>
      </c>
      <c r="C12" s="24">
        <v>47652.542675921111</v>
      </c>
      <c r="D12" s="24">
        <v>53858.396990623842</v>
      </c>
      <c r="E12" s="24">
        <v>54581.757654317233</v>
      </c>
      <c r="F12" s="24">
        <v>68004.788511073348</v>
      </c>
      <c r="G12" s="24">
        <v>74285.789079864655</v>
      </c>
      <c r="H12" s="24">
        <v>78324.85845051262</v>
      </c>
      <c r="I12" s="24">
        <v>90895.969051070264</v>
      </c>
      <c r="J12" s="24">
        <v>92108.52458101479</v>
      </c>
      <c r="K12" s="24">
        <v>95211.898839476926</v>
      </c>
      <c r="L12" s="24">
        <v>96244.940889218051</v>
      </c>
      <c r="M12" s="24">
        <v>101078.84303658491</v>
      </c>
      <c r="N12" s="24">
        <v>105321.65907967856</v>
      </c>
      <c r="O12" s="24">
        <v>106486.97301358757</v>
      </c>
      <c r="P12" s="24">
        <v>114901.33600166824</v>
      </c>
      <c r="Q12" s="24">
        <v>120813.36908818202</v>
      </c>
      <c r="R12" s="24">
        <v>126651.86550251846</v>
      </c>
      <c r="S12" s="24">
        <v>127142.49608586669</v>
      </c>
      <c r="T12" s="24">
        <v>128337.88835546156</v>
      </c>
      <c r="U12" s="24">
        <v>127791.19250275342</v>
      </c>
      <c r="V12" s="24">
        <v>125212.84043206394</v>
      </c>
      <c r="W12" s="24">
        <v>125845.07938134565</v>
      </c>
      <c r="X12" s="24">
        <v>125863.59805106249</v>
      </c>
      <c r="Y12" s="24">
        <v>133451.77251119248</v>
      </c>
      <c r="Z12" s="24">
        <v>137747.06681938918</v>
      </c>
      <c r="AA12" s="24">
        <v>144413.08415342437</v>
      </c>
      <c r="AB12" s="24">
        <v>148397.83165418677</v>
      </c>
      <c r="AC12" s="24">
        <v>149372.16671501441</v>
      </c>
      <c r="AD12" s="24">
        <v>149372.02521824412</v>
      </c>
      <c r="AE12" s="24">
        <v>151897.02687772459</v>
      </c>
    </row>
    <row r="13" spans="1:35" x14ac:dyDescent="0.35">
      <c r="A13" s="28" t="s">
        <v>40</v>
      </c>
      <c r="B13" s="28" t="s">
        <v>68</v>
      </c>
      <c r="C13" s="24">
        <v>14501.045704320477</v>
      </c>
      <c r="D13" s="24">
        <v>17775.903836567508</v>
      </c>
      <c r="E13" s="24">
        <v>18051.201791610853</v>
      </c>
      <c r="F13" s="24">
        <v>17335.543272238872</v>
      </c>
      <c r="G13" s="24">
        <v>17650.073112791404</v>
      </c>
      <c r="H13" s="24">
        <v>18707.420832617976</v>
      </c>
      <c r="I13" s="24">
        <v>19102.855623232153</v>
      </c>
      <c r="J13" s="24">
        <v>17368.936928510499</v>
      </c>
      <c r="K13" s="24">
        <v>25843.714313131113</v>
      </c>
      <c r="L13" s="24">
        <v>27467.973866886408</v>
      </c>
      <c r="M13" s="24">
        <v>28918.713105009705</v>
      </c>
      <c r="N13" s="24">
        <v>35752.686024072114</v>
      </c>
      <c r="O13" s="24">
        <v>37457.553141729521</v>
      </c>
      <c r="P13" s="24">
        <v>36863.561153526913</v>
      </c>
      <c r="Q13" s="24">
        <v>39149.972190510518</v>
      </c>
      <c r="R13" s="24">
        <v>39154.652965558787</v>
      </c>
      <c r="S13" s="24">
        <v>45629.98905542821</v>
      </c>
      <c r="T13" s="24">
        <v>47445.007473744758</v>
      </c>
      <c r="U13" s="24">
        <v>51780.209406266389</v>
      </c>
      <c r="V13" s="24">
        <v>57596.916270950169</v>
      </c>
      <c r="W13" s="24">
        <v>66360.945118825097</v>
      </c>
      <c r="X13" s="24">
        <v>76482.04116338295</v>
      </c>
      <c r="Y13" s="24">
        <v>76996.719544767097</v>
      </c>
      <c r="Z13" s="24">
        <v>79686.236466300295</v>
      </c>
      <c r="AA13" s="24">
        <v>79296.232550100001</v>
      </c>
      <c r="AB13" s="24">
        <v>81817.490629929685</v>
      </c>
      <c r="AC13" s="24">
        <v>82793.841600302214</v>
      </c>
      <c r="AD13" s="24">
        <v>82802.937785699542</v>
      </c>
      <c r="AE13" s="24">
        <v>82002.924186098055</v>
      </c>
    </row>
    <row r="14" spans="1:35" x14ac:dyDescent="0.35">
      <c r="A14" s="28" t="s">
        <v>40</v>
      </c>
      <c r="B14" s="28" t="s">
        <v>36</v>
      </c>
      <c r="C14" s="24">
        <v>138.20066026559189</v>
      </c>
      <c r="D14" s="24">
        <v>217.97500663063192</v>
      </c>
      <c r="E14" s="24">
        <v>249.32491168527199</v>
      </c>
      <c r="F14" s="24">
        <v>286.51167616236501</v>
      </c>
      <c r="G14" s="24">
        <v>277.875248235973</v>
      </c>
      <c r="H14" s="24">
        <v>286.4456920113779</v>
      </c>
      <c r="I14" s="24">
        <v>279.38770873937801</v>
      </c>
      <c r="J14" s="24">
        <v>267.6687985493279</v>
      </c>
      <c r="K14" s="24">
        <v>255.67205978106</v>
      </c>
      <c r="L14" s="24">
        <v>257.96483387373996</v>
      </c>
      <c r="M14" s="24">
        <v>241.7071591515498</v>
      </c>
      <c r="N14" s="24">
        <v>555.74064880740002</v>
      </c>
      <c r="O14" s="24">
        <v>924.40099261818011</v>
      </c>
      <c r="P14" s="24">
        <v>914.97391334732993</v>
      </c>
      <c r="Q14" s="24">
        <v>1337.0654746940688</v>
      </c>
      <c r="R14" s="24">
        <v>1346.5307276539188</v>
      </c>
      <c r="S14" s="24">
        <v>1971.7618333163298</v>
      </c>
      <c r="T14" s="24">
        <v>1970.97156700243</v>
      </c>
      <c r="U14" s="24">
        <v>2621.2386562600291</v>
      </c>
      <c r="V14" s="24">
        <v>2586.86933204048</v>
      </c>
      <c r="W14" s="24">
        <v>4138.9038047836502</v>
      </c>
      <c r="X14" s="24">
        <v>4570.0213364044803</v>
      </c>
      <c r="Y14" s="24">
        <v>4443.6206436529401</v>
      </c>
      <c r="Z14" s="24">
        <v>6531.08115187765</v>
      </c>
      <c r="AA14" s="24">
        <v>6410.1535287509278</v>
      </c>
      <c r="AB14" s="24">
        <v>7604.5038092270006</v>
      </c>
      <c r="AC14" s="24">
        <v>7623.3974668690989</v>
      </c>
      <c r="AD14" s="24">
        <v>8503.8170890379297</v>
      </c>
      <c r="AE14" s="24">
        <v>8451.0163827065298</v>
      </c>
      <c r="AH14" s="27"/>
      <c r="AI14" s="27"/>
    </row>
    <row r="15" spans="1:35" x14ac:dyDescent="0.35">
      <c r="A15" s="28" t="s">
        <v>40</v>
      </c>
      <c r="B15" s="28" t="s">
        <v>73</v>
      </c>
      <c r="C15" s="24">
        <v>298.78209900000002</v>
      </c>
      <c r="D15" s="24">
        <v>440.282534</v>
      </c>
      <c r="E15" s="24">
        <v>565.39977363497792</v>
      </c>
      <c r="F15" s="24">
        <v>1279.7875387072943</v>
      </c>
      <c r="G15" s="24">
        <v>4816.0782596764675</v>
      </c>
      <c r="H15" s="24">
        <v>4694.3530484544672</v>
      </c>
      <c r="I15" s="24">
        <v>5671.2285920509421</v>
      </c>
      <c r="J15" s="24">
        <v>6007.7930027102084</v>
      </c>
      <c r="K15" s="24">
        <v>9789.7710732360229</v>
      </c>
      <c r="L15" s="24">
        <v>10500.69465443831</v>
      </c>
      <c r="M15" s="24">
        <v>10520.349344606671</v>
      </c>
      <c r="N15" s="24">
        <v>14719.66261559413</v>
      </c>
      <c r="O15" s="24">
        <v>14614.193267796405</v>
      </c>
      <c r="P15" s="24">
        <v>14527.852999684081</v>
      </c>
      <c r="Q15" s="24">
        <v>16011.387705315648</v>
      </c>
      <c r="R15" s="24">
        <v>15604.45863858932</v>
      </c>
      <c r="S15" s="24">
        <v>17437.940981442141</v>
      </c>
      <c r="T15" s="24">
        <v>16983.049249369556</v>
      </c>
      <c r="U15" s="24">
        <v>18443.767754054334</v>
      </c>
      <c r="V15" s="24">
        <v>18489.36053679392</v>
      </c>
      <c r="W15" s="24">
        <v>22063.440904031562</v>
      </c>
      <c r="X15" s="24">
        <v>24348.470542184659</v>
      </c>
      <c r="Y15" s="24">
        <v>23169.848644574722</v>
      </c>
      <c r="Z15" s="24">
        <v>24651.600871110582</v>
      </c>
      <c r="AA15" s="24">
        <v>23520.195244428913</v>
      </c>
      <c r="AB15" s="24">
        <v>22234.554647920992</v>
      </c>
      <c r="AC15" s="24">
        <v>21610.771025404229</v>
      </c>
      <c r="AD15" s="24">
        <v>21948.276471127643</v>
      </c>
      <c r="AE15" s="24">
        <v>21059.055774311328</v>
      </c>
      <c r="AH15" s="27"/>
      <c r="AI15" s="27"/>
    </row>
    <row r="16" spans="1:35" x14ac:dyDescent="0.35">
      <c r="A16" s="28" t="s">
        <v>40</v>
      </c>
      <c r="B16" s="28" t="s">
        <v>56</v>
      </c>
      <c r="C16" s="24">
        <v>39.996473565999992</v>
      </c>
      <c r="D16" s="24">
        <v>132.9319237299998</v>
      </c>
      <c r="E16" s="24">
        <v>304.86051292999991</v>
      </c>
      <c r="F16" s="24">
        <v>608.03827109999975</v>
      </c>
      <c r="G16" s="24">
        <v>938.0011408299988</v>
      </c>
      <c r="H16" s="24">
        <v>1315.2465886999998</v>
      </c>
      <c r="I16" s="24">
        <v>1701.0122034999999</v>
      </c>
      <c r="J16" s="24">
        <v>2055.6669886999989</v>
      </c>
      <c r="K16" s="24">
        <v>2463.6073805000001</v>
      </c>
      <c r="L16" s="24">
        <v>2829.8550639999999</v>
      </c>
      <c r="M16" s="24">
        <v>3184.9667309999991</v>
      </c>
      <c r="N16" s="24">
        <v>3618.9061400000001</v>
      </c>
      <c r="O16" s="24">
        <v>4006.8816243000001</v>
      </c>
      <c r="P16" s="24">
        <v>4363.354072000001</v>
      </c>
      <c r="Q16" s="24">
        <v>4997.0490739999996</v>
      </c>
      <c r="R16" s="24">
        <v>5167.145383</v>
      </c>
      <c r="S16" s="24">
        <v>4993.7982469999988</v>
      </c>
      <c r="T16" s="24">
        <v>5188.7832459999991</v>
      </c>
      <c r="U16" s="24">
        <v>5507.6784749999997</v>
      </c>
      <c r="V16" s="24">
        <v>5668.474280999998</v>
      </c>
      <c r="W16" s="24">
        <v>5999.2667949999895</v>
      </c>
      <c r="X16" s="24">
        <v>5955.8513510000002</v>
      </c>
      <c r="Y16" s="24">
        <v>5387.3453520000003</v>
      </c>
      <c r="Z16" s="24">
        <v>5876.0647329999993</v>
      </c>
      <c r="AA16" s="24">
        <v>5763.4192559999983</v>
      </c>
      <c r="AB16" s="24">
        <v>5373.5808359999992</v>
      </c>
      <c r="AC16" s="24">
        <v>5219.395833999999</v>
      </c>
      <c r="AD16" s="24">
        <v>5013.0081760000003</v>
      </c>
      <c r="AE16" s="24">
        <v>4820.7579979999982</v>
      </c>
      <c r="AH16" s="27"/>
      <c r="AI16" s="27"/>
    </row>
    <row r="17" spans="1:35" x14ac:dyDescent="0.35">
      <c r="A17" s="31" t="s">
        <v>138</v>
      </c>
      <c r="B17" s="31"/>
      <c r="C17" s="32">
        <v>182862.0539263963</v>
      </c>
      <c r="D17" s="32">
        <v>181462.06955197392</v>
      </c>
      <c r="E17" s="32">
        <v>179849.34286656737</v>
      </c>
      <c r="F17" s="32">
        <v>179748.30294746376</v>
      </c>
      <c r="G17" s="32">
        <v>179660.45255695324</v>
      </c>
      <c r="H17" s="32">
        <v>177693.03272172692</v>
      </c>
      <c r="I17" s="32">
        <v>178591.63799586223</v>
      </c>
      <c r="J17" s="32">
        <v>183770.66752701954</v>
      </c>
      <c r="K17" s="32">
        <v>184681.48550029111</v>
      </c>
      <c r="L17" s="32">
        <v>186328.93303772621</v>
      </c>
      <c r="M17" s="32">
        <v>189746.62144311401</v>
      </c>
      <c r="N17" s="32">
        <v>193524.8899622852</v>
      </c>
      <c r="O17" s="32">
        <v>198483.72682153323</v>
      </c>
      <c r="P17" s="32">
        <v>203510.82903233435</v>
      </c>
      <c r="Q17" s="32">
        <v>204114.7803555048</v>
      </c>
      <c r="R17" s="32">
        <v>208433.98767748612</v>
      </c>
      <c r="S17" s="32">
        <v>219832.8957979464</v>
      </c>
      <c r="T17" s="32">
        <v>220857.97924106824</v>
      </c>
      <c r="U17" s="32">
        <v>223549.31493864043</v>
      </c>
      <c r="V17" s="32">
        <v>226794.33714921051</v>
      </c>
      <c r="W17" s="32">
        <v>232199.12806678665</v>
      </c>
      <c r="X17" s="32">
        <v>240290.18345879461</v>
      </c>
      <c r="Y17" s="32">
        <v>246591.53311402054</v>
      </c>
      <c r="Z17" s="32">
        <v>247814.52693660199</v>
      </c>
      <c r="AA17" s="32">
        <v>252756.98012808542</v>
      </c>
      <c r="AB17" s="32">
        <v>266618.79826524795</v>
      </c>
      <c r="AC17" s="32">
        <v>267016.02428080176</v>
      </c>
      <c r="AD17" s="32">
        <v>268097.90072401997</v>
      </c>
      <c r="AE17" s="32">
        <v>270897.2698489356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43226.962800000008</v>
      </c>
      <c r="D20" s="24">
        <v>38108.948899999988</v>
      </c>
      <c r="E20" s="24">
        <v>33621.241899999986</v>
      </c>
      <c r="F20" s="24">
        <v>36266.311764807506</v>
      </c>
      <c r="G20" s="24">
        <v>29598.228419872012</v>
      </c>
      <c r="H20" s="24">
        <v>26502.038412912942</v>
      </c>
      <c r="I20" s="24">
        <v>25799.89193922819</v>
      </c>
      <c r="J20" s="24">
        <v>28047.355347172401</v>
      </c>
      <c r="K20" s="24">
        <v>21486.262022992698</v>
      </c>
      <c r="L20" s="24">
        <v>21408.2802748291</v>
      </c>
      <c r="M20" s="24">
        <v>19051.672079290802</v>
      </c>
      <c r="N20" s="24">
        <v>8638.3340817747703</v>
      </c>
      <c r="O20" s="24">
        <v>10692.817750682902</v>
      </c>
      <c r="P20" s="24">
        <v>9423.9367583236999</v>
      </c>
      <c r="Q20" s="24">
        <v>5169.0891000000001</v>
      </c>
      <c r="R20" s="24">
        <v>6487.3258999999998</v>
      </c>
      <c r="S20" s="24">
        <v>7169.9035000000003</v>
      </c>
      <c r="T20" s="24">
        <v>6964.3440000000001</v>
      </c>
      <c r="U20" s="24">
        <v>6480.1777999999995</v>
      </c>
      <c r="V20" s="24">
        <v>5666.4292000000005</v>
      </c>
      <c r="W20" s="24">
        <v>3249.4392682820398</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33.648938889217</v>
      </c>
      <c r="D22" s="24">
        <v>33.648939861962994</v>
      </c>
      <c r="E22" s="24">
        <v>101.2233330173113</v>
      </c>
      <c r="F22" s="24">
        <v>257.33648985462298</v>
      </c>
      <c r="G22" s="24">
        <v>329.47049640968839</v>
      </c>
      <c r="H22" s="24">
        <v>180.92707237786701</v>
      </c>
      <c r="I22" s="24">
        <v>414.80648361922999</v>
      </c>
      <c r="J22" s="24">
        <v>646.39129527194495</v>
      </c>
      <c r="K22" s="24">
        <v>579.54394044349306</v>
      </c>
      <c r="L22" s="24">
        <v>644.1727137306699</v>
      </c>
      <c r="M22" s="24">
        <v>752.08234494472401</v>
      </c>
      <c r="N22" s="24">
        <v>1258.97560939096</v>
      </c>
      <c r="O22" s="24">
        <v>1293.5763708122101</v>
      </c>
      <c r="P22" s="24">
        <v>1466.18906082576</v>
      </c>
      <c r="Q22" s="24">
        <v>1277.6193987927099</v>
      </c>
      <c r="R22" s="24">
        <v>1089.6414747940598</v>
      </c>
      <c r="S22" s="24">
        <v>1455.3795995195301</v>
      </c>
      <c r="T22" s="24">
        <v>1596.212437209191</v>
      </c>
      <c r="U22" s="24">
        <v>1432.6596255146596</v>
      </c>
      <c r="V22" s="24">
        <v>1257.51833767832</v>
      </c>
      <c r="W22" s="24">
        <v>1316.3949924623701</v>
      </c>
      <c r="X22" s="24">
        <v>1530.45042672057</v>
      </c>
      <c r="Y22" s="24">
        <v>44.115755389009998</v>
      </c>
      <c r="Z22" s="24">
        <v>1.5300162000000001E-4</v>
      </c>
      <c r="AA22" s="24">
        <v>1.5632562000000001E-4</v>
      </c>
      <c r="AB22" s="24">
        <v>1.64647079999999E-4</v>
      </c>
      <c r="AC22" s="24">
        <v>1.6185028999999901E-4</v>
      </c>
      <c r="AD22" s="24">
        <v>1.5953705999999999E-4</v>
      </c>
      <c r="AE22" s="24">
        <v>1.5757335E-4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1.9316040999999978E-5</v>
      </c>
      <c r="D24" s="24">
        <v>2.0231149500000002E-5</v>
      </c>
      <c r="E24" s="24">
        <v>11.745910955079401</v>
      </c>
      <c r="F24" s="24">
        <v>61.2595648309875</v>
      </c>
      <c r="G24" s="24">
        <v>10.420956624311899</v>
      </c>
      <c r="H24" s="24">
        <v>21.026133133422192</v>
      </c>
      <c r="I24" s="24">
        <v>16.694783402941198</v>
      </c>
      <c r="J24" s="24">
        <v>51.9263144350913</v>
      </c>
      <c r="K24" s="24">
        <v>0.6623974766973999</v>
      </c>
      <c r="L24" s="24">
        <v>9.3736568651881012</v>
      </c>
      <c r="M24" s="24">
        <v>23.734423799990804</v>
      </c>
      <c r="N24" s="24">
        <v>376.49422884256205</v>
      </c>
      <c r="O24" s="24">
        <v>162.12788366958699</v>
      </c>
      <c r="P24" s="24">
        <v>531.40817545777304</v>
      </c>
      <c r="Q24" s="24">
        <v>439.02123582730701</v>
      </c>
      <c r="R24" s="24">
        <v>627.64816097966502</v>
      </c>
      <c r="S24" s="24">
        <v>1418.0545589243429</v>
      </c>
      <c r="T24" s="24">
        <v>1798.6740671397299</v>
      </c>
      <c r="U24" s="24">
        <v>2322.64603507232</v>
      </c>
      <c r="V24" s="24">
        <v>3173.136078048025</v>
      </c>
      <c r="W24" s="24">
        <v>1899.5628883780389</v>
      </c>
      <c r="X24" s="24">
        <v>2893.34315788698</v>
      </c>
      <c r="Y24" s="24">
        <v>4740.8281701330907</v>
      </c>
      <c r="Z24" s="24">
        <v>2678.2868294109703</v>
      </c>
      <c r="AA24" s="24">
        <v>2465.5743043349298</v>
      </c>
      <c r="AB24" s="24">
        <v>3539.2499620886601</v>
      </c>
      <c r="AC24" s="24">
        <v>4880.3382357677001</v>
      </c>
      <c r="AD24" s="24">
        <v>5051.0901991351202</v>
      </c>
      <c r="AE24" s="24">
        <v>4716.8263863204102</v>
      </c>
    </row>
    <row r="25" spans="1:35" s="27" customFormat="1" x14ac:dyDescent="0.35">
      <c r="A25" s="28" t="s">
        <v>130</v>
      </c>
      <c r="B25" s="28" t="s">
        <v>65</v>
      </c>
      <c r="C25" s="24">
        <v>2183.7086850000005</v>
      </c>
      <c r="D25" s="24">
        <v>2335.9673789999997</v>
      </c>
      <c r="E25" s="24">
        <v>2194.8353959999999</v>
      </c>
      <c r="F25" s="24">
        <v>2942.120054</v>
      </c>
      <c r="G25" s="24">
        <v>2824.4134600000002</v>
      </c>
      <c r="H25" s="24">
        <v>2757.874655999999</v>
      </c>
      <c r="I25" s="24">
        <v>3096.8043950000001</v>
      </c>
      <c r="J25" s="24">
        <v>4003.5350299999991</v>
      </c>
      <c r="K25" s="24">
        <v>3183.312265999999</v>
      </c>
      <c r="L25" s="24">
        <v>2947.9990899999993</v>
      </c>
      <c r="M25" s="24">
        <v>3042.3404299999988</v>
      </c>
      <c r="N25" s="24">
        <v>3088.59476</v>
      </c>
      <c r="O25" s="24">
        <v>3545.5760600000003</v>
      </c>
      <c r="P25" s="24">
        <v>3821.1286599999989</v>
      </c>
      <c r="Q25" s="24">
        <v>3806.2251000000001</v>
      </c>
      <c r="R25" s="24">
        <v>3620.719235</v>
      </c>
      <c r="S25" s="24">
        <v>4557.9433490000001</v>
      </c>
      <c r="T25" s="24">
        <v>3758.5034199999991</v>
      </c>
      <c r="U25" s="24">
        <v>3688.5332549999998</v>
      </c>
      <c r="V25" s="24">
        <v>3382.3994339999999</v>
      </c>
      <c r="W25" s="24">
        <v>3112.8314649999998</v>
      </c>
      <c r="X25" s="24">
        <v>3745.0051869999988</v>
      </c>
      <c r="Y25" s="24">
        <v>3678.2769379999991</v>
      </c>
      <c r="Z25" s="24">
        <v>3821.4211409999998</v>
      </c>
      <c r="AA25" s="24">
        <v>3783.7064499999988</v>
      </c>
      <c r="AB25" s="24">
        <v>4601.1124099999988</v>
      </c>
      <c r="AC25" s="24">
        <v>3694.1245650000001</v>
      </c>
      <c r="AD25" s="24">
        <v>3259.7353929999999</v>
      </c>
      <c r="AE25" s="24">
        <v>3020.9163299999991</v>
      </c>
    </row>
    <row r="26" spans="1:35" s="27" customFormat="1" x14ac:dyDescent="0.35">
      <c r="A26" s="28" t="s">
        <v>130</v>
      </c>
      <c r="B26" s="28" t="s">
        <v>69</v>
      </c>
      <c r="C26" s="24">
        <v>10303.409691326293</v>
      </c>
      <c r="D26" s="24">
        <v>11746.051163645425</v>
      </c>
      <c r="E26" s="24">
        <v>16134.843940139082</v>
      </c>
      <c r="F26" s="24">
        <v>20716.429190248651</v>
      </c>
      <c r="G26" s="24">
        <v>23055.764700804248</v>
      </c>
      <c r="H26" s="24">
        <v>25091.388009146009</v>
      </c>
      <c r="I26" s="24">
        <v>28266.348594544383</v>
      </c>
      <c r="J26" s="24">
        <v>25305.264707457405</v>
      </c>
      <c r="K26" s="24">
        <v>27772.740489791126</v>
      </c>
      <c r="L26" s="24">
        <v>29650.207831725573</v>
      </c>
      <c r="M26" s="24">
        <v>30745.026294250325</v>
      </c>
      <c r="N26" s="24">
        <v>37961.445308432681</v>
      </c>
      <c r="O26" s="24">
        <v>36419.067432425552</v>
      </c>
      <c r="P26" s="24">
        <v>38342.652823767668</v>
      </c>
      <c r="Q26" s="24">
        <v>40519.90662692608</v>
      </c>
      <c r="R26" s="24">
        <v>41520.734453213357</v>
      </c>
      <c r="S26" s="24">
        <v>36071.226365407943</v>
      </c>
      <c r="T26" s="24">
        <v>35447.016150897485</v>
      </c>
      <c r="U26" s="24">
        <v>37634.459670882679</v>
      </c>
      <c r="V26" s="24">
        <v>36694.454353852139</v>
      </c>
      <c r="W26" s="24">
        <v>39702.904967790957</v>
      </c>
      <c r="X26" s="24">
        <v>39015.211359987334</v>
      </c>
      <c r="Y26" s="24">
        <v>39931.571685872732</v>
      </c>
      <c r="Z26" s="24">
        <v>41787.824611398151</v>
      </c>
      <c r="AA26" s="24">
        <v>46462.080263290576</v>
      </c>
      <c r="AB26" s="24">
        <v>45552.961627954224</v>
      </c>
      <c r="AC26" s="24">
        <v>45296.645704201073</v>
      </c>
      <c r="AD26" s="24">
        <v>46961.031122527893</v>
      </c>
      <c r="AE26" s="24">
        <v>48244.191173533698</v>
      </c>
    </row>
    <row r="27" spans="1:35" s="27" customFormat="1" x14ac:dyDescent="0.35">
      <c r="A27" s="28" t="s">
        <v>130</v>
      </c>
      <c r="B27" s="28" t="s">
        <v>68</v>
      </c>
      <c r="C27" s="24">
        <v>5342.8110674792242</v>
      </c>
      <c r="D27" s="24">
        <v>6499.5895917865728</v>
      </c>
      <c r="E27" s="24">
        <v>6543.0153218152955</v>
      </c>
      <c r="F27" s="24">
        <v>6299.1527386795187</v>
      </c>
      <c r="G27" s="24">
        <v>6667.2450094978649</v>
      </c>
      <c r="H27" s="24">
        <v>7211.300879259953</v>
      </c>
      <c r="I27" s="24">
        <v>7246.1383969900417</v>
      </c>
      <c r="J27" s="24">
        <v>7053.5037278349155</v>
      </c>
      <c r="K27" s="24">
        <v>14845.564227911484</v>
      </c>
      <c r="L27" s="24">
        <v>15685.733813854647</v>
      </c>
      <c r="M27" s="24">
        <v>15980.519148525298</v>
      </c>
      <c r="N27" s="24">
        <v>17544.088425393962</v>
      </c>
      <c r="O27" s="24">
        <v>19166.950125812036</v>
      </c>
      <c r="P27" s="24">
        <v>18360.386964083264</v>
      </c>
      <c r="Q27" s="24">
        <v>19851.685883492177</v>
      </c>
      <c r="R27" s="24">
        <v>19886.410789769321</v>
      </c>
      <c r="S27" s="24">
        <v>23765.453219142175</v>
      </c>
      <c r="T27" s="24">
        <v>24679.471698723275</v>
      </c>
      <c r="U27" s="24">
        <v>27785.409874092329</v>
      </c>
      <c r="V27" s="24">
        <v>31070.462945580508</v>
      </c>
      <c r="W27" s="24">
        <v>34725.544490418091</v>
      </c>
      <c r="X27" s="24">
        <v>39576.227887842513</v>
      </c>
      <c r="Y27" s="24">
        <v>39251.811540805691</v>
      </c>
      <c r="Z27" s="24">
        <v>42204.550061232847</v>
      </c>
      <c r="AA27" s="24">
        <v>41746.112689433699</v>
      </c>
      <c r="AB27" s="24">
        <v>41242.317720326406</v>
      </c>
      <c r="AC27" s="24">
        <v>41193.287706894938</v>
      </c>
      <c r="AD27" s="24">
        <v>42525.968803250893</v>
      </c>
      <c r="AE27" s="24">
        <v>41595.454239027393</v>
      </c>
    </row>
    <row r="28" spans="1:35" s="27" customFormat="1" x14ac:dyDescent="0.35">
      <c r="A28" s="28" t="s">
        <v>130</v>
      </c>
      <c r="B28" s="28" t="s">
        <v>36</v>
      </c>
      <c r="C28" s="24">
        <v>3.8707999999999901E-5</v>
      </c>
      <c r="D28" s="24">
        <v>5.6112208000000003E-5</v>
      </c>
      <c r="E28" s="24">
        <v>5.6648454000000006E-5</v>
      </c>
      <c r="F28" s="24">
        <v>8.2681313999999996E-5</v>
      </c>
      <c r="G28" s="24">
        <v>8.8762807999999904E-5</v>
      </c>
      <c r="H28" s="24">
        <v>9.6112443999999992E-5</v>
      </c>
      <c r="I28" s="24">
        <v>1.36741368E-4</v>
      </c>
      <c r="J28" s="24">
        <v>1.5704396399999999E-4</v>
      </c>
      <c r="K28" s="24">
        <v>5.9079656000000003E-4</v>
      </c>
      <c r="L28" s="24">
        <v>6.3132912999999994E-4</v>
      </c>
      <c r="M28" s="24">
        <v>6.3714475000000001E-4</v>
      </c>
      <c r="N28" s="24">
        <v>1.1344412E-3</v>
      </c>
      <c r="O28" s="24">
        <v>1.1253605999999999E-3</v>
      </c>
      <c r="P28" s="24">
        <v>1.1858273399999999E-3</v>
      </c>
      <c r="Q28" s="24">
        <v>1.8519668999999999E-3</v>
      </c>
      <c r="R28" s="24">
        <v>1.797477E-3</v>
      </c>
      <c r="S28" s="24">
        <v>1.8819281999999898E-3</v>
      </c>
      <c r="T28" s="24">
        <v>1.8940073000000002E-3</v>
      </c>
      <c r="U28" s="24">
        <v>626.72806411900001</v>
      </c>
      <c r="V28" s="24">
        <v>621.49878085679995</v>
      </c>
      <c r="W28" s="24">
        <v>1925.2507500000002</v>
      </c>
      <c r="X28" s="24">
        <v>1907.8732399999999</v>
      </c>
      <c r="Y28" s="24">
        <v>1845.2274400000001</v>
      </c>
      <c r="Z28" s="24">
        <v>3683.6769000000004</v>
      </c>
      <c r="AA28" s="24">
        <v>3619.1036999999997</v>
      </c>
      <c r="AB28" s="24">
        <v>3548.69803</v>
      </c>
      <c r="AC28" s="24">
        <v>3466.3945999999996</v>
      </c>
      <c r="AD28" s="24">
        <v>3567.6125999999999</v>
      </c>
      <c r="AE28" s="24">
        <v>3479.6743000000001</v>
      </c>
    </row>
    <row r="29" spans="1:35" s="27" customFormat="1" x14ac:dyDescent="0.35">
      <c r="A29" s="28" t="s">
        <v>130</v>
      </c>
      <c r="B29" s="28" t="s">
        <v>73</v>
      </c>
      <c r="C29" s="24">
        <v>74.657738999999992</v>
      </c>
      <c r="D29" s="24">
        <v>129.76425399999999</v>
      </c>
      <c r="E29" s="24">
        <v>175.48887755952001</v>
      </c>
      <c r="F29" s="24">
        <v>901.98619717675706</v>
      </c>
      <c r="G29" s="24">
        <v>4418.105368200162</v>
      </c>
      <c r="H29" s="24">
        <v>4204.0232423523494</v>
      </c>
      <c r="I29" s="24">
        <v>5096.1770633675696</v>
      </c>
      <c r="J29" s="24">
        <v>5476.135205815709</v>
      </c>
      <c r="K29" s="24">
        <v>9274.4330447789907</v>
      </c>
      <c r="L29" s="24">
        <v>9947.2243773048503</v>
      </c>
      <c r="M29" s="24">
        <v>10007.52951379035</v>
      </c>
      <c r="N29" s="24">
        <v>10078.8995685634</v>
      </c>
      <c r="O29" s="24">
        <v>9708.9362622131412</v>
      </c>
      <c r="P29" s="24">
        <v>9836.8010222337798</v>
      </c>
      <c r="Q29" s="24">
        <v>10454.28328096819</v>
      </c>
      <c r="R29" s="24">
        <v>9997.0832710008199</v>
      </c>
      <c r="S29" s="24">
        <v>10412.7194734409</v>
      </c>
      <c r="T29" s="24">
        <v>9810.3720340463988</v>
      </c>
      <c r="U29" s="24">
        <v>10706.336478068741</v>
      </c>
      <c r="V29" s="24">
        <v>10669.539978484599</v>
      </c>
      <c r="W29" s="24">
        <v>12094.9920812701</v>
      </c>
      <c r="X29" s="24">
        <v>11979.0700086902</v>
      </c>
      <c r="Y29" s="24">
        <v>11610.86269958216</v>
      </c>
      <c r="Z29" s="24">
        <v>12402.614671991401</v>
      </c>
      <c r="AA29" s="24">
        <v>11928.178847960702</v>
      </c>
      <c r="AB29" s="24">
        <v>11793.0416296854</v>
      </c>
      <c r="AC29" s="24">
        <v>11059.2698689995</v>
      </c>
      <c r="AD29" s="24">
        <v>11620.213435095298</v>
      </c>
      <c r="AE29" s="24">
        <v>11240.3663374401</v>
      </c>
    </row>
    <row r="30" spans="1:35" s="27" customFormat="1" x14ac:dyDescent="0.35">
      <c r="A30" s="28" t="s">
        <v>130</v>
      </c>
      <c r="B30" s="28" t="s">
        <v>56</v>
      </c>
      <c r="C30" s="24">
        <v>7.5800773999999898</v>
      </c>
      <c r="D30" s="24">
        <v>45.301726000000002</v>
      </c>
      <c r="E30" s="24">
        <v>94.575631000000001</v>
      </c>
      <c r="F30" s="24">
        <v>177.2321859999999</v>
      </c>
      <c r="G30" s="24">
        <v>285.42226699999998</v>
      </c>
      <c r="H30" s="24">
        <v>403.40608000000003</v>
      </c>
      <c r="I30" s="24">
        <v>512.20679600000005</v>
      </c>
      <c r="J30" s="24">
        <v>641.85516999999902</v>
      </c>
      <c r="K30" s="24">
        <v>775.05703000000005</v>
      </c>
      <c r="L30" s="24">
        <v>908.24716999999998</v>
      </c>
      <c r="M30" s="24">
        <v>1010.47694</v>
      </c>
      <c r="N30" s="24">
        <v>1198.0862</v>
      </c>
      <c r="O30" s="24">
        <v>1357.51181</v>
      </c>
      <c r="P30" s="24">
        <v>1474.4747000000002</v>
      </c>
      <c r="Q30" s="24">
        <v>1693.31468</v>
      </c>
      <c r="R30" s="24">
        <v>1749.3835199999999</v>
      </c>
      <c r="S30" s="24">
        <v>1743.6079999999999</v>
      </c>
      <c r="T30" s="24">
        <v>1780.7923000000001</v>
      </c>
      <c r="U30" s="24">
        <v>1885.81375</v>
      </c>
      <c r="V30" s="24">
        <v>1925.2059799999988</v>
      </c>
      <c r="W30" s="24">
        <v>2045.9979599999901</v>
      </c>
      <c r="X30" s="24">
        <v>2133.2943999999998</v>
      </c>
      <c r="Y30" s="24">
        <v>1944.82458</v>
      </c>
      <c r="Z30" s="24">
        <v>2147.61274</v>
      </c>
      <c r="AA30" s="24">
        <v>2094.0468299999989</v>
      </c>
      <c r="AB30" s="24">
        <v>2085.17256</v>
      </c>
      <c r="AC30" s="24">
        <v>1971.2262999999998</v>
      </c>
      <c r="AD30" s="24">
        <v>1964.6300999999999</v>
      </c>
      <c r="AE30" s="24">
        <v>1886.76973</v>
      </c>
    </row>
    <row r="31" spans="1:35" s="27" customFormat="1" x14ac:dyDescent="0.35">
      <c r="A31" s="31" t="s">
        <v>138</v>
      </c>
      <c r="B31" s="31"/>
      <c r="C31" s="32">
        <v>61090.541202010776</v>
      </c>
      <c r="D31" s="32">
        <v>58724.205994525095</v>
      </c>
      <c r="E31" s="32">
        <v>58606.905801926754</v>
      </c>
      <c r="F31" s="32">
        <v>66542.609802421284</v>
      </c>
      <c r="G31" s="32">
        <v>62485.543043208127</v>
      </c>
      <c r="H31" s="32">
        <v>61764.555162830191</v>
      </c>
      <c r="I31" s="32">
        <v>64840.684592784783</v>
      </c>
      <c r="J31" s="32">
        <v>65107.976422171763</v>
      </c>
      <c r="K31" s="32">
        <v>67868.085344615509</v>
      </c>
      <c r="L31" s="32">
        <v>70345.767381005178</v>
      </c>
      <c r="M31" s="32">
        <v>69595.374720811145</v>
      </c>
      <c r="N31" s="32">
        <v>68867.932413834933</v>
      </c>
      <c r="O31" s="32">
        <v>71280.115623402293</v>
      </c>
      <c r="P31" s="32">
        <v>71945.702442458161</v>
      </c>
      <c r="Q31" s="32">
        <v>71063.547345038271</v>
      </c>
      <c r="R31" s="32">
        <v>73232.480013756402</v>
      </c>
      <c r="S31" s="32">
        <v>74437.960591993993</v>
      </c>
      <c r="T31" s="32">
        <v>74244.221773969679</v>
      </c>
      <c r="U31" s="32">
        <v>79343.886260561994</v>
      </c>
      <c r="V31" s="32">
        <v>81244.400349158997</v>
      </c>
      <c r="W31" s="32">
        <v>84006.678072331502</v>
      </c>
      <c r="X31" s="32">
        <v>86760.238019437398</v>
      </c>
      <c r="Y31" s="32">
        <v>87646.604090200519</v>
      </c>
      <c r="Z31" s="32">
        <v>90492.082796043585</v>
      </c>
      <c r="AA31" s="32">
        <v>94457.473863384832</v>
      </c>
      <c r="AB31" s="32">
        <v>94935.641885016375</v>
      </c>
      <c r="AC31" s="32">
        <v>95064.396373714</v>
      </c>
      <c r="AD31" s="32">
        <v>97797.825677450965</v>
      </c>
      <c r="AE31" s="32">
        <v>97577.38828645485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34143.570359999998</v>
      </c>
      <c r="D34" s="24">
        <v>31706.636659999989</v>
      </c>
      <c r="E34" s="24">
        <v>33138.06351</v>
      </c>
      <c r="F34" s="24">
        <v>25793.226733712803</v>
      </c>
      <c r="G34" s="24">
        <v>24471.646043495894</v>
      </c>
      <c r="H34" s="24">
        <v>24272.716605702983</v>
      </c>
      <c r="I34" s="24">
        <v>22193.556782916399</v>
      </c>
      <c r="J34" s="24">
        <v>23507.678597880651</v>
      </c>
      <c r="K34" s="24">
        <v>22306.884969500163</v>
      </c>
      <c r="L34" s="24">
        <v>21481.638966090206</v>
      </c>
      <c r="M34" s="24">
        <v>20550.258510222699</v>
      </c>
      <c r="N34" s="24">
        <v>21082.670828304017</v>
      </c>
      <c r="O34" s="24">
        <v>20202.665906567727</v>
      </c>
      <c r="P34" s="24">
        <v>18130.564430672723</v>
      </c>
      <c r="Q34" s="24">
        <v>17667.472381236053</v>
      </c>
      <c r="R34" s="24">
        <v>15902.15173396176</v>
      </c>
      <c r="S34" s="24">
        <v>16006.267550061</v>
      </c>
      <c r="T34" s="24">
        <v>15820.008743757639</v>
      </c>
      <c r="U34" s="24">
        <v>14566.443087735381</v>
      </c>
      <c r="V34" s="24">
        <v>15038.796587186289</v>
      </c>
      <c r="W34" s="24">
        <v>12575.5257684227</v>
      </c>
      <c r="X34" s="24">
        <v>9803.7337755817989</v>
      </c>
      <c r="Y34" s="24">
        <v>6723.9274610217199</v>
      </c>
      <c r="Z34" s="24">
        <v>5729.5665576576303</v>
      </c>
      <c r="AA34" s="24">
        <v>5359.8415886885696</v>
      </c>
      <c r="AB34" s="24">
        <v>5464.0837000000001</v>
      </c>
      <c r="AC34" s="24">
        <v>5392.5411917931797</v>
      </c>
      <c r="AD34" s="24">
        <v>4951.3661913923997</v>
      </c>
      <c r="AE34" s="24">
        <v>5063.5279578813997</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1104.025036327206</v>
      </c>
      <c r="D36" s="24">
        <v>1104.025036917317</v>
      </c>
      <c r="E36" s="24">
        <v>1232.2761895463068</v>
      </c>
      <c r="F36" s="24">
        <v>2243.325805970308</v>
      </c>
      <c r="G36" s="24">
        <v>2689.2243964593749</v>
      </c>
      <c r="H36" s="24">
        <v>2328.6586163681159</v>
      </c>
      <c r="I36" s="24">
        <v>2796.0429682540007</v>
      </c>
      <c r="J36" s="24">
        <v>2859.5913913494642</v>
      </c>
      <c r="K36" s="24">
        <v>2656.1748719344359</v>
      </c>
      <c r="L36" s="24">
        <v>2838.935395360917</v>
      </c>
      <c r="M36" s="24">
        <v>3346.6937950010688</v>
      </c>
      <c r="N36" s="24">
        <v>3634.0658223319297</v>
      </c>
      <c r="O36" s="24">
        <v>4217.3898139399107</v>
      </c>
      <c r="P36" s="24">
        <v>3637.7216617980098</v>
      </c>
      <c r="Q36" s="24">
        <v>3417.8124409289203</v>
      </c>
      <c r="R36" s="24">
        <v>2774.2544513524499</v>
      </c>
      <c r="S36" s="24">
        <v>3056.5854602528202</v>
      </c>
      <c r="T36" s="24">
        <v>2891.20760002716</v>
      </c>
      <c r="U36" s="24">
        <v>2405.9222487562597</v>
      </c>
      <c r="V36" s="24">
        <v>2634.9005398755899</v>
      </c>
      <c r="W36" s="24">
        <v>2916.551720994526</v>
      </c>
      <c r="X36" s="24">
        <v>3225.8067534499296</v>
      </c>
      <c r="Y36" s="24">
        <v>3025.7015819440198</v>
      </c>
      <c r="Z36" s="24">
        <v>2866.7039505040902</v>
      </c>
      <c r="AA36" s="24">
        <v>1378.5277001931702</v>
      </c>
      <c r="AB36" s="24">
        <v>960.52355143520504</v>
      </c>
      <c r="AC36" s="24">
        <v>963.15521133715993</v>
      </c>
      <c r="AD36" s="24">
        <v>960.52354807228005</v>
      </c>
      <c r="AE36" s="24">
        <v>960.52354785254602</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127.61230500000001</v>
      </c>
      <c r="J37" s="24">
        <v>151.93651</v>
      </c>
      <c r="K37" s="24">
        <v>156.67771999999999</v>
      </c>
      <c r="L37" s="24">
        <v>113.64934</v>
      </c>
      <c r="M37" s="24">
        <v>106.366889999999</v>
      </c>
      <c r="N37" s="24">
        <v>131.35730000000001</v>
      </c>
      <c r="O37" s="24">
        <v>196.19595000000001</v>
      </c>
      <c r="P37" s="24">
        <v>166.62039999999999</v>
      </c>
      <c r="Q37" s="24">
        <v>150.30463</v>
      </c>
      <c r="R37" s="24">
        <v>177.00156999999999</v>
      </c>
      <c r="S37" s="24">
        <v>205.57766999999899</v>
      </c>
      <c r="T37" s="24">
        <v>186.97353000000001</v>
      </c>
      <c r="U37" s="24">
        <v>162.51310000000001</v>
      </c>
      <c r="V37" s="24">
        <v>183.71635000000001</v>
      </c>
      <c r="W37" s="24">
        <v>238.09334999999999</v>
      </c>
      <c r="X37" s="24">
        <v>257.96809999999999</v>
      </c>
      <c r="Y37" s="24">
        <v>228.40906000000001</v>
      </c>
      <c r="Z37" s="24">
        <v>222.62634</v>
      </c>
      <c r="AA37" s="24">
        <v>194.04418999999999</v>
      </c>
      <c r="AB37" s="24">
        <v>0</v>
      </c>
      <c r="AC37" s="24">
        <v>0</v>
      </c>
      <c r="AD37" s="24">
        <v>0</v>
      </c>
      <c r="AE37" s="24">
        <v>0</v>
      </c>
    </row>
    <row r="38" spans="1:31" s="27" customFormat="1" x14ac:dyDescent="0.35">
      <c r="A38" s="28" t="s">
        <v>131</v>
      </c>
      <c r="B38" s="28" t="s">
        <v>66</v>
      </c>
      <c r="C38" s="24">
        <v>3.2439086899999958E-5</v>
      </c>
      <c r="D38" s="24">
        <v>3.3782117099999994E-5</v>
      </c>
      <c r="E38" s="24">
        <v>3.6158398199999987E-5</v>
      </c>
      <c r="F38" s="24">
        <v>109.71414861584401</v>
      </c>
      <c r="G38" s="24">
        <v>55.088801003369099</v>
      </c>
      <c r="H38" s="24">
        <v>66.003661562239898</v>
      </c>
      <c r="I38" s="24">
        <v>122.683943276085</v>
      </c>
      <c r="J38" s="24">
        <v>204.944007218118</v>
      </c>
      <c r="K38" s="24">
        <v>108.32875896746449</v>
      </c>
      <c r="L38" s="24">
        <v>213.34657185354871</v>
      </c>
      <c r="M38" s="24">
        <v>421.30933652872392</v>
      </c>
      <c r="N38" s="24">
        <v>661.95886191607497</v>
      </c>
      <c r="O38" s="24">
        <v>651.56998343826888</v>
      </c>
      <c r="P38" s="24">
        <v>460.43142331571192</v>
      </c>
      <c r="Q38" s="24">
        <v>523.68210835073887</v>
      </c>
      <c r="R38" s="24">
        <v>781.28183752058794</v>
      </c>
      <c r="S38" s="24">
        <v>1156.1879972519071</v>
      </c>
      <c r="T38" s="24">
        <v>706.07289003641347</v>
      </c>
      <c r="U38" s="24">
        <v>1510.3642748491179</v>
      </c>
      <c r="V38" s="24">
        <v>1728.0383624862579</v>
      </c>
      <c r="W38" s="24">
        <v>2127.7895778270504</v>
      </c>
      <c r="X38" s="24">
        <v>2570.7326944930051</v>
      </c>
      <c r="Y38" s="24">
        <v>2216.4230384529787</v>
      </c>
      <c r="Z38" s="24">
        <v>2548.7657713843478</v>
      </c>
      <c r="AA38" s="24">
        <v>2816.221846429175</v>
      </c>
      <c r="AB38" s="24">
        <v>5321.0981066454697</v>
      </c>
      <c r="AC38" s="24">
        <v>4090.77161444185</v>
      </c>
      <c r="AD38" s="24">
        <v>4198.5283491220098</v>
      </c>
      <c r="AE38" s="24">
        <v>3841.1501198392102</v>
      </c>
    </row>
    <row r="39" spans="1:31" s="27" customFormat="1" x14ac:dyDescent="0.35">
      <c r="A39" s="28" t="s">
        <v>131</v>
      </c>
      <c r="B39" s="28" t="s">
        <v>65</v>
      </c>
      <c r="C39" s="24">
        <v>698.90613000000008</v>
      </c>
      <c r="D39" s="24">
        <v>697.59740999999997</v>
      </c>
      <c r="E39" s="24">
        <v>700.34429999999998</v>
      </c>
      <c r="F39" s="24">
        <v>696.85268999999994</v>
      </c>
      <c r="G39" s="24">
        <v>695.68169999999895</v>
      </c>
      <c r="H39" s="24">
        <v>694.52697999999896</v>
      </c>
      <c r="I39" s="24">
        <v>695.63743999999906</v>
      </c>
      <c r="J39" s="24">
        <v>691.24324999999999</v>
      </c>
      <c r="K39" s="24">
        <v>690.96554999999898</v>
      </c>
      <c r="L39" s="24">
        <v>670.25012999999899</v>
      </c>
      <c r="M39" s="24">
        <v>693.91291999999999</v>
      </c>
      <c r="N39" s="24">
        <v>685.68682000000001</v>
      </c>
      <c r="O39" s="24">
        <v>686.58254999999997</v>
      </c>
      <c r="P39" s="24">
        <v>676.06537000000003</v>
      </c>
      <c r="Q39" s="24">
        <v>658.55053999999996</v>
      </c>
      <c r="R39" s="24">
        <v>656.47807999999998</v>
      </c>
      <c r="S39" s="24">
        <v>227.91216</v>
      </c>
      <c r="T39" s="24">
        <v>228.31191999999999</v>
      </c>
      <c r="U39" s="24">
        <v>208.12360000000001</v>
      </c>
      <c r="V39" s="24">
        <v>211.28082000000001</v>
      </c>
      <c r="W39" s="24">
        <v>209.29198</v>
      </c>
      <c r="X39" s="24">
        <v>0</v>
      </c>
      <c r="Y39" s="24">
        <v>0</v>
      </c>
      <c r="Z39" s="24">
        <v>0</v>
      </c>
      <c r="AA39" s="24">
        <v>0</v>
      </c>
      <c r="AB39" s="24">
        <v>0</v>
      </c>
      <c r="AC39" s="24">
        <v>0</v>
      </c>
      <c r="AD39" s="24">
        <v>0</v>
      </c>
      <c r="AE39" s="24">
        <v>0</v>
      </c>
    </row>
    <row r="40" spans="1:31" s="27" customFormat="1" x14ac:dyDescent="0.35">
      <c r="A40" s="28" t="s">
        <v>131</v>
      </c>
      <c r="B40" s="28" t="s">
        <v>69</v>
      </c>
      <c r="C40" s="24">
        <v>16586.546592198443</v>
      </c>
      <c r="D40" s="24">
        <v>17306.108802673301</v>
      </c>
      <c r="E40" s="24">
        <v>16202.288058295486</v>
      </c>
      <c r="F40" s="24">
        <v>18806.766674930444</v>
      </c>
      <c r="G40" s="24">
        <v>22109.257475195351</v>
      </c>
      <c r="H40" s="24">
        <v>21681.26991701145</v>
      </c>
      <c r="I40" s="24">
        <v>23491.14332228282</v>
      </c>
      <c r="J40" s="24">
        <v>25863.734543754072</v>
      </c>
      <c r="K40" s="24">
        <v>25407.841370365342</v>
      </c>
      <c r="L40" s="24">
        <v>26017.006429234865</v>
      </c>
      <c r="M40" s="24">
        <v>25547.454530175932</v>
      </c>
      <c r="N40" s="24">
        <v>25839.403845348923</v>
      </c>
      <c r="O40" s="24">
        <v>26644.226984984172</v>
      </c>
      <c r="P40" s="24">
        <v>31070.992728368983</v>
      </c>
      <c r="Q40" s="24">
        <v>31268.211392566685</v>
      </c>
      <c r="R40" s="24">
        <v>34588.32373475319</v>
      </c>
      <c r="S40" s="24">
        <v>37404.443037104975</v>
      </c>
      <c r="T40" s="24">
        <v>37324.358547916621</v>
      </c>
      <c r="U40" s="24">
        <v>37404.430480339244</v>
      </c>
      <c r="V40" s="24">
        <v>33810.305722703051</v>
      </c>
      <c r="W40" s="24">
        <v>34984.981292187214</v>
      </c>
      <c r="X40" s="24">
        <v>35095.91151447114</v>
      </c>
      <c r="Y40" s="24">
        <v>40778.715209026988</v>
      </c>
      <c r="Z40" s="24">
        <v>41097.616549037914</v>
      </c>
      <c r="AA40" s="24">
        <v>44571.308572397262</v>
      </c>
      <c r="AB40" s="24">
        <v>47805.97943894221</v>
      </c>
      <c r="AC40" s="24">
        <v>47855.437018362987</v>
      </c>
      <c r="AD40" s="24">
        <v>49015.094745539885</v>
      </c>
      <c r="AE40" s="24">
        <v>49241.727065073217</v>
      </c>
    </row>
    <row r="41" spans="1:31" s="27" customFormat="1" x14ac:dyDescent="0.35">
      <c r="A41" s="28" t="s">
        <v>131</v>
      </c>
      <c r="B41" s="28" t="s">
        <v>68</v>
      </c>
      <c r="C41" s="24">
        <v>5555.0959629231302</v>
      </c>
      <c r="D41" s="24">
        <v>7538.3542588623632</v>
      </c>
      <c r="E41" s="24">
        <v>7676.8528216407312</v>
      </c>
      <c r="F41" s="24">
        <v>7343.9827935833737</v>
      </c>
      <c r="G41" s="24">
        <v>7448.162681778088</v>
      </c>
      <c r="H41" s="24">
        <v>7800.568103862016</v>
      </c>
      <c r="I41" s="24">
        <v>7893.2072588734563</v>
      </c>
      <c r="J41" s="24">
        <v>6593.1081168012615</v>
      </c>
      <c r="K41" s="24">
        <v>7142.0037270237208</v>
      </c>
      <c r="L41" s="24">
        <v>7427.248355318894</v>
      </c>
      <c r="M41" s="24">
        <v>7845.4421917778654</v>
      </c>
      <c r="N41" s="24">
        <v>8782.4011668095718</v>
      </c>
      <c r="O41" s="24">
        <v>9468.6984916649817</v>
      </c>
      <c r="P41" s="24">
        <v>9543.1126985221872</v>
      </c>
      <c r="Q41" s="24">
        <v>9929.4986628149127</v>
      </c>
      <c r="R41" s="24">
        <v>9655.9103202697352</v>
      </c>
      <c r="S41" s="24">
        <v>11678.919029751176</v>
      </c>
      <c r="T41" s="24">
        <v>12501.244113707677</v>
      </c>
      <c r="U41" s="24">
        <v>13650.429679407869</v>
      </c>
      <c r="V41" s="24">
        <v>16025.401999334055</v>
      </c>
      <c r="W41" s="24">
        <v>18226.72379857289</v>
      </c>
      <c r="X41" s="24">
        <v>24041.818142362496</v>
      </c>
      <c r="Y41" s="24">
        <v>23225.770088737918</v>
      </c>
      <c r="Z41" s="24">
        <v>22776.808278198499</v>
      </c>
      <c r="AA41" s="24">
        <v>21979.141570947271</v>
      </c>
      <c r="AB41" s="24">
        <v>23063.156278135204</v>
      </c>
      <c r="AC41" s="24">
        <v>23922.230048315516</v>
      </c>
      <c r="AD41" s="24">
        <v>23020.630512279349</v>
      </c>
      <c r="AE41" s="24">
        <v>22661.465133069163</v>
      </c>
    </row>
    <row r="42" spans="1:31" s="27" customFormat="1" x14ac:dyDescent="0.35">
      <c r="A42" s="28" t="s">
        <v>131</v>
      </c>
      <c r="B42" s="28" t="s">
        <v>36</v>
      </c>
      <c r="C42" s="24">
        <v>2.7315398000000001E-5</v>
      </c>
      <c r="D42" s="24">
        <v>22.846849461744998</v>
      </c>
      <c r="E42" s="24">
        <v>25.866955889524</v>
      </c>
      <c r="F42" s="24">
        <v>29.36607762905</v>
      </c>
      <c r="G42" s="24">
        <v>28.947176552429998</v>
      </c>
      <c r="H42" s="24">
        <v>29.918385545560003</v>
      </c>
      <c r="I42" s="24">
        <v>29.644881165799998</v>
      </c>
      <c r="J42" s="24">
        <v>28.031384135850001</v>
      </c>
      <c r="K42" s="24">
        <v>27.540768608170001</v>
      </c>
      <c r="L42" s="24">
        <v>28.207406559600003</v>
      </c>
      <c r="M42" s="24">
        <v>27.510400598799997</v>
      </c>
      <c r="N42" s="24">
        <v>329.53549500000003</v>
      </c>
      <c r="O42" s="24">
        <v>735.19291399999997</v>
      </c>
      <c r="P42" s="24">
        <v>752.69236999999998</v>
      </c>
      <c r="Q42" s="24">
        <v>750.78433499999994</v>
      </c>
      <c r="R42" s="24">
        <v>764.50546799999995</v>
      </c>
      <c r="S42" s="24">
        <v>1204.898989</v>
      </c>
      <c r="T42" s="24">
        <v>1220.5183000000002</v>
      </c>
      <c r="U42" s="24">
        <v>1211.8747950000002</v>
      </c>
      <c r="V42" s="24">
        <v>1201.4353000000001</v>
      </c>
      <c r="W42" s="24">
        <v>1221.7251000000001</v>
      </c>
      <c r="X42" s="24">
        <v>1727.2079000000001</v>
      </c>
      <c r="Y42" s="24">
        <v>1718.9351999999999</v>
      </c>
      <c r="Z42" s="24">
        <v>1708.2191</v>
      </c>
      <c r="AA42" s="24">
        <v>1655.2107000000001</v>
      </c>
      <c r="AB42" s="24">
        <v>2996.1138000000001</v>
      </c>
      <c r="AC42" s="24">
        <v>3122.9591999999998</v>
      </c>
      <c r="AD42" s="24">
        <v>3883.8683999999998</v>
      </c>
      <c r="AE42" s="24">
        <v>3731.373</v>
      </c>
    </row>
    <row r="43" spans="1:31" s="27" customFormat="1" x14ac:dyDescent="0.35">
      <c r="A43" s="28" t="s">
        <v>131</v>
      </c>
      <c r="B43" s="28" t="s">
        <v>73</v>
      </c>
      <c r="C43" s="24">
        <v>224.12436</v>
      </c>
      <c r="D43" s="24">
        <v>310.51828</v>
      </c>
      <c r="E43" s="24">
        <v>389.91069022666699</v>
      </c>
      <c r="F43" s="24">
        <v>377.80106790845997</v>
      </c>
      <c r="G43" s="24">
        <v>397.97259891041</v>
      </c>
      <c r="H43" s="24">
        <v>490.32938801264999</v>
      </c>
      <c r="I43" s="24">
        <v>575.05110084049306</v>
      </c>
      <c r="J43" s="24">
        <v>531.65717422119906</v>
      </c>
      <c r="K43" s="24">
        <v>515.33733864160001</v>
      </c>
      <c r="L43" s="24">
        <v>553.46921377071999</v>
      </c>
      <c r="M43" s="24">
        <v>512.81871508007998</v>
      </c>
      <c r="N43" s="24">
        <v>1467.1461699999991</v>
      </c>
      <c r="O43" s="24">
        <v>1907.51323</v>
      </c>
      <c r="P43" s="24">
        <v>1873.6231</v>
      </c>
      <c r="Q43" s="24">
        <v>1961.3673999999999</v>
      </c>
      <c r="R43" s="24">
        <v>1980.7963299999901</v>
      </c>
      <c r="S43" s="24">
        <v>3383.6414</v>
      </c>
      <c r="T43" s="24">
        <v>3539.8431999999998</v>
      </c>
      <c r="U43" s="24">
        <v>3788.3917000000001</v>
      </c>
      <c r="V43" s="24">
        <v>3978.9925800000001</v>
      </c>
      <c r="W43" s="24">
        <v>4622.7206800000004</v>
      </c>
      <c r="X43" s="24">
        <v>7277.0469000000003</v>
      </c>
      <c r="Y43" s="24">
        <v>6772.5619800000004</v>
      </c>
      <c r="Z43" s="24">
        <v>6942.36834</v>
      </c>
      <c r="AA43" s="24">
        <v>6369.2548299999999</v>
      </c>
      <c r="AB43" s="24">
        <v>5355.19085</v>
      </c>
      <c r="AC43" s="24">
        <v>5519.0329599999995</v>
      </c>
      <c r="AD43" s="24">
        <v>5040.2340800000002</v>
      </c>
      <c r="AE43" s="24">
        <v>4780.6144699999986</v>
      </c>
    </row>
    <row r="44" spans="1:31" s="27" customFormat="1" x14ac:dyDescent="0.35">
      <c r="A44" s="28" t="s">
        <v>131</v>
      </c>
      <c r="B44" s="28" t="s">
        <v>56</v>
      </c>
      <c r="C44" s="24">
        <v>10.550824599999999</v>
      </c>
      <c r="D44" s="24">
        <v>38.478162399999903</v>
      </c>
      <c r="E44" s="24">
        <v>81.603270999999992</v>
      </c>
      <c r="F44" s="24">
        <v>164.35536400000001</v>
      </c>
      <c r="G44" s="24">
        <v>248.88784699999999</v>
      </c>
      <c r="H44" s="24">
        <v>339.81641300000001</v>
      </c>
      <c r="I44" s="24">
        <v>442.941755</v>
      </c>
      <c r="J44" s="24">
        <v>530.17128000000002</v>
      </c>
      <c r="K44" s="24">
        <v>630.83182499999998</v>
      </c>
      <c r="L44" s="24">
        <v>744.47878000000003</v>
      </c>
      <c r="M44" s="24">
        <v>850.61974399999895</v>
      </c>
      <c r="N44" s="24">
        <v>932.68821000000003</v>
      </c>
      <c r="O44" s="24">
        <v>1014.83215</v>
      </c>
      <c r="P44" s="24">
        <v>1130.73723</v>
      </c>
      <c r="Q44" s="24">
        <v>1271.68291</v>
      </c>
      <c r="R44" s="24">
        <v>1304.22795</v>
      </c>
      <c r="S44" s="24">
        <v>1213.0581899999988</v>
      </c>
      <c r="T44" s="24">
        <v>1318.3423299999999</v>
      </c>
      <c r="U44" s="24">
        <v>1352.61338</v>
      </c>
      <c r="V44" s="24">
        <v>1470.1501700000001</v>
      </c>
      <c r="W44" s="24">
        <v>1563.8090300000001</v>
      </c>
      <c r="X44" s="24">
        <v>1464.6541199999999</v>
      </c>
      <c r="Y44" s="24">
        <v>1332.90427</v>
      </c>
      <c r="Z44" s="24">
        <v>1348.0403000000001</v>
      </c>
      <c r="AA44" s="24">
        <v>1244.0107399999999</v>
      </c>
      <c r="AB44" s="24">
        <v>1003.1072999999999</v>
      </c>
      <c r="AC44" s="24">
        <v>1075.4094</v>
      </c>
      <c r="AD44" s="24">
        <v>778.43378999999993</v>
      </c>
      <c r="AE44" s="24">
        <v>823.02653999999904</v>
      </c>
    </row>
    <row r="45" spans="1:31" s="27" customFormat="1" x14ac:dyDescent="0.35">
      <c r="A45" s="31" t="s">
        <v>138</v>
      </c>
      <c r="B45" s="31"/>
      <c r="C45" s="32">
        <v>58125.259883887862</v>
      </c>
      <c r="D45" s="32">
        <v>58389.837972235087</v>
      </c>
      <c r="E45" s="32">
        <v>59023.544105640918</v>
      </c>
      <c r="F45" s="32">
        <v>55066.672856812773</v>
      </c>
      <c r="G45" s="32">
        <v>57541.865107932077</v>
      </c>
      <c r="H45" s="32">
        <v>56916.54789450681</v>
      </c>
      <c r="I45" s="32">
        <v>57319.884020602767</v>
      </c>
      <c r="J45" s="32">
        <v>59872.236417003565</v>
      </c>
      <c r="K45" s="32">
        <v>58468.876967791126</v>
      </c>
      <c r="L45" s="32">
        <v>58762.075187858427</v>
      </c>
      <c r="M45" s="32">
        <v>58511.438173706287</v>
      </c>
      <c r="N45" s="32">
        <v>60817.544644710513</v>
      </c>
      <c r="O45" s="32">
        <v>62067.329680595059</v>
      </c>
      <c r="P45" s="32">
        <v>63685.508712677612</v>
      </c>
      <c r="Q45" s="32">
        <v>63615.532155897308</v>
      </c>
      <c r="R45" s="32">
        <v>64535.40172785773</v>
      </c>
      <c r="S45" s="32">
        <v>69735.892904421882</v>
      </c>
      <c r="T45" s="32">
        <v>69658.177345445511</v>
      </c>
      <c r="U45" s="32">
        <v>69908.226471087866</v>
      </c>
      <c r="V45" s="32">
        <v>69632.440381585242</v>
      </c>
      <c r="W45" s="32">
        <v>71278.95748800438</v>
      </c>
      <c r="X45" s="32">
        <v>74995.970980358368</v>
      </c>
      <c r="Y45" s="32">
        <v>76198.946439183623</v>
      </c>
      <c r="Z45" s="32">
        <v>75242.087446782476</v>
      </c>
      <c r="AA45" s="32">
        <v>76299.085468655452</v>
      </c>
      <c r="AB45" s="32">
        <v>82614.841075158096</v>
      </c>
      <c r="AC45" s="32">
        <v>82224.135084250694</v>
      </c>
      <c r="AD45" s="32">
        <v>82146.143346405923</v>
      </c>
      <c r="AE45" s="32">
        <v>81768.393823715538</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26809.977999999999</v>
      </c>
      <c r="D49" s="24">
        <v>23000.877599999993</v>
      </c>
      <c r="E49" s="24">
        <v>24316.257400000002</v>
      </c>
      <c r="F49" s="24">
        <v>12590.68066224735</v>
      </c>
      <c r="G49" s="24">
        <v>12306.983533353199</v>
      </c>
      <c r="H49" s="24">
        <v>9797.4346053300505</v>
      </c>
      <c r="I49" s="24">
        <v>9.3689605499999995E-3</v>
      </c>
      <c r="J49" s="24">
        <v>6.7290016639999957E-3</v>
      </c>
      <c r="K49" s="24">
        <v>6.2330494839999999E-3</v>
      </c>
      <c r="L49" s="24">
        <v>6.2760826999999908E-3</v>
      </c>
      <c r="M49" s="24">
        <v>5.8030468899999983E-3</v>
      </c>
      <c r="N49" s="24">
        <v>5.8259562599999992E-3</v>
      </c>
      <c r="O49" s="24">
        <v>6.1261978799999981E-3</v>
      </c>
      <c r="P49" s="24">
        <v>5.6764001200000011E-3</v>
      </c>
      <c r="Q49" s="24">
        <v>5.6062306300000003E-3</v>
      </c>
      <c r="R49" s="24">
        <v>4.5837709360000006E-3</v>
      </c>
      <c r="S49" s="24">
        <v>2.8120811449999991E-3</v>
      </c>
      <c r="T49" s="24">
        <v>3.0518875849999999E-3</v>
      </c>
      <c r="U49" s="24">
        <v>2.5886782659999886E-3</v>
      </c>
      <c r="V49" s="24">
        <v>2.2964245999999898E-3</v>
      </c>
      <c r="W49" s="24">
        <v>2.8304835199999996E-3</v>
      </c>
      <c r="X49" s="24">
        <v>3.1295103639999984E-3</v>
      </c>
      <c r="Y49" s="24">
        <v>3.2671147159999991E-3</v>
      </c>
      <c r="Z49" s="24">
        <v>3.0092673349999995E-3</v>
      </c>
      <c r="AA49" s="24">
        <v>1.401471128E-3</v>
      </c>
      <c r="AB49" s="24">
        <v>1.5742037359999992E-3</v>
      </c>
      <c r="AC49" s="24">
        <v>3.8765652399999975E-4</v>
      </c>
      <c r="AD49" s="24">
        <v>0</v>
      </c>
      <c r="AE49" s="24">
        <v>0</v>
      </c>
    </row>
    <row r="50" spans="1:31" s="27" customFormat="1" x14ac:dyDescent="0.35">
      <c r="A50" s="28" t="s">
        <v>132</v>
      </c>
      <c r="B50" s="28" t="s">
        <v>20</v>
      </c>
      <c r="C50" s="24">
        <v>2.1500189999999899E-5</v>
      </c>
      <c r="D50" s="24">
        <v>2.1156479999999998E-5</v>
      </c>
      <c r="E50" s="24">
        <v>2.2270380000000001E-5</v>
      </c>
      <c r="F50" s="24">
        <v>3.8708367E-5</v>
      </c>
      <c r="G50" s="24">
        <v>3.9523817000000002E-5</v>
      </c>
      <c r="H50" s="24">
        <v>3.9579444999999999E-5</v>
      </c>
      <c r="I50" s="24">
        <v>4.1911261999999901E-5</v>
      </c>
      <c r="J50" s="24">
        <v>4.7661368000000003E-5</v>
      </c>
      <c r="K50" s="24">
        <v>4.697553E-5</v>
      </c>
      <c r="L50" s="24">
        <v>5.0319343999999998E-5</v>
      </c>
      <c r="M50" s="24">
        <v>5.5414739999999999E-5</v>
      </c>
      <c r="N50" s="24">
        <v>7.8369754000000004E-5</v>
      </c>
      <c r="O50" s="24">
        <v>7.9046289999999995E-5</v>
      </c>
      <c r="P50" s="24">
        <v>7.8403539999999998E-5</v>
      </c>
      <c r="Q50" s="24">
        <v>7.6408469999999997E-5</v>
      </c>
      <c r="R50" s="24">
        <v>7.6150245000000005E-5</v>
      </c>
      <c r="S50" s="24">
        <v>1.1302752E-4</v>
      </c>
      <c r="T50" s="24">
        <v>1.1428256E-4</v>
      </c>
      <c r="U50" s="24">
        <v>1.1343721000000001E-4</v>
      </c>
      <c r="V50" s="24">
        <v>1.1224481999999999E-4</v>
      </c>
      <c r="W50" s="24">
        <v>1.6482153E-4</v>
      </c>
      <c r="X50" s="24">
        <v>1.71406379999999E-4</v>
      </c>
      <c r="Y50" s="24">
        <v>2.6983877999999997E-4</v>
      </c>
      <c r="Z50" s="24">
        <v>2.549699E-4</v>
      </c>
      <c r="AA50" s="24">
        <v>2.6258666E-4</v>
      </c>
      <c r="AB50" s="24">
        <v>2.7625752E-4</v>
      </c>
      <c r="AC50" s="24">
        <v>2.7254721000000002E-4</v>
      </c>
      <c r="AD50" s="24">
        <v>2.841605E-4</v>
      </c>
      <c r="AE50" s="24">
        <v>5.499891E-4</v>
      </c>
    </row>
    <row r="51" spans="1:31" s="27" customFormat="1" x14ac:dyDescent="0.35">
      <c r="A51" s="28" t="s">
        <v>132</v>
      </c>
      <c r="B51" s="28" t="s">
        <v>32</v>
      </c>
      <c r="C51" s="24">
        <v>10.929957</v>
      </c>
      <c r="D51" s="24">
        <v>5.2122655</v>
      </c>
      <c r="E51" s="24">
        <v>9.5949000000000009</v>
      </c>
      <c r="F51" s="24">
        <v>69.295829999999995</v>
      </c>
      <c r="G51" s="24">
        <v>65.272414999999995</v>
      </c>
      <c r="H51" s="24">
        <v>66.156239999999997</v>
      </c>
      <c r="I51" s="24">
        <v>100.56676</v>
      </c>
      <c r="J51" s="24">
        <v>142.21473999999901</v>
      </c>
      <c r="K51" s="24">
        <v>39.482787999999999</v>
      </c>
      <c r="L51" s="24">
        <v>130.70421999999999</v>
      </c>
      <c r="M51" s="24">
        <v>385.08434999999997</v>
      </c>
      <c r="N51" s="24">
        <v>821.05740000000003</v>
      </c>
      <c r="O51" s="24">
        <v>667.77764999999999</v>
      </c>
      <c r="P51" s="24">
        <v>809.20525999999995</v>
      </c>
      <c r="Q51" s="24">
        <v>443.33505000000002</v>
      </c>
      <c r="R51" s="24">
        <v>365.07990000000001</v>
      </c>
      <c r="S51" s="24">
        <v>689.95087000000001</v>
      </c>
      <c r="T51" s="24">
        <v>1052.2662</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11.0490641691786</v>
      </c>
      <c r="D52" s="24">
        <v>0.30923576256980001</v>
      </c>
      <c r="E52" s="24">
        <v>9.3430982545909895</v>
      </c>
      <c r="F52" s="24">
        <v>41.531378401475287</v>
      </c>
      <c r="G52" s="24">
        <v>28.037256604739504</v>
      </c>
      <c r="H52" s="24">
        <v>71.491082178008909</v>
      </c>
      <c r="I52" s="24">
        <v>61.549656546594505</v>
      </c>
      <c r="J52" s="24">
        <v>93.814086770775987</v>
      </c>
      <c r="K52" s="24">
        <v>14.2664548479788</v>
      </c>
      <c r="L52" s="24">
        <v>61.288349829121003</v>
      </c>
      <c r="M52" s="24">
        <v>96.450623172085585</v>
      </c>
      <c r="N52" s="24">
        <v>357.799203348167</v>
      </c>
      <c r="O52" s="24">
        <v>202.77241106889721</v>
      </c>
      <c r="P52" s="24">
        <v>540.76014933664999</v>
      </c>
      <c r="Q52" s="24">
        <v>466.13245300418589</v>
      </c>
      <c r="R52" s="24">
        <v>437.47008581029991</v>
      </c>
      <c r="S52" s="24">
        <v>942.54116934240676</v>
      </c>
      <c r="T52" s="24">
        <v>889.94752626106799</v>
      </c>
      <c r="U52" s="24">
        <v>2194.3500907135499</v>
      </c>
      <c r="V52" s="24">
        <v>2366.87704895347</v>
      </c>
      <c r="W52" s="24">
        <v>3719.7381717899389</v>
      </c>
      <c r="X52" s="24">
        <v>4501.797216905089</v>
      </c>
      <c r="Y52" s="24">
        <v>5833.7851973796405</v>
      </c>
      <c r="Z52" s="24">
        <v>4423.1091371144003</v>
      </c>
      <c r="AA52" s="24">
        <v>4919.1807071353996</v>
      </c>
      <c r="AB52" s="24">
        <v>6560.2959430124693</v>
      </c>
      <c r="AC52" s="24">
        <v>6919.7154786977999</v>
      </c>
      <c r="AD52" s="24">
        <v>8646.0150276195982</v>
      </c>
      <c r="AE52" s="24">
        <v>10848.442269999998</v>
      </c>
    </row>
    <row r="53" spans="1:31" s="27" customFormat="1" x14ac:dyDescent="0.35">
      <c r="A53" s="28" t="s">
        <v>132</v>
      </c>
      <c r="B53" s="28" t="s">
        <v>65</v>
      </c>
      <c r="C53" s="24">
        <v>2782.0990169999995</v>
      </c>
      <c r="D53" s="24">
        <v>2809.5277019999976</v>
      </c>
      <c r="E53" s="24">
        <v>2555.3373199999901</v>
      </c>
      <c r="F53" s="24">
        <v>3150.7977399999995</v>
      </c>
      <c r="G53" s="24">
        <v>3233.6988350000001</v>
      </c>
      <c r="H53" s="24">
        <v>3062.9782600000003</v>
      </c>
      <c r="I53" s="24">
        <v>3095.998067</v>
      </c>
      <c r="J53" s="24">
        <v>3900.873638</v>
      </c>
      <c r="K53" s="24">
        <v>3237.4695999999999</v>
      </c>
      <c r="L53" s="24">
        <v>2775.2347</v>
      </c>
      <c r="M53" s="24">
        <v>2799.1245199999998</v>
      </c>
      <c r="N53" s="24">
        <v>2524.5685000000003</v>
      </c>
      <c r="O53" s="24">
        <v>3113.5316239999993</v>
      </c>
      <c r="P53" s="24">
        <v>3212.9409989999995</v>
      </c>
      <c r="Q53" s="24">
        <v>3046.1519679999997</v>
      </c>
      <c r="R53" s="24">
        <v>3066.1367399999999</v>
      </c>
      <c r="S53" s="24">
        <v>3873.0159269999986</v>
      </c>
      <c r="T53" s="24">
        <v>3219.0916699999989</v>
      </c>
      <c r="U53" s="24">
        <v>2769.2524669999989</v>
      </c>
      <c r="V53" s="24">
        <v>2767.6104099999998</v>
      </c>
      <c r="W53" s="24">
        <v>2512.2658319999996</v>
      </c>
      <c r="X53" s="24">
        <v>3091.045744</v>
      </c>
      <c r="Y53" s="24">
        <v>3200.9725349999899</v>
      </c>
      <c r="Z53" s="24">
        <v>3024.0133099999989</v>
      </c>
      <c r="AA53" s="24">
        <v>3047.8389949999996</v>
      </c>
      <c r="AB53" s="24">
        <v>3842.1781859999992</v>
      </c>
      <c r="AC53" s="24">
        <v>3191.2012729999992</v>
      </c>
      <c r="AD53" s="24">
        <v>2736.5090619999992</v>
      </c>
      <c r="AE53" s="24">
        <v>2745.800272999998</v>
      </c>
    </row>
    <row r="54" spans="1:31" s="27" customFormat="1" x14ac:dyDescent="0.35">
      <c r="A54" s="28" t="s">
        <v>132</v>
      </c>
      <c r="B54" s="28" t="s">
        <v>69</v>
      </c>
      <c r="C54" s="24">
        <v>10715.049949735621</v>
      </c>
      <c r="D54" s="24">
        <v>13592.324795686767</v>
      </c>
      <c r="E54" s="24">
        <v>11498.434082015396</v>
      </c>
      <c r="F54" s="24">
        <v>15220.834346647462</v>
      </c>
      <c r="G54" s="24">
        <v>15938.445527416085</v>
      </c>
      <c r="H54" s="24">
        <v>17314.45097497146</v>
      </c>
      <c r="I54" s="24">
        <v>24037.917006499814</v>
      </c>
      <c r="J54" s="24">
        <v>24099.934343262783</v>
      </c>
      <c r="K54" s="24">
        <v>24880.926930843456</v>
      </c>
      <c r="L54" s="24">
        <v>23553.19279154106</v>
      </c>
      <c r="M54" s="24">
        <v>26213.621583924771</v>
      </c>
      <c r="N54" s="24">
        <v>22695.257640060136</v>
      </c>
      <c r="O54" s="24">
        <v>24624.140974593945</v>
      </c>
      <c r="P54" s="24">
        <v>26779.661915197325</v>
      </c>
      <c r="Q54" s="24">
        <v>28549.385653557005</v>
      </c>
      <c r="R54" s="24">
        <v>29615.429425328297</v>
      </c>
      <c r="S54" s="24">
        <v>33825.403192590064</v>
      </c>
      <c r="T54" s="24">
        <v>34859.966247940625</v>
      </c>
      <c r="U54" s="24">
        <v>32583.461595686731</v>
      </c>
      <c r="V54" s="24">
        <v>33400.931197225451</v>
      </c>
      <c r="W54" s="24">
        <v>30607.024326644005</v>
      </c>
      <c r="X54" s="24">
        <v>30830.229300151204</v>
      </c>
      <c r="Y54" s="24">
        <v>31528.403308565015</v>
      </c>
      <c r="Z54" s="24">
        <v>32233.414565185656</v>
      </c>
      <c r="AA54" s="24">
        <v>30546.017461552237</v>
      </c>
      <c r="AB54" s="24">
        <v>30114.628689313624</v>
      </c>
      <c r="AC54" s="24">
        <v>30827.293690898929</v>
      </c>
      <c r="AD54" s="24">
        <v>29167.284350126753</v>
      </c>
      <c r="AE54" s="24">
        <v>28838.81773677795</v>
      </c>
    </row>
    <row r="55" spans="1:31" s="27" customFormat="1" x14ac:dyDescent="0.35">
      <c r="A55" s="28" t="s">
        <v>132</v>
      </c>
      <c r="B55" s="28" t="s">
        <v>68</v>
      </c>
      <c r="C55" s="24">
        <v>2656.0009402598166</v>
      </c>
      <c r="D55" s="24">
        <v>2636.7224658723844</v>
      </c>
      <c r="E55" s="24">
        <v>2731.4461732380764</v>
      </c>
      <c r="F55" s="24">
        <v>2624.9482604891564</v>
      </c>
      <c r="G55" s="24">
        <v>2493.1714920532895</v>
      </c>
      <c r="H55" s="24">
        <v>2629.2736785614488</v>
      </c>
      <c r="I55" s="24">
        <v>2864.2384763685013</v>
      </c>
      <c r="J55" s="24">
        <v>2677.1175750676434</v>
      </c>
      <c r="K55" s="24">
        <v>2766.8914639658137</v>
      </c>
      <c r="L55" s="24">
        <v>3256.0599614558118</v>
      </c>
      <c r="M55" s="24">
        <v>3772.3967434715819</v>
      </c>
      <c r="N55" s="24">
        <v>8099.6969007654789</v>
      </c>
      <c r="O55" s="24">
        <v>7566.9468778390983</v>
      </c>
      <c r="P55" s="24">
        <v>7553.7652242621489</v>
      </c>
      <c r="Q55" s="24">
        <v>7929.9097382309074</v>
      </c>
      <c r="R55" s="24">
        <v>8122.5610170881992</v>
      </c>
      <c r="S55" s="24">
        <v>7396.7628690689689</v>
      </c>
      <c r="T55" s="24">
        <v>7510.4253497840164</v>
      </c>
      <c r="U55" s="24">
        <v>7634.5907515476592</v>
      </c>
      <c r="V55" s="24">
        <v>7720.0620423718392</v>
      </c>
      <c r="W55" s="24">
        <v>10642.742115000001</v>
      </c>
      <c r="X55" s="24">
        <v>10172.540809999999</v>
      </c>
      <c r="Y55" s="24">
        <v>11266.474409999999</v>
      </c>
      <c r="Z55" s="24">
        <v>11728.021140000001</v>
      </c>
      <c r="AA55" s="24">
        <v>12510.503649999997</v>
      </c>
      <c r="AB55" s="24">
        <v>14832.592185</v>
      </c>
      <c r="AC55" s="24">
        <v>15025.555599999996</v>
      </c>
      <c r="AD55" s="24">
        <v>14698.735229999998</v>
      </c>
      <c r="AE55" s="24">
        <v>14861.67936</v>
      </c>
    </row>
    <row r="56" spans="1:31" s="27" customFormat="1" x14ac:dyDescent="0.35">
      <c r="A56" s="28" t="s">
        <v>132</v>
      </c>
      <c r="B56" s="28" t="s">
        <v>36</v>
      </c>
      <c r="C56" s="24">
        <v>51.349646569209</v>
      </c>
      <c r="D56" s="24">
        <v>108.95356779485701</v>
      </c>
      <c r="E56" s="24">
        <v>121.56554515683001</v>
      </c>
      <c r="F56" s="24">
        <v>158.37724579368003</v>
      </c>
      <c r="G56" s="24">
        <v>155.95056995752</v>
      </c>
      <c r="H56" s="24">
        <v>161.01582525796999</v>
      </c>
      <c r="I56" s="24">
        <v>156.94258027424999</v>
      </c>
      <c r="J56" s="24">
        <v>150.64887355278</v>
      </c>
      <c r="K56" s="24">
        <v>144.09899370143</v>
      </c>
      <c r="L56" s="24">
        <v>145.71508588447998</v>
      </c>
      <c r="M56" s="24">
        <v>136.75583580538989</v>
      </c>
      <c r="N56" s="24">
        <v>145.59875489460001</v>
      </c>
      <c r="O56" s="24">
        <v>110.7730830632</v>
      </c>
      <c r="P56" s="24">
        <v>103.0432278494</v>
      </c>
      <c r="Q56" s="24">
        <v>113.03840102849999</v>
      </c>
      <c r="R56" s="24">
        <v>113.492579793</v>
      </c>
      <c r="S56" s="24">
        <v>105.4321195016999</v>
      </c>
      <c r="T56" s="24">
        <v>100.4731574567999</v>
      </c>
      <c r="U56" s="24">
        <v>112.333190647999</v>
      </c>
      <c r="V56" s="24">
        <v>108.154618946</v>
      </c>
      <c r="W56" s="24">
        <v>37.9685511478</v>
      </c>
      <c r="X56" s="24">
        <v>2.4292089999999999E-3</v>
      </c>
      <c r="Y56" s="24">
        <v>2.6221791999999902E-3</v>
      </c>
      <c r="Z56" s="24">
        <v>214.88363999999899</v>
      </c>
      <c r="AA56" s="24">
        <v>215.04587999999899</v>
      </c>
      <c r="AB56" s="24">
        <v>215.30005</v>
      </c>
      <c r="AC56" s="24">
        <v>214.33125000000001</v>
      </c>
      <c r="AD56" s="24">
        <v>216.73937999999899</v>
      </c>
      <c r="AE56" s="24">
        <v>436.31247000000002</v>
      </c>
    </row>
    <row r="57" spans="1:31" s="27" customFormat="1" x14ac:dyDescent="0.35">
      <c r="A57" s="28" t="s">
        <v>132</v>
      </c>
      <c r="B57" s="28" t="s">
        <v>73</v>
      </c>
      <c r="C57" s="24">
        <v>0</v>
      </c>
      <c r="D57" s="24">
        <v>0</v>
      </c>
      <c r="E57" s="24">
        <v>5.6042317999999898E-5</v>
      </c>
      <c r="F57" s="24">
        <v>1.1921567E-4</v>
      </c>
      <c r="G57" s="24">
        <v>1.1856495E-4</v>
      </c>
      <c r="H57" s="24">
        <v>2.2774583E-4</v>
      </c>
      <c r="I57" s="24">
        <v>2.2070675999999901E-4</v>
      </c>
      <c r="J57" s="24">
        <v>3.8352779999999999E-4</v>
      </c>
      <c r="K57" s="24">
        <v>4.3960905E-4</v>
      </c>
      <c r="L57" s="24">
        <v>7.9350476E-4</v>
      </c>
      <c r="M57" s="24">
        <v>8.3175952999999902E-4</v>
      </c>
      <c r="N57" s="24">
        <v>3173.6165000000001</v>
      </c>
      <c r="O57" s="24">
        <v>2997.7433999999998</v>
      </c>
      <c r="P57" s="24">
        <v>2817.4285</v>
      </c>
      <c r="Q57" s="24">
        <v>3595.7366000000002</v>
      </c>
      <c r="R57" s="24">
        <v>3626.5785999999998</v>
      </c>
      <c r="S57" s="24">
        <v>3641.5796</v>
      </c>
      <c r="T57" s="24">
        <v>3632.8335000000002</v>
      </c>
      <c r="U57" s="24">
        <v>3949.0390000000002</v>
      </c>
      <c r="V57" s="24">
        <v>3840.8274000000001</v>
      </c>
      <c r="W57" s="24">
        <v>5345.7275</v>
      </c>
      <c r="X57" s="24">
        <v>5092.3530000000001</v>
      </c>
      <c r="Y57" s="24">
        <v>4786.4233000000004</v>
      </c>
      <c r="Z57" s="24">
        <v>5306.6169999999902</v>
      </c>
      <c r="AA57" s="24">
        <v>5222.7606999999998</v>
      </c>
      <c r="AB57" s="24">
        <v>5086.3212999999996</v>
      </c>
      <c r="AC57" s="24">
        <v>5032.4673000000003</v>
      </c>
      <c r="AD57" s="24">
        <v>5287.8280000000004</v>
      </c>
      <c r="AE57" s="24">
        <v>5038.0739999999996</v>
      </c>
    </row>
    <row r="58" spans="1:31" s="27" customFormat="1" x14ac:dyDescent="0.35">
      <c r="A58" s="28" t="s">
        <v>132</v>
      </c>
      <c r="B58" s="28" t="s">
        <v>56</v>
      </c>
      <c r="C58" s="24">
        <v>7.6490545000000001</v>
      </c>
      <c r="D58" s="24">
        <v>20.023505699999902</v>
      </c>
      <c r="E58" s="24">
        <v>71.607163999999898</v>
      </c>
      <c r="F58" s="24">
        <v>183.92543299999991</v>
      </c>
      <c r="G58" s="24">
        <v>292.91284999999897</v>
      </c>
      <c r="H58" s="24">
        <v>429.06916000000001</v>
      </c>
      <c r="I58" s="24">
        <v>566.94697999999994</v>
      </c>
      <c r="J58" s="24">
        <v>667.30428000000006</v>
      </c>
      <c r="K58" s="24">
        <v>802.16467</v>
      </c>
      <c r="L58" s="24">
        <v>884.36009999999999</v>
      </c>
      <c r="M58" s="24">
        <v>1004.8632699999999</v>
      </c>
      <c r="N58" s="24">
        <v>1119.0456200000001</v>
      </c>
      <c r="O58" s="24">
        <v>1233.2233000000001</v>
      </c>
      <c r="P58" s="24">
        <v>1317.08762</v>
      </c>
      <c r="Q58" s="24">
        <v>1563.5347899999999</v>
      </c>
      <c r="R58" s="24">
        <v>1626.75845</v>
      </c>
      <c r="S58" s="24">
        <v>1542.477879999999</v>
      </c>
      <c r="T58" s="24">
        <v>1589.383579999999</v>
      </c>
      <c r="U58" s="24">
        <v>1739.4954700000001</v>
      </c>
      <c r="V58" s="24">
        <v>1734.4947199999999</v>
      </c>
      <c r="W58" s="24">
        <v>1836.9525799999992</v>
      </c>
      <c r="X58" s="24">
        <v>1808.9699300000002</v>
      </c>
      <c r="Y58" s="24">
        <v>1616.7239</v>
      </c>
      <c r="Z58" s="24">
        <v>1837.5216500000001</v>
      </c>
      <c r="AA58" s="24">
        <v>1866.0528299999999</v>
      </c>
      <c r="AB58" s="24">
        <v>1791.414929999999</v>
      </c>
      <c r="AC58" s="24">
        <v>1694.2695699999999</v>
      </c>
      <c r="AD58" s="24">
        <v>1794.19965</v>
      </c>
      <c r="AE58" s="24">
        <v>1653.1628399999991</v>
      </c>
    </row>
    <row r="59" spans="1:31" s="27" customFormat="1" x14ac:dyDescent="0.35">
      <c r="A59" s="31" t="s">
        <v>138</v>
      </c>
      <c r="B59" s="31"/>
      <c r="C59" s="32">
        <v>42985.106949664805</v>
      </c>
      <c r="D59" s="32">
        <v>42044.974085978189</v>
      </c>
      <c r="E59" s="32">
        <v>41120.412995778432</v>
      </c>
      <c r="F59" s="32">
        <v>33698.088256493807</v>
      </c>
      <c r="G59" s="32">
        <v>34065.609098951129</v>
      </c>
      <c r="H59" s="32">
        <v>32941.784880620413</v>
      </c>
      <c r="I59" s="32">
        <v>30160.279377286723</v>
      </c>
      <c r="J59" s="32">
        <v>30913.961159764236</v>
      </c>
      <c r="K59" s="32">
        <v>30939.043517682261</v>
      </c>
      <c r="L59" s="32">
        <v>29776.486349228038</v>
      </c>
      <c r="M59" s="32">
        <v>33266.683679030066</v>
      </c>
      <c r="N59" s="32">
        <v>34498.385548499798</v>
      </c>
      <c r="O59" s="32">
        <v>36175.175742746113</v>
      </c>
      <c r="P59" s="32">
        <v>38896.339302599787</v>
      </c>
      <c r="Q59" s="32">
        <v>40434.920545431196</v>
      </c>
      <c r="R59" s="32">
        <v>41606.681828147979</v>
      </c>
      <c r="S59" s="32">
        <v>46727.676953110102</v>
      </c>
      <c r="T59" s="32">
        <v>47531.700160155851</v>
      </c>
      <c r="U59" s="32">
        <v>45181.657607063411</v>
      </c>
      <c r="V59" s="32">
        <v>46255.483107220178</v>
      </c>
      <c r="W59" s="32">
        <v>47481.773440738994</v>
      </c>
      <c r="X59" s="32">
        <v>48595.616371973032</v>
      </c>
      <c r="Y59" s="32">
        <v>51829.638987898143</v>
      </c>
      <c r="Z59" s="32">
        <v>51408.561416537297</v>
      </c>
      <c r="AA59" s="32">
        <v>51023.542477745425</v>
      </c>
      <c r="AB59" s="32">
        <v>55349.696853787347</v>
      </c>
      <c r="AC59" s="32">
        <v>55963.766702800451</v>
      </c>
      <c r="AD59" s="32">
        <v>55248.543953906847</v>
      </c>
      <c r="AE59" s="32">
        <v>57294.740189767042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1114.832631080895</v>
      </c>
      <c r="D64" s="24">
        <v>1114.832630843591</v>
      </c>
      <c r="E64" s="24">
        <v>490.00182668359201</v>
      </c>
      <c r="F64" s="24">
        <v>751.17773182258691</v>
      </c>
      <c r="G64" s="24">
        <v>976.54898249210601</v>
      </c>
      <c r="H64" s="24">
        <v>912.2435320439721</v>
      </c>
      <c r="I64" s="24">
        <v>687.03783228448299</v>
      </c>
      <c r="J64" s="24">
        <v>623.00137233575299</v>
      </c>
      <c r="K64" s="24">
        <v>481.55615198824603</v>
      </c>
      <c r="L64" s="24">
        <v>784.32779498907598</v>
      </c>
      <c r="M64" s="24">
        <v>949.02233565454594</v>
      </c>
      <c r="N64" s="24">
        <v>1105.9883530314601</v>
      </c>
      <c r="O64" s="24">
        <v>1258.9275535869369</v>
      </c>
      <c r="P64" s="24">
        <v>1314.1874538739701</v>
      </c>
      <c r="Q64" s="24">
        <v>1069.60126058482</v>
      </c>
      <c r="R64" s="24">
        <v>1078.51106072375</v>
      </c>
      <c r="S64" s="24">
        <v>9.1253659999999994E-5</v>
      </c>
      <c r="T64" s="24">
        <v>9.1657609999999995E-5</v>
      </c>
      <c r="U64" s="24">
        <v>9.1210020000000004E-5</v>
      </c>
      <c r="V64" s="24">
        <v>8.9845639999999995E-5</v>
      </c>
      <c r="W64" s="24">
        <v>1.07138819999999E-4</v>
      </c>
      <c r="X64" s="24">
        <v>1.1003548000000001E-4</v>
      </c>
      <c r="Y64" s="24">
        <v>1.11372385E-4</v>
      </c>
      <c r="Z64" s="24">
        <v>1.0564153E-4</v>
      </c>
      <c r="AA64" s="24">
        <v>1.08176463999999E-4</v>
      </c>
      <c r="AB64" s="24">
        <v>1.1091681999999899E-4</v>
      </c>
      <c r="AC64" s="24">
        <v>1.0904196E-4</v>
      </c>
      <c r="AD64" s="24">
        <v>1.0847956E-4</v>
      </c>
      <c r="AE64" s="24">
        <v>1.06796989999999E-4</v>
      </c>
    </row>
    <row r="65" spans="1:31" s="27" customFormat="1" x14ac:dyDescent="0.35">
      <c r="A65" s="28" t="s">
        <v>133</v>
      </c>
      <c r="B65" s="28" t="s">
        <v>32</v>
      </c>
      <c r="C65" s="24">
        <v>661.44740000000002</v>
      </c>
      <c r="D65" s="24">
        <v>677.58745999999996</v>
      </c>
      <c r="E65" s="24">
        <v>642.73987</v>
      </c>
      <c r="F65" s="24">
        <v>131.41154</v>
      </c>
      <c r="G65" s="24">
        <v>149.96223000000001</v>
      </c>
      <c r="H65" s="24">
        <v>155.77869999999999</v>
      </c>
      <c r="I65" s="24">
        <v>121.62306</v>
      </c>
      <c r="J65" s="24">
        <v>132.79310000000001</v>
      </c>
      <c r="K65" s="24">
        <v>81.573119999999903</v>
      </c>
      <c r="L65" s="24">
        <v>111.76918000000001</v>
      </c>
      <c r="M65" s="24">
        <v>220.66535999999999</v>
      </c>
      <c r="N65" s="24">
        <v>487.71262000000002</v>
      </c>
      <c r="O65" s="24">
        <v>541.51337000000001</v>
      </c>
      <c r="P65" s="24">
        <v>906.85270000000003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48.752034125208802</v>
      </c>
      <c r="D66" s="24">
        <v>23.803991487365401</v>
      </c>
      <c r="E66" s="24">
        <v>83.516398182050906</v>
      </c>
      <c r="F66" s="24">
        <v>136.25091138344035</v>
      </c>
      <c r="G66" s="24">
        <v>190.57612006088681</v>
      </c>
      <c r="H66" s="24">
        <v>130.93755223991269</v>
      </c>
      <c r="I66" s="24">
        <v>87.171025139660401</v>
      </c>
      <c r="J66" s="24">
        <v>111.96322235742316</v>
      </c>
      <c r="K66" s="24">
        <v>22.702976942111601</v>
      </c>
      <c r="L66" s="24">
        <v>149.85283259043445</v>
      </c>
      <c r="M66" s="24">
        <v>196.08170076358877</v>
      </c>
      <c r="N66" s="24">
        <v>354.6105687730759</v>
      </c>
      <c r="O66" s="24">
        <v>340.44209146130675</v>
      </c>
      <c r="P66" s="24">
        <v>479.59038856264493</v>
      </c>
      <c r="Q66" s="24">
        <v>412.95540585139491</v>
      </c>
      <c r="R66" s="24">
        <v>401.47684405997688</v>
      </c>
      <c r="S66" s="24">
        <v>951.4214017601671</v>
      </c>
      <c r="T66" s="24">
        <v>947.03927866170488</v>
      </c>
      <c r="U66" s="24">
        <v>1180.9008751615199</v>
      </c>
      <c r="V66" s="24">
        <v>1188.221353192409</v>
      </c>
      <c r="W66" s="24">
        <v>1200.465746798845</v>
      </c>
      <c r="X66" s="24">
        <v>1391.1805806664127</v>
      </c>
      <c r="Y66" s="24">
        <v>1779.88437865688</v>
      </c>
      <c r="Z66" s="24">
        <v>772.51890461386995</v>
      </c>
      <c r="AA66" s="24">
        <v>794.11005644628995</v>
      </c>
      <c r="AB66" s="24">
        <v>795.45540294373052</v>
      </c>
      <c r="AC66" s="24">
        <v>738.53044631410603</v>
      </c>
      <c r="AD66" s="24">
        <v>974.07150902623005</v>
      </c>
      <c r="AE66" s="24">
        <v>848.72701984838989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7009.2528841886196</v>
      </c>
      <c r="D68" s="24">
        <v>7774.2839081603206</v>
      </c>
      <c r="E68" s="24">
        <v>7067.1751606110583</v>
      </c>
      <c r="F68" s="24">
        <v>9599.8632698583115</v>
      </c>
      <c r="G68" s="24">
        <v>9340.4557389537204</v>
      </c>
      <c r="H68" s="24">
        <v>10349.52199391342</v>
      </c>
      <c r="I68" s="24">
        <v>10591.358120550574</v>
      </c>
      <c r="J68" s="24">
        <v>12079.197558256372</v>
      </c>
      <c r="K68" s="24">
        <v>11920.808622780161</v>
      </c>
      <c r="L68" s="24">
        <v>11511.882638675865</v>
      </c>
      <c r="M68" s="24">
        <v>11995.688143147863</v>
      </c>
      <c r="N68" s="24">
        <v>12281.511862103773</v>
      </c>
      <c r="O68" s="24">
        <v>11889.907261468388</v>
      </c>
      <c r="P68" s="24">
        <v>11084.061981455301</v>
      </c>
      <c r="Q68" s="24">
        <v>12433.404870958771</v>
      </c>
      <c r="R68" s="24">
        <v>12237.458486759655</v>
      </c>
      <c r="S68" s="24">
        <v>11473.924436494395</v>
      </c>
      <c r="T68" s="24">
        <v>12036.154352660944</v>
      </c>
      <c r="U68" s="24">
        <v>11693.835942058586</v>
      </c>
      <c r="V68" s="24">
        <v>12092.41730671056</v>
      </c>
      <c r="W68" s="24">
        <v>11796.671560695138</v>
      </c>
      <c r="X68" s="24">
        <v>11995.946338561447</v>
      </c>
      <c r="Y68" s="24">
        <v>12145.771463173758</v>
      </c>
      <c r="Z68" s="24">
        <v>13638.95439832255</v>
      </c>
      <c r="AA68" s="24">
        <v>13450.18175648893</v>
      </c>
      <c r="AB68" s="24">
        <v>16026.687142435725</v>
      </c>
      <c r="AC68" s="24">
        <v>16448.82349392066</v>
      </c>
      <c r="AD68" s="24">
        <v>15793.787759800869</v>
      </c>
      <c r="AE68" s="24">
        <v>16546.046078583669</v>
      </c>
    </row>
    <row r="69" spans="1:31" s="27" customFormat="1" x14ac:dyDescent="0.35">
      <c r="A69" s="28" t="s">
        <v>133</v>
      </c>
      <c r="B69" s="28" t="s">
        <v>68</v>
      </c>
      <c r="C69" s="24">
        <v>947.13773044921709</v>
      </c>
      <c r="D69" s="24">
        <v>1101.2375141829839</v>
      </c>
      <c r="E69" s="24">
        <v>1099.887467341822</v>
      </c>
      <c r="F69" s="24">
        <v>1067.4594677364551</v>
      </c>
      <c r="G69" s="24">
        <v>1041.4939199199753</v>
      </c>
      <c r="H69" s="24">
        <v>1066.2781553336433</v>
      </c>
      <c r="I69" s="24">
        <v>1099.2714642637677</v>
      </c>
      <c r="J69" s="24">
        <v>1045.207486378594</v>
      </c>
      <c r="K69" s="24">
        <v>1089.2548628139371</v>
      </c>
      <c r="L69" s="24">
        <v>1098.931702238184</v>
      </c>
      <c r="M69" s="24">
        <v>1320.3549885009161</v>
      </c>
      <c r="N69" s="24">
        <v>1326.4994989348868</v>
      </c>
      <c r="O69" s="24">
        <v>1254.9576139798908</v>
      </c>
      <c r="P69" s="24">
        <v>1406.2962380926599</v>
      </c>
      <c r="Q69" s="24">
        <v>1438.8778753343354</v>
      </c>
      <c r="R69" s="24">
        <v>1489.7708091276929</v>
      </c>
      <c r="S69" s="24">
        <v>2788.8539069337676</v>
      </c>
      <c r="T69" s="24">
        <v>2753.8662723980642</v>
      </c>
      <c r="U69" s="24">
        <v>2709.7790327691423</v>
      </c>
      <c r="V69" s="24">
        <v>2780.9891313196395</v>
      </c>
      <c r="W69" s="24">
        <v>2765.9345604245896</v>
      </c>
      <c r="X69" s="24">
        <v>2691.454165874221</v>
      </c>
      <c r="Y69" s="24">
        <v>3252.6633662305949</v>
      </c>
      <c r="Z69" s="24">
        <v>2976.8568389055263</v>
      </c>
      <c r="AA69" s="24">
        <v>3060.4744986351716</v>
      </c>
      <c r="AB69" s="24">
        <v>2679.4243020103991</v>
      </c>
      <c r="AC69" s="24">
        <v>2652.7680932967019</v>
      </c>
      <c r="AD69" s="24">
        <v>2557.6030910408658</v>
      </c>
      <c r="AE69" s="24">
        <v>2884.3253092464574</v>
      </c>
    </row>
    <row r="70" spans="1:31" s="27" customFormat="1" x14ac:dyDescent="0.35">
      <c r="A70" s="28" t="s">
        <v>133</v>
      </c>
      <c r="B70" s="28" t="s">
        <v>36</v>
      </c>
      <c r="C70" s="24">
        <v>86.850921517774893</v>
      </c>
      <c r="D70" s="24">
        <v>86.174495501529904</v>
      </c>
      <c r="E70" s="24">
        <v>101.89231700162</v>
      </c>
      <c r="F70" s="24">
        <v>98.768225792154993</v>
      </c>
      <c r="G70" s="24">
        <v>92.977347775079991</v>
      </c>
      <c r="H70" s="24">
        <v>95.511319664499908</v>
      </c>
      <c r="I70" s="24">
        <v>92.800029112760001</v>
      </c>
      <c r="J70" s="24">
        <v>88.988274069739902</v>
      </c>
      <c r="K70" s="24">
        <v>84.031581886699996</v>
      </c>
      <c r="L70" s="24">
        <v>84.041578713990006</v>
      </c>
      <c r="M70" s="24">
        <v>77.440138234539901</v>
      </c>
      <c r="N70" s="24">
        <v>80.605091399999992</v>
      </c>
      <c r="O70" s="24">
        <v>78.433696300000008</v>
      </c>
      <c r="P70" s="24">
        <v>59.2369542</v>
      </c>
      <c r="Q70" s="24">
        <v>473.24069499999899</v>
      </c>
      <c r="R70" s="24">
        <v>468.53068799999897</v>
      </c>
      <c r="S70" s="24">
        <v>661.42861999999991</v>
      </c>
      <c r="T70" s="24">
        <v>649.97798599999999</v>
      </c>
      <c r="U70" s="24">
        <v>670.30232599999999</v>
      </c>
      <c r="V70" s="24">
        <v>655.78035</v>
      </c>
      <c r="W70" s="24">
        <v>953.95911000000001</v>
      </c>
      <c r="X70" s="24">
        <v>934.93746999999996</v>
      </c>
      <c r="Y70" s="24">
        <v>879.455062</v>
      </c>
      <c r="Z70" s="24">
        <v>924.30116799999996</v>
      </c>
      <c r="AA70" s="24">
        <v>920.79289000000006</v>
      </c>
      <c r="AB70" s="24">
        <v>844.39155000000005</v>
      </c>
      <c r="AC70" s="24">
        <v>819.71201699999983</v>
      </c>
      <c r="AD70" s="24">
        <v>835.59627599999999</v>
      </c>
      <c r="AE70" s="24">
        <v>803.65616</v>
      </c>
    </row>
    <row r="71" spans="1:31" s="27" customFormat="1" x14ac:dyDescent="0.35">
      <c r="A71" s="28" t="s">
        <v>133</v>
      </c>
      <c r="B71" s="28" t="s">
        <v>73</v>
      </c>
      <c r="C71" s="24">
        <v>0</v>
      </c>
      <c r="D71" s="24">
        <v>0</v>
      </c>
      <c r="E71" s="24">
        <v>4.6816690000000001E-5</v>
      </c>
      <c r="F71" s="24">
        <v>4.8519929999999998E-5</v>
      </c>
      <c r="G71" s="24">
        <v>4.7709505000000002E-5</v>
      </c>
      <c r="H71" s="24">
        <v>5.8609722999999999E-5</v>
      </c>
      <c r="I71" s="24">
        <v>5.9738389999999902E-5</v>
      </c>
      <c r="J71" s="24">
        <v>6.235507E-5</v>
      </c>
      <c r="K71" s="24">
        <v>6.5024419999999995E-5</v>
      </c>
      <c r="L71" s="24">
        <v>7.5178504999999897E-5</v>
      </c>
      <c r="M71" s="24">
        <v>7.6002690000000003E-5</v>
      </c>
      <c r="N71" s="24">
        <v>1.3256338000000001E-4</v>
      </c>
      <c r="O71" s="24">
        <v>1.2991176E-4</v>
      </c>
      <c r="P71" s="24">
        <v>1.2904748999999999E-4</v>
      </c>
      <c r="Q71" s="24">
        <v>1.6249708000000001E-4</v>
      </c>
      <c r="R71" s="24">
        <v>1.6237103000000001E-4</v>
      </c>
      <c r="S71" s="24">
        <v>2.0995743E-4</v>
      </c>
      <c r="T71" s="24">
        <v>2.1009887999999999E-4</v>
      </c>
      <c r="U71" s="24">
        <v>2.164182E-4</v>
      </c>
      <c r="V71" s="24">
        <v>2.166879E-4</v>
      </c>
      <c r="W71" s="24">
        <v>2.6546784999999999E-4</v>
      </c>
      <c r="X71" s="24">
        <v>2.5476443000000001E-4</v>
      </c>
      <c r="Y71" s="24">
        <v>2.5680066999999999E-4</v>
      </c>
      <c r="Z71" s="24">
        <v>4.2217250000000002E-4</v>
      </c>
      <c r="AA71" s="24">
        <v>4.2053905999999899E-4</v>
      </c>
      <c r="AB71" s="24">
        <v>4.0780699999999999E-4</v>
      </c>
      <c r="AC71" s="24">
        <v>4.1483169999999899E-4</v>
      </c>
      <c r="AD71" s="24">
        <v>4.2258339999999897E-4</v>
      </c>
      <c r="AE71" s="24">
        <v>4.2811455000000003E-4</v>
      </c>
    </row>
    <row r="72" spans="1:31" s="27" customFormat="1" x14ac:dyDescent="0.35">
      <c r="A72" s="28" t="s">
        <v>133</v>
      </c>
      <c r="B72" s="28" t="s">
        <v>56</v>
      </c>
      <c r="C72" s="24">
        <v>13.8353217</v>
      </c>
      <c r="D72" s="24">
        <v>27.198933699999998</v>
      </c>
      <c r="E72" s="24">
        <v>53.810158999999999</v>
      </c>
      <c r="F72" s="24">
        <v>78.063913999999997</v>
      </c>
      <c r="G72" s="24">
        <v>103.55810699999991</v>
      </c>
      <c r="H72" s="24">
        <v>132.9637799999999</v>
      </c>
      <c r="I72" s="24">
        <v>164.19158299999998</v>
      </c>
      <c r="J72" s="24">
        <v>195.48512499999998</v>
      </c>
      <c r="K72" s="24">
        <v>228.5939699999999</v>
      </c>
      <c r="L72" s="24">
        <v>258.66413999999997</v>
      </c>
      <c r="M72" s="24">
        <v>275.939977</v>
      </c>
      <c r="N72" s="24">
        <v>316.87466699999987</v>
      </c>
      <c r="O72" s="24">
        <v>339.54668399999991</v>
      </c>
      <c r="P72" s="24">
        <v>368.081774</v>
      </c>
      <c r="Q72" s="24">
        <v>386.24020000000002</v>
      </c>
      <c r="R72" s="24">
        <v>395.17910999999998</v>
      </c>
      <c r="S72" s="24">
        <v>396.53764499999994</v>
      </c>
      <c r="T72" s="24">
        <v>402.96118999999999</v>
      </c>
      <c r="U72" s="24">
        <v>426.88445999999988</v>
      </c>
      <c r="V72" s="24">
        <v>424.56106999999997</v>
      </c>
      <c r="W72" s="24">
        <v>436.26895999999999</v>
      </c>
      <c r="X72" s="24">
        <v>433.03975000000003</v>
      </c>
      <c r="Y72" s="24">
        <v>386.27204</v>
      </c>
      <c r="Z72" s="24">
        <v>424.95213000000001</v>
      </c>
      <c r="AA72" s="24">
        <v>432.12313999999998</v>
      </c>
      <c r="AB72" s="24">
        <v>375.20924000000002</v>
      </c>
      <c r="AC72" s="24">
        <v>361.49025</v>
      </c>
      <c r="AD72" s="24">
        <v>360.88823500000001</v>
      </c>
      <c r="AE72" s="24">
        <v>345.04807399999999</v>
      </c>
    </row>
    <row r="73" spans="1:31" s="27" customFormat="1" x14ac:dyDescent="0.35">
      <c r="A73" s="31" t="s">
        <v>138</v>
      </c>
      <c r="B73" s="31"/>
      <c r="C73" s="32">
        <v>9781.4226798439413</v>
      </c>
      <c r="D73" s="32">
        <v>10691.74550467426</v>
      </c>
      <c r="E73" s="32">
        <v>9383.320722818522</v>
      </c>
      <c r="F73" s="32">
        <v>11686.162920800794</v>
      </c>
      <c r="G73" s="32">
        <v>11699.036991426688</v>
      </c>
      <c r="H73" s="32">
        <v>12614.759933530948</v>
      </c>
      <c r="I73" s="32">
        <v>12586.461502238486</v>
      </c>
      <c r="J73" s="32">
        <v>13992.162739328143</v>
      </c>
      <c r="K73" s="32">
        <v>13595.895734524456</v>
      </c>
      <c r="L73" s="32">
        <v>13656.764148493559</v>
      </c>
      <c r="M73" s="32">
        <v>14681.812528066914</v>
      </c>
      <c r="N73" s="32">
        <v>15556.322902843196</v>
      </c>
      <c r="O73" s="32">
        <v>15285.747890496523</v>
      </c>
      <c r="P73" s="32">
        <v>15190.988761984576</v>
      </c>
      <c r="Q73" s="32">
        <v>15354.839412729321</v>
      </c>
      <c r="R73" s="32">
        <v>15207.217200671075</v>
      </c>
      <c r="S73" s="32">
        <v>15214.199836441991</v>
      </c>
      <c r="T73" s="32">
        <v>15737.059995378324</v>
      </c>
      <c r="U73" s="32">
        <v>15584.515941199268</v>
      </c>
      <c r="V73" s="32">
        <v>16061.627881068249</v>
      </c>
      <c r="W73" s="32">
        <v>15763.071975057394</v>
      </c>
      <c r="X73" s="32">
        <v>16078.581195137562</v>
      </c>
      <c r="Y73" s="32">
        <v>17178.319319433616</v>
      </c>
      <c r="Z73" s="32">
        <v>17388.330247483478</v>
      </c>
      <c r="AA73" s="32">
        <v>17304.766419746855</v>
      </c>
      <c r="AB73" s="32">
        <v>19501.566958306677</v>
      </c>
      <c r="AC73" s="32">
        <v>19840.122142573426</v>
      </c>
      <c r="AD73" s="32">
        <v>19325.462468347527</v>
      </c>
      <c r="AE73" s="32">
        <v>20279.098514475507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1.647756E-5</v>
      </c>
      <c r="D78" s="24">
        <v>1.6139673E-5</v>
      </c>
      <c r="E78" s="24">
        <v>1.6481808000000001E-5</v>
      </c>
      <c r="F78" s="24">
        <v>1.64695959999999E-5</v>
      </c>
      <c r="G78" s="24">
        <v>1.6088616000000001E-5</v>
      </c>
      <c r="H78" s="24">
        <v>1.6222873E-5</v>
      </c>
      <c r="I78" s="24">
        <v>1.6200166999999899E-5</v>
      </c>
      <c r="J78" s="24">
        <v>1.5865599999999999E-5</v>
      </c>
      <c r="K78" s="24">
        <v>1.5943975E-5</v>
      </c>
      <c r="L78" s="24">
        <v>1.6040339999999999E-5</v>
      </c>
      <c r="M78" s="24">
        <v>1.6230779E-5</v>
      </c>
      <c r="N78" s="24">
        <v>1.7195032000000001E-5</v>
      </c>
      <c r="O78" s="24">
        <v>1.73518899999999E-5</v>
      </c>
      <c r="P78" s="24">
        <v>1.7761170999999999E-5</v>
      </c>
      <c r="Q78" s="24">
        <v>1.8421499E-5</v>
      </c>
      <c r="R78" s="24">
        <v>1.8993427000000001E-5</v>
      </c>
      <c r="S78" s="24">
        <v>1.9780333000000001E-5</v>
      </c>
      <c r="T78" s="24">
        <v>2.0436769999999998E-5</v>
      </c>
      <c r="U78" s="24">
        <v>2.1804616999999899E-5</v>
      </c>
      <c r="V78" s="24">
        <v>2.2073458E-5</v>
      </c>
      <c r="W78" s="24">
        <v>2.3202305E-5</v>
      </c>
      <c r="X78" s="24">
        <v>2.3889027999999899E-5</v>
      </c>
      <c r="Y78" s="24">
        <v>2.5057936000000001E-5</v>
      </c>
      <c r="Z78" s="24">
        <v>2.5882067E-5</v>
      </c>
      <c r="AA78" s="24">
        <v>2.6739345999999999E-5</v>
      </c>
      <c r="AB78" s="24">
        <v>2.7785440999999999E-5</v>
      </c>
      <c r="AC78" s="24">
        <v>2.8902065999999999E-5</v>
      </c>
      <c r="AD78" s="24">
        <v>3.0199802000000001E-5</v>
      </c>
      <c r="AE78" s="24">
        <v>3.0988909999999998E-5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1.2830113499999991E-5</v>
      </c>
      <c r="D80" s="24">
        <v>1.2100394499999998E-5</v>
      </c>
      <c r="E80" s="24">
        <v>1.3089778600000001E-5</v>
      </c>
      <c r="F80" s="24">
        <v>1.332663179999999E-5</v>
      </c>
      <c r="G80" s="24">
        <v>1.2309188000000001E-5</v>
      </c>
      <c r="H80" s="24">
        <v>1.2944517500000001E-5</v>
      </c>
      <c r="I80" s="24">
        <v>1.2820254499999999E-5</v>
      </c>
      <c r="J80" s="24">
        <v>1.2174002299999999E-5</v>
      </c>
      <c r="K80" s="24">
        <v>1.2620772999999989E-5</v>
      </c>
      <c r="L80" s="24">
        <v>1.3041117700000001E-5</v>
      </c>
      <c r="M80" s="24">
        <v>1.3448771299999991E-5</v>
      </c>
      <c r="N80" s="24">
        <v>0.1576093004573999</v>
      </c>
      <c r="O80" s="24">
        <v>1.4392329E-5</v>
      </c>
      <c r="P80" s="24">
        <v>1.47774119E-5</v>
      </c>
      <c r="Q80" s="24">
        <v>1.5275533100000002E-5</v>
      </c>
      <c r="R80" s="24">
        <v>1.5691725200000003E-5</v>
      </c>
      <c r="S80" s="24">
        <v>1.63966777E-5</v>
      </c>
      <c r="T80" s="24">
        <v>1.670450129999999E-5</v>
      </c>
      <c r="U80" s="24">
        <v>1.7487687499999991E-5</v>
      </c>
      <c r="V80" s="24">
        <v>0.23039058753959901</v>
      </c>
      <c r="W80" s="24">
        <v>0.1772770142392</v>
      </c>
      <c r="X80" s="24">
        <v>1.5704152399999989E-5</v>
      </c>
      <c r="Y80" s="24">
        <v>1.6699803699999988E-5</v>
      </c>
      <c r="Z80" s="24">
        <v>0.22915566477750002</v>
      </c>
      <c r="AA80" s="24">
        <v>1.7434289499999998E-5</v>
      </c>
      <c r="AB80" s="24">
        <v>1.8195393299999991E-5</v>
      </c>
      <c r="AC80" s="24">
        <v>1.8835328199999999E-5</v>
      </c>
      <c r="AD80" s="24">
        <v>0.78219633175400005</v>
      </c>
      <c r="AE80" s="24">
        <v>2.0022629999999999E-5</v>
      </c>
    </row>
    <row r="81" spans="1:35" s="27" customFormat="1" x14ac:dyDescent="0.35">
      <c r="A81" s="28" t="s">
        <v>134</v>
      </c>
      <c r="B81" s="28" t="s">
        <v>65</v>
      </c>
      <c r="C81" s="24">
        <v>7841.4396199999974</v>
      </c>
      <c r="D81" s="24">
        <v>8171.6776399999972</v>
      </c>
      <c r="E81" s="24">
        <v>8036.1427899999981</v>
      </c>
      <c r="F81" s="24">
        <v>9093.874039999997</v>
      </c>
      <c r="G81" s="24">
        <v>10026.532639999999</v>
      </c>
      <c r="H81" s="24">
        <v>9567.1572500000002</v>
      </c>
      <c r="I81" s="24">
        <v>9175.12644</v>
      </c>
      <c r="J81" s="24">
        <v>9123.9373100000012</v>
      </c>
      <c r="K81" s="24">
        <v>8580.00245</v>
      </c>
      <c r="L81" s="24">
        <v>8275.1887100000004</v>
      </c>
      <c r="M81" s="24">
        <v>7114.2597939999978</v>
      </c>
      <c r="N81" s="24">
        <v>7240.5063699999992</v>
      </c>
      <c r="O81" s="24">
        <v>6765.7274599999992</v>
      </c>
      <c r="P81" s="24">
        <v>6168.3231986299998</v>
      </c>
      <c r="Q81" s="24">
        <v>5603.4802878999981</v>
      </c>
      <c r="R81" s="24">
        <v>5162.2874406000001</v>
      </c>
      <c r="S81" s="24">
        <v>5349.6663909999988</v>
      </c>
      <c r="T81" s="24">
        <v>5016.4268338000002</v>
      </c>
      <c r="U81" s="24">
        <v>5056.0237371999992</v>
      </c>
      <c r="V81" s="24">
        <v>4385.4230135999996</v>
      </c>
      <c r="W81" s="24">
        <v>4914.9724019999985</v>
      </c>
      <c r="X81" s="24">
        <v>4933.4771570999992</v>
      </c>
      <c r="Y81" s="24">
        <v>4670.7132519999986</v>
      </c>
      <c r="Z81" s="24">
        <v>4293.9790047999968</v>
      </c>
      <c r="AA81" s="24">
        <v>4288.6156135999991</v>
      </c>
      <c r="AB81" s="24">
        <v>5319.4765469999993</v>
      </c>
      <c r="AC81" s="24">
        <v>4979.6369703</v>
      </c>
      <c r="AD81" s="24">
        <v>5144.315662</v>
      </c>
      <c r="AE81" s="24">
        <v>4951.4040149999973</v>
      </c>
    </row>
    <row r="82" spans="1:35" s="27" customFormat="1" x14ac:dyDescent="0.35">
      <c r="A82" s="28" t="s">
        <v>134</v>
      </c>
      <c r="B82" s="28" t="s">
        <v>69</v>
      </c>
      <c r="C82" s="24">
        <v>3038.2835584721342</v>
      </c>
      <c r="D82" s="24">
        <v>3439.6283204580263</v>
      </c>
      <c r="E82" s="24">
        <v>3679.0164132562099</v>
      </c>
      <c r="F82" s="24">
        <v>3660.8950293884886</v>
      </c>
      <c r="G82" s="24">
        <v>3841.8656374952498</v>
      </c>
      <c r="H82" s="24">
        <v>3888.2275554702796</v>
      </c>
      <c r="I82" s="24">
        <v>4509.2020071926681</v>
      </c>
      <c r="J82" s="24">
        <v>4760.3934282841492</v>
      </c>
      <c r="K82" s="24">
        <v>5229.5814256968506</v>
      </c>
      <c r="L82" s="24">
        <v>5512.6511980406895</v>
      </c>
      <c r="M82" s="24">
        <v>6577.0524850860102</v>
      </c>
      <c r="N82" s="24">
        <v>6544.0404237330577</v>
      </c>
      <c r="O82" s="24">
        <v>6909.6303601155296</v>
      </c>
      <c r="P82" s="24">
        <v>7623.9665528789592</v>
      </c>
      <c r="Q82" s="24">
        <v>8042.4605441734793</v>
      </c>
      <c r="R82" s="24">
        <v>8689.919402463951</v>
      </c>
      <c r="S82" s="24">
        <v>8367.4990542693013</v>
      </c>
      <c r="T82" s="24">
        <v>8670.3930560458793</v>
      </c>
      <c r="U82" s="24">
        <v>8475.0048137861795</v>
      </c>
      <c r="V82" s="24">
        <v>9214.7318515727402</v>
      </c>
      <c r="W82" s="24">
        <v>8753.4972340283384</v>
      </c>
      <c r="X82" s="24">
        <v>8926.2995378913693</v>
      </c>
      <c r="Y82" s="24">
        <v>9067.3108445539892</v>
      </c>
      <c r="Z82" s="24">
        <v>8989.2566954449194</v>
      </c>
      <c r="AA82" s="24">
        <v>9383.4960996953705</v>
      </c>
      <c r="AB82" s="24">
        <v>8897.5747555409998</v>
      </c>
      <c r="AC82" s="24">
        <v>8943.9668076307698</v>
      </c>
      <c r="AD82" s="24">
        <v>8434.8272402486909</v>
      </c>
      <c r="AE82" s="24">
        <v>9026.2448237560693</v>
      </c>
    </row>
    <row r="83" spans="1:35" s="27" customFormat="1" x14ac:dyDescent="0.35">
      <c r="A83" s="28" t="s">
        <v>134</v>
      </c>
      <c r="B83" s="28" t="s">
        <v>68</v>
      </c>
      <c r="C83" s="24">
        <v>3.2090859999999999E-6</v>
      </c>
      <c r="D83" s="24">
        <v>5.8632076999999996E-6</v>
      </c>
      <c r="E83" s="24">
        <v>7.5749275999999901E-6</v>
      </c>
      <c r="F83" s="24">
        <v>1.1750367999999999E-5</v>
      </c>
      <c r="G83" s="24">
        <v>9.5421869999999993E-6</v>
      </c>
      <c r="H83" s="24">
        <v>1.5600915999999999E-5</v>
      </c>
      <c r="I83" s="24">
        <v>2.6736384999999999E-5</v>
      </c>
      <c r="J83" s="24">
        <v>2.2428083E-5</v>
      </c>
      <c r="K83" s="24">
        <v>3.1416154999999901E-5</v>
      </c>
      <c r="L83" s="24">
        <v>3.4018869999999998E-5</v>
      </c>
      <c r="M83" s="24">
        <v>3.2734046000000001E-5</v>
      </c>
      <c r="N83" s="24">
        <v>3.2168212999999997E-5</v>
      </c>
      <c r="O83" s="24">
        <v>3.2433520000000002E-5</v>
      </c>
      <c r="P83" s="24">
        <v>2.8566652000000001E-5</v>
      </c>
      <c r="Q83" s="24">
        <v>3.0638188000000001E-5</v>
      </c>
      <c r="R83" s="24">
        <v>2.9303840000000002E-5</v>
      </c>
      <c r="S83" s="24">
        <v>3.053212E-5</v>
      </c>
      <c r="T83" s="24">
        <v>3.9131719999999998E-5</v>
      </c>
      <c r="U83" s="24">
        <v>6.8449389999999995E-5</v>
      </c>
      <c r="V83" s="24">
        <v>1.5234413E-4</v>
      </c>
      <c r="W83" s="24">
        <v>1.5440952999999999E-4</v>
      </c>
      <c r="X83" s="24">
        <v>1.5730371999999999E-4</v>
      </c>
      <c r="Y83" s="24">
        <v>1.3899290000000001E-4</v>
      </c>
      <c r="Z83" s="24">
        <v>1.4796341999999901E-4</v>
      </c>
      <c r="AA83" s="24">
        <v>1.4108386E-4</v>
      </c>
      <c r="AB83" s="24">
        <v>1.4445768000000001E-4</v>
      </c>
      <c r="AC83" s="24">
        <v>1.5179506000000001E-4</v>
      </c>
      <c r="AD83" s="24">
        <v>1.4912844999999999E-4</v>
      </c>
      <c r="AE83" s="24">
        <v>1.4475504999999901E-4</v>
      </c>
    </row>
    <row r="84" spans="1:35" s="27" customFormat="1" x14ac:dyDescent="0.35">
      <c r="A84" s="28" t="s">
        <v>134</v>
      </c>
      <c r="B84" s="28" t="s">
        <v>36</v>
      </c>
      <c r="C84" s="24">
        <v>2.6155210000000001E-5</v>
      </c>
      <c r="D84" s="24">
        <v>3.7760291999999901E-5</v>
      </c>
      <c r="E84" s="24">
        <v>3.6988844000000001E-5</v>
      </c>
      <c r="F84" s="24">
        <v>4.4266166E-5</v>
      </c>
      <c r="G84" s="24">
        <v>6.5188135000000003E-5</v>
      </c>
      <c r="H84" s="24">
        <v>6.5430903999999995E-5</v>
      </c>
      <c r="I84" s="24">
        <v>8.1445200000000004E-5</v>
      </c>
      <c r="J84" s="24">
        <v>1.09746994E-4</v>
      </c>
      <c r="K84" s="24">
        <v>1.2478819999999901E-4</v>
      </c>
      <c r="L84" s="24">
        <v>1.31386539999999E-4</v>
      </c>
      <c r="M84" s="24">
        <v>1.47368069999999E-4</v>
      </c>
      <c r="N84" s="24">
        <v>1.730716E-4</v>
      </c>
      <c r="O84" s="24">
        <v>1.7389438000000001E-4</v>
      </c>
      <c r="P84" s="24">
        <v>1.75470589999999E-4</v>
      </c>
      <c r="Q84" s="24">
        <v>1.91698669999999E-4</v>
      </c>
      <c r="R84" s="24">
        <v>1.9438392E-4</v>
      </c>
      <c r="S84" s="24">
        <v>2.2288642999999901E-4</v>
      </c>
      <c r="T84" s="24">
        <v>2.29538329999999E-4</v>
      </c>
      <c r="U84" s="24">
        <v>2.8049302999999997E-4</v>
      </c>
      <c r="V84" s="24">
        <v>2.8223767999999898E-4</v>
      </c>
      <c r="W84" s="24">
        <v>2.9363585000000001E-4</v>
      </c>
      <c r="X84" s="24">
        <v>2.9719547999999899E-4</v>
      </c>
      <c r="Y84" s="24">
        <v>3.1947373999999999E-4</v>
      </c>
      <c r="Z84" s="24">
        <v>3.4387764999999998E-4</v>
      </c>
      <c r="AA84" s="24">
        <v>3.5875092999999999E-4</v>
      </c>
      <c r="AB84" s="24">
        <v>3.7922699999999999E-4</v>
      </c>
      <c r="AC84" s="24">
        <v>3.998691E-4</v>
      </c>
      <c r="AD84" s="24">
        <v>4.3303792999999899E-4</v>
      </c>
      <c r="AE84" s="24">
        <v>4.5270652999999998E-4</v>
      </c>
    </row>
    <row r="85" spans="1:35" s="27" customFormat="1" x14ac:dyDescent="0.35">
      <c r="A85" s="28" t="s">
        <v>134</v>
      </c>
      <c r="B85" s="28" t="s">
        <v>73</v>
      </c>
      <c r="C85" s="24">
        <v>0</v>
      </c>
      <c r="D85" s="24">
        <v>0</v>
      </c>
      <c r="E85" s="24">
        <v>1.0298978299999999E-4</v>
      </c>
      <c r="F85" s="24">
        <v>1.0588647699999991E-4</v>
      </c>
      <c r="G85" s="24">
        <v>1.262914399999999E-4</v>
      </c>
      <c r="H85" s="24">
        <v>1.3173391500000001E-4</v>
      </c>
      <c r="I85" s="24">
        <v>1.4739773E-4</v>
      </c>
      <c r="J85" s="24">
        <v>1.7679042999999998E-4</v>
      </c>
      <c r="K85" s="24">
        <v>1.8518196100000001E-4</v>
      </c>
      <c r="L85" s="24">
        <v>1.9467947500000001E-4</v>
      </c>
      <c r="M85" s="24">
        <v>2.0797401999999898E-4</v>
      </c>
      <c r="N85" s="24">
        <v>2.4446734999999898E-4</v>
      </c>
      <c r="O85" s="24">
        <v>2.4567150499999997E-4</v>
      </c>
      <c r="P85" s="24">
        <v>2.4840280999999898E-4</v>
      </c>
      <c r="Q85" s="24">
        <v>2.6185037999999902E-4</v>
      </c>
      <c r="R85" s="24">
        <v>2.7521748E-4</v>
      </c>
      <c r="S85" s="24">
        <v>2.9804381000000002E-4</v>
      </c>
      <c r="T85" s="24">
        <v>3.0522427999999996E-4</v>
      </c>
      <c r="U85" s="24">
        <v>3.5956738999999999E-4</v>
      </c>
      <c r="V85" s="24">
        <v>3.6162141999999996E-4</v>
      </c>
      <c r="W85" s="24">
        <v>3.7729361000000001E-4</v>
      </c>
      <c r="X85" s="24">
        <v>3.7873003000000002E-4</v>
      </c>
      <c r="Y85" s="24">
        <v>4.0819188999999999E-4</v>
      </c>
      <c r="Z85" s="24">
        <v>4.3694668999999997E-4</v>
      </c>
      <c r="AA85" s="24">
        <v>4.4592915000000002E-4</v>
      </c>
      <c r="AB85" s="24">
        <v>4.6042858999999995E-4</v>
      </c>
      <c r="AC85" s="24">
        <v>4.8157302999999999E-4</v>
      </c>
      <c r="AD85" s="24">
        <v>5.334489400000001E-4</v>
      </c>
      <c r="AE85" s="24">
        <v>5.3875667999999906E-4</v>
      </c>
    </row>
    <row r="86" spans="1:35" s="27" customFormat="1" x14ac:dyDescent="0.35">
      <c r="A86" s="28" t="s">
        <v>134</v>
      </c>
      <c r="B86" s="28" t="s">
        <v>56</v>
      </c>
      <c r="C86" s="24">
        <v>0.38119536599999987</v>
      </c>
      <c r="D86" s="24">
        <v>1.9295959299999901</v>
      </c>
      <c r="E86" s="24">
        <v>3.2642879300000001</v>
      </c>
      <c r="F86" s="24">
        <v>4.4613741000000005</v>
      </c>
      <c r="G86" s="24">
        <v>7.2200698299999999</v>
      </c>
      <c r="H86" s="24">
        <v>9.9911557000000002</v>
      </c>
      <c r="I86" s="24">
        <v>14.725089499999999</v>
      </c>
      <c r="J86" s="24">
        <v>20.851133700000002</v>
      </c>
      <c r="K86" s="24">
        <v>26.959885499999992</v>
      </c>
      <c r="L86" s="24">
        <v>34.104874000000002</v>
      </c>
      <c r="M86" s="24">
        <v>43.066799999999986</v>
      </c>
      <c r="N86" s="24">
        <v>52.211443000000003</v>
      </c>
      <c r="O86" s="24">
        <v>61.767680300000002</v>
      </c>
      <c r="P86" s="24">
        <v>72.972747999999996</v>
      </c>
      <c r="Q86" s="24">
        <v>82.276494</v>
      </c>
      <c r="R86" s="24">
        <v>91.596353000000008</v>
      </c>
      <c r="S86" s="24">
        <v>98.116532000000007</v>
      </c>
      <c r="T86" s="24">
        <v>97.303845999999993</v>
      </c>
      <c r="U86" s="24">
        <v>102.8714149999999</v>
      </c>
      <c r="V86" s="24">
        <v>114.062341</v>
      </c>
      <c r="W86" s="24">
        <v>116.2382649999999</v>
      </c>
      <c r="X86" s="24">
        <v>115.893151</v>
      </c>
      <c r="Y86" s="24">
        <v>106.62056199999999</v>
      </c>
      <c r="Z86" s="24">
        <v>117.93791300000001</v>
      </c>
      <c r="AA86" s="24">
        <v>127.185716</v>
      </c>
      <c r="AB86" s="24">
        <v>118.676806</v>
      </c>
      <c r="AC86" s="24">
        <v>117.00031399999999</v>
      </c>
      <c r="AD86" s="24">
        <v>114.85640099999999</v>
      </c>
      <c r="AE86" s="24">
        <v>112.75081399999999</v>
      </c>
      <c r="AH86" s="12"/>
      <c r="AI86" s="12"/>
    </row>
    <row r="87" spans="1:35" s="27" customFormat="1" x14ac:dyDescent="0.35">
      <c r="A87" s="31" t="s">
        <v>138</v>
      </c>
      <c r="B87" s="31"/>
      <c r="C87" s="32">
        <v>10879.723210988892</v>
      </c>
      <c r="D87" s="32">
        <v>11611.3059945613</v>
      </c>
      <c r="E87" s="32">
        <v>11715.159240402721</v>
      </c>
      <c r="F87" s="32">
        <v>12754.76911093508</v>
      </c>
      <c r="G87" s="32">
        <v>13868.398315435241</v>
      </c>
      <c r="H87" s="32">
        <v>13455.384850238586</v>
      </c>
      <c r="I87" s="32">
        <v>13684.328502949475</v>
      </c>
      <c r="J87" s="32">
        <v>13884.330788751835</v>
      </c>
      <c r="K87" s="32">
        <v>13809.583935677754</v>
      </c>
      <c r="L87" s="32">
        <v>13787.839971141017</v>
      </c>
      <c r="M87" s="32">
        <v>13691.312341499604</v>
      </c>
      <c r="N87" s="32">
        <v>13784.70445239676</v>
      </c>
      <c r="O87" s="32">
        <v>13675.357884293267</v>
      </c>
      <c r="P87" s="32">
        <v>13792.289812614194</v>
      </c>
      <c r="Q87" s="32">
        <v>13645.940896408698</v>
      </c>
      <c r="R87" s="32">
        <v>13852.206907052943</v>
      </c>
      <c r="S87" s="32">
        <v>13717.16551197843</v>
      </c>
      <c r="T87" s="32">
        <v>13686.819966118872</v>
      </c>
      <c r="U87" s="32">
        <v>13531.028658727873</v>
      </c>
      <c r="V87" s="32">
        <v>13600.385430177868</v>
      </c>
      <c r="W87" s="32">
        <v>13668.647090654411</v>
      </c>
      <c r="X87" s="32">
        <v>13859.77689188827</v>
      </c>
      <c r="Y87" s="32">
        <v>13738.024277304628</v>
      </c>
      <c r="Z87" s="32">
        <v>13283.46502975518</v>
      </c>
      <c r="AA87" s="32">
        <v>13672.111898552865</v>
      </c>
      <c r="AB87" s="32">
        <v>14217.051492979512</v>
      </c>
      <c r="AC87" s="32">
        <v>13923.603977463225</v>
      </c>
      <c r="AD87" s="32">
        <v>13579.925277908696</v>
      </c>
      <c r="AE87" s="32">
        <v>13977.649034522656</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169.85344999925292</v>
      </c>
      <c r="D92" s="24">
        <v>269.90012116183607</v>
      </c>
      <c r="E92" s="24">
        <v>306.914564358267</v>
      </c>
      <c r="F92" s="24">
        <v>354.61288099244905</v>
      </c>
      <c r="G92" s="24">
        <v>342.74557402034503</v>
      </c>
      <c r="H92" s="24">
        <v>353.05211060155</v>
      </c>
      <c r="I92" s="24">
        <v>345.81701713635096</v>
      </c>
      <c r="J92" s="24">
        <v>329.56129277788989</v>
      </c>
      <c r="K92" s="24">
        <v>315.9394925236798</v>
      </c>
      <c r="L92" s="24">
        <v>318.17994886533</v>
      </c>
      <c r="M92" s="24">
        <v>299.09356809367006</v>
      </c>
      <c r="N92" s="24">
        <v>668.05729665738909</v>
      </c>
      <c r="O92" s="24">
        <v>1099.6401547675589</v>
      </c>
      <c r="P92" s="24">
        <v>1087.7306706852098</v>
      </c>
      <c r="Q92" s="24">
        <v>1584.6828292708899</v>
      </c>
      <c r="R92" s="24">
        <v>1595.0021126186789</v>
      </c>
      <c r="S92" s="24">
        <v>2334.58677236021</v>
      </c>
      <c r="T92" s="24">
        <v>2328.24684836608</v>
      </c>
      <c r="U92" s="24">
        <v>3092.6362033657992</v>
      </c>
      <c r="V92" s="24">
        <v>3060.0666412049704</v>
      </c>
      <c r="W92" s="24">
        <v>4904.036695577799</v>
      </c>
      <c r="X92" s="24">
        <v>5417.8377924432698</v>
      </c>
      <c r="Y92" s="24">
        <v>5262.4319661508698</v>
      </c>
      <c r="Z92" s="24">
        <v>7771.5711844966991</v>
      </c>
      <c r="AA92" s="24">
        <v>7642.3044022663398</v>
      </c>
      <c r="AB92" s="24">
        <v>9023.1088290042408</v>
      </c>
      <c r="AC92" s="24">
        <v>9058.8171105134516</v>
      </c>
      <c r="AD92" s="24">
        <v>10077.249889404167</v>
      </c>
      <c r="AE92" s="24">
        <v>10020.063259523102</v>
      </c>
      <c r="AF92" s="12"/>
      <c r="AG92" s="12"/>
      <c r="AH92" s="12"/>
      <c r="AI92" s="12"/>
    </row>
    <row r="93" spans="1:35" collapsed="1" x14ac:dyDescent="0.35">
      <c r="A93" s="28" t="s">
        <v>40</v>
      </c>
      <c r="B93" s="28" t="s">
        <v>72</v>
      </c>
      <c r="C93" s="24">
        <v>687.73636599999998</v>
      </c>
      <c r="D93" s="24">
        <v>1166.6523079999999</v>
      </c>
      <c r="E93" s="24">
        <v>1459.8264722909116</v>
      </c>
      <c r="F93" s="24">
        <v>3067.8819344494536</v>
      </c>
      <c r="G93" s="24">
        <v>6580.5455380164058</v>
      </c>
      <c r="H93" s="24">
        <v>7005.4712415749409</v>
      </c>
      <c r="I93" s="24">
        <v>8978.9710726085505</v>
      </c>
      <c r="J93" s="24">
        <v>9142.6372996652317</v>
      </c>
      <c r="K93" s="24">
        <v>14115.054553376245</v>
      </c>
      <c r="L93" s="24">
        <v>14650.629354856501</v>
      </c>
      <c r="M93" s="24">
        <v>15515.610695816462</v>
      </c>
      <c r="N93" s="24">
        <v>20533.705929879303</v>
      </c>
      <c r="O93" s="24">
        <v>20885.929909459152</v>
      </c>
      <c r="P93" s="24">
        <v>20385.007287344863</v>
      </c>
      <c r="Q93" s="24">
        <v>22715.164971451541</v>
      </c>
      <c r="R93" s="24">
        <v>22270.510520588126</v>
      </c>
      <c r="S93" s="24">
        <v>24361.410636798981</v>
      </c>
      <c r="T93" s="24">
        <v>23764.232370177029</v>
      </c>
      <c r="U93" s="24">
        <v>25819.358226683198</v>
      </c>
      <c r="V93" s="24">
        <v>26155.59555289998</v>
      </c>
      <c r="W93" s="24">
        <v>29943.898685180338</v>
      </c>
      <c r="X93" s="24">
        <v>33198.269603739369</v>
      </c>
      <c r="Y93" s="24">
        <v>31133.40005956584</v>
      </c>
      <c r="Z93" s="24">
        <v>33716.218600494823</v>
      </c>
      <c r="AA93" s="24">
        <v>32555.939831057549</v>
      </c>
      <c r="AB93" s="24">
        <v>30439.436354914469</v>
      </c>
      <c r="AC93" s="24">
        <v>29358.756736744901</v>
      </c>
      <c r="AD93" s="24">
        <v>29779.066012105475</v>
      </c>
      <c r="AE93" s="24">
        <v>28212.259836961221</v>
      </c>
    </row>
    <row r="94" spans="1:35" x14ac:dyDescent="0.35">
      <c r="A94" s="28" t="s">
        <v>40</v>
      </c>
      <c r="B94" s="28" t="s">
        <v>76</v>
      </c>
      <c r="C94" s="24">
        <v>48.005273019999983</v>
      </c>
      <c r="D94" s="24">
        <v>159.91016160000001</v>
      </c>
      <c r="E94" s="24">
        <v>365.56815173000001</v>
      </c>
      <c r="F94" s="24">
        <v>731.00297134999983</v>
      </c>
      <c r="G94" s="24">
        <v>1126.0174566999999</v>
      </c>
      <c r="H94" s="24">
        <v>1577.1794592999997</v>
      </c>
      <c r="I94" s="24">
        <v>2045.4260730999988</v>
      </c>
      <c r="J94" s="24">
        <v>2463.4817630000002</v>
      </c>
      <c r="K94" s="24">
        <v>2957.4386536999968</v>
      </c>
      <c r="L94" s="24">
        <v>3395.9741210000002</v>
      </c>
      <c r="M94" s="24">
        <v>3832.1417659999993</v>
      </c>
      <c r="N94" s="24">
        <v>4336.7221779999973</v>
      </c>
      <c r="O94" s="24">
        <v>4806.8587739999994</v>
      </c>
      <c r="P94" s="24">
        <v>5242.1243160000004</v>
      </c>
      <c r="Q94" s="24">
        <v>5993.5033370000001</v>
      </c>
      <c r="R94" s="24">
        <v>6201.0039370000004</v>
      </c>
      <c r="S94" s="24">
        <v>6003.9853169999997</v>
      </c>
      <c r="T94" s="24">
        <v>6231.0375469999999</v>
      </c>
      <c r="U94" s="24">
        <v>6596.6482120000001</v>
      </c>
      <c r="V94" s="24">
        <v>6821.4854329999989</v>
      </c>
      <c r="W94" s="24">
        <v>7182.5762109999978</v>
      </c>
      <c r="X94" s="24">
        <v>7159.8019339999992</v>
      </c>
      <c r="Y94" s="24">
        <v>6458.0148649999992</v>
      </c>
      <c r="Z94" s="24">
        <v>7051.4531160000006</v>
      </c>
      <c r="AA94" s="24">
        <v>6933.6042229999975</v>
      </c>
      <c r="AB94" s="24">
        <v>6435.9779549999994</v>
      </c>
      <c r="AC94" s="24">
        <v>6278.6914859999888</v>
      </c>
      <c r="AD94" s="24">
        <v>6001.4585879999977</v>
      </c>
      <c r="AE94" s="24">
        <v>5782.621498999998</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4.5953467999999999E-5</v>
      </c>
      <c r="D97" s="24">
        <v>6.6600761999999794E-5</v>
      </c>
      <c r="E97" s="24">
        <v>6.717242099999989E-5</v>
      </c>
      <c r="F97" s="24">
        <v>9.8137332000000001E-5</v>
      </c>
      <c r="G97" s="24">
        <v>1.0528596999999999E-4</v>
      </c>
      <c r="H97" s="24">
        <v>1.1401309599999999E-4</v>
      </c>
      <c r="I97" s="24">
        <v>1.6245803599999989E-4</v>
      </c>
      <c r="J97" s="24">
        <v>1.86189239999999E-4</v>
      </c>
      <c r="K97" s="24">
        <v>7.0866055999999999E-4</v>
      </c>
      <c r="L97" s="24">
        <v>7.5705196999999896E-4</v>
      </c>
      <c r="M97" s="24">
        <v>7.6536098999999895E-4</v>
      </c>
      <c r="N97" s="24">
        <v>1.3483179E-3</v>
      </c>
      <c r="O97" s="24">
        <v>1.3370300600000001E-3</v>
      </c>
      <c r="P97" s="24">
        <v>1.4112612000000001E-3</v>
      </c>
      <c r="Q97" s="24">
        <v>2.1920526000000001E-3</v>
      </c>
      <c r="R97" s="24">
        <v>2.1297142000000001E-3</v>
      </c>
      <c r="S97" s="24">
        <v>2.23392444E-3</v>
      </c>
      <c r="T97" s="24">
        <v>2.2441627400000001E-3</v>
      </c>
      <c r="U97" s="24">
        <v>737.32708181629994</v>
      </c>
      <c r="V97" s="24">
        <v>733.18483782769999</v>
      </c>
      <c r="W97" s="24">
        <v>2299.3018000000002</v>
      </c>
      <c r="X97" s="24">
        <v>2278.8007000000002</v>
      </c>
      <c r="Y97" s="24">
        <v>2204.14914</v>
      </c>
      <c r="Z97" s="24">
        <v>4419.6437999999998</v>
      </c>
      <c r="AA97" s="24">
        <v>4352.9011599999994</v>
      </c>
      <c r="AB97" s="24">
        <v>4243.9546399999999</v>
      </c>
      <c r="AC97" s="24">
        <v>4170.4493999999995</v>
      </c>
      <c r="AD97" s="24">
        <v>4266.5730999999996</v>
      </c>
      <c r="AE97" s="24">
        <v>4173.4102300000004</v>
      </c>
    </row>
    <row r="98" spans="1:31" x14ac:dyDescent="0.35">
      <c r="A98" s="28" t="s">
        <v>130</v>
      </c>
      <c r="B98" s="28" t="s">
        <v>72</v>
      </c>
      <c r="C98" s="24">
        <v>367.02596599999998</v>
      </c>
      <c r="D98" s="24">
        <v>719.59123799999998</v>
      </c>
      <c r="E98" s="24">
        <v>900.25275152990798</v>
      </c>
      <c r="F98" s="24">
        <v>2522.5745069145551</v>
      </c>
      <c r="G98" s="24">
        <v>6007.7663363842084</v>
      </c>
      <c r="H98" s="24">
        <v>6303.9531097924755</v>
      </c>
      <c r="I98" s="24">
        <v>8152.5251596988837</v>
      </c>
      <c r="J98" s="24">
        <v>8378.5555602813147</v>
      </c>
      <c r="K98" s="24">
        <v>13374.427115529925</v>
      </c>
      <c r="L98" s="24">
        <v>13855.19953512712</v>
      </c>
      <c r="M98" s="24">
        <v>14775.4340011779</v>
      </c>
      <c r="N98" s="24">
        <v>14637.73555830702</v>
      </c>
      <c r="O98" s="24">
        <v>14669.148540075719</v>
      </c>
      <c r="P98" s="24">
        <v>14452.000915692401</v>
      </c>
      <c r="Q98" s="24">
        <v>15706.491081174061</v>
      </c>
      <c r="R98" s="24">
        <v>15187.181673288778</v>
      </c>
      <c r="S98" s="24">
        <v>15500.123821910331</v>
      </c>
      <c r="T98" s="24">
        <v>14741.539625147729</v>
      </c>
      <c r="U98" s="24">
        <v>16109.058327606601</v>
      </c>
      <c r="V98" s="24">
        <v>16268.856828441851</v>
      </c>
      <c r="W98" s="24">
        <v>17432.12935298813</v>
      </c>
      <c r="X98" s="24">
        <v>17652.806760965799</v>
      </c>
      <c r="Y98" s="24">
        <v>16659.591628811901</v>
      </c>
      <c r="Z98" s="24">
        <v>18357.1283661909</v>
      </c>
      <c r="AA98" s="24">
        <v>17973.902766131097</v>
      </c>
      <c r="AB98" s="24">
        <v>17370.67659239774</v>
      </c>
      <c r="AC98" s="24">
        <v>16133.465913602638</v>
      </c>
      <c r="AD98" s="24">
        <v>16837.112439458499</v>
      </c>
      <c r="AE98" s="24">
        <v>15955.5013281961</v>
      </c>
    </row>
    <row r="99" spans="1:31" x14ac:dyDescent="0.35">
      <c r="A99" s="28" t="s">
        <v>130</v>
      </c>
      <c r="B99" s="28" t="s">
        <v>76</v>
      </c>
      <c r="C99" s="24">
        <v>9.0978941999999812</v>
      </c>
      <c r="D99" s="24">
        <v>54.553820999999999</v>
      </c>
      <c r="E99" s="24">
        <v>113.332249</v>
      </c>
      <c r="F99" s="24">
        <v>213.237032</v>
      </c>
      <c r="G99" s="24">
        <v>342.05924000000005</v>
      </c>
      <c r="H99" s="24">
        <v>484.18219499999998</v>
      </c>
      <c r="I99" s="24">
        <v>616.36074000000008</v>
      </c>
      <c r="J99" s="24">
        <v>768.78790000000004</v>
      </c>
      <c r="K99" s="24">
        <v>930.25263999999902</v>
      </c>
      <c r="L99" s="24">
        <v>1090.1124199999999</v>
      </c>
      <c r="M99" s="24">
        <v>1216.2194300000001</v>
      </c>
      <c r="N99" s="24">
        <v>1434.5812299999989</v>
      </c>
      <c r="O99" s="24">
        <v>1629.3368</v>
      </c>
      <c r="P99" s="24">
        <v>1774.1347000000001</v>
      </c>
      <c r="Q99" s="24">
        <v>2027.96522</v>
      </c>
      <c r="R99" s="24">
        <v>2099.6758300000001</v>
      </c>
      <c r="S99" s="24">
        <v>2098.7354</v>
      </c>
      <c r="T99" s="24">
        <v>2137.6143000000002</v>
      </c>
      <c r="U99" s="24">
        <v>2257.1929799999998</v>
      </c>
      <c r="V99" s="24">
        <v>2317.4629</v>
      </c>
      <c r="W99" s="24">
        <v>2448.9254999999998</v>
      </c>
      <c r="X99" s="24">
        <v>2560.4745799999992</v>
      </c>
      <c r="Y99" s="24">
        <v>2334.2371600000001</v>
      </c>
      <c r="Z99" s="24">
        <v>2577.6456400000002</v>
      </c>
      <c r="AA99" s="24">
        <v>2521.3411299999989</v>
      </c>
      <c r="AB99" s="24">
        <v>2494.7159200000001</v>
      </c>
      <c r="AC99" s="24">
        <v>2374.2769600000001</v>
      </c>
      <c r="AD99" s="24">
        <v>2349.6854699999999</v>
      </c>
      <c r="AE99" s="24">
        <v>2264.5719299999992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3.2148789999999999E-5</v>
      </c>
      <c r="D102" s="24">
        <v>28.107221257715</v>
      </c>
      <c r="E102" s="24">
        <v>31.934510740737</v>
      </c>
      <c r="F102" s="24">
        <v>36.299103129359999</v>
      </c>
      <c r="G102" s="24">
        <v>35.791324798524997</v>
      </c>
      <c r="H102" s="24">
        <v>36.837507045034997</v>
      </c>
      <c r="I102" s="24">
        <v>36.598611343580004</v>
      </c>
      <c r="J102" s="24">
        <v>34.6066130735</v>
      </c>
      <c r="K102" s="24">
        <v>34.000921362699998</v>
      </c>
      <c r="L102" s="24">
        <v>34.823929716039999</v>
      </c>
      <c r="M102" s="24">
        <v>34.062195207560002</v>
      </c>
      <c r="N102" s="24">
        <v>389.182163</v>
      </c>
      <c r="O102" s="24">
        <v>866.42437799999993</v>
      </c>
      <c r="P102" s="24">
        <v>887.34801999999991</v>
      </c>
      <c r="Q102" s="24">
        <v>885.16387700000007</v>
      </c>
      <c r="R102" s="24">
        <v>900.29832299999998</v>
      </c>
      <c r="S102" s="24">
        <v>1422.872883</v>
      </c>
      <c r="T102" s="24">
        <v>1433.497764</v>
      </c>
      <c r="U102" s="24">
        <v>1427.2462930000002</v>
      </c>
      <c r="V102" s="24">
        <v>1415.8157000000001</v>
      </c>
      <c r="W102" s="24">
        <v>1434.9612</v>
      </c>
      <c r="X102" s="24">
        <v>2035.2644</v>
      </c>
      <c r="Y102" s="24">
        <v>2021.5352</v>
      </c>
      <c r="Z102" s="24">
        <v>2008.3869999999999</v>
      </c>
      <c r="AA102" s="24">
        <v>1946.0753</v>
      </c>
      <c r="AB102" s="24">
        <v>3533.7921999999999</v>
      </c>
      <c r="AC102" s="24">
        <v>3665.1172000000001</v>
      </c>
      <c r="AD102" s="24">
        <v>4573.8755000000001</v>
      </c>
      <c r="AE102" s="24">
        <v>4385.232</v>
      </c>
    </row>
    <row r="103" spans="1:31" x14ac:dyDescent="0.35">
      <c r="A103" s="28" t="s">
        <v>131</v>
      </c>
      <c r="B103" s="28" t="s">
        <v>72</v>
      </c>
      <c r="C103" s="24">
        <v>320.71039999999999</v>
      </c>
      <c r="D103" s="24">
        <v>447.06106999999997</v>
      </c>
      <c r="E103" s="24">
        <v>559.57346282729998</v>
      </c>
      <c r="F103" s="24">
        <v>545.30708499063996</v>
      </c>
      <c r="G103" s="24">
        <v>572.77883624943399</v>
      </c>
      <c r="H103" s="24">
        <v>701.51760982431006</v>
      </c>
      <c r="I103" s="24">
        <v>826.44537620179995</v>
      </c>
      <c r="J103" s="24">
        <v>764.08096256392992</v>
      </c>
      <c r="K103" s="24">
        <v>740.62657351109999</v>
      </c>
      <c r="L103" s="24">
        <v>795.42849200597993</v>
      </c>
      <c r="M103" s="24">
        <v>740.17529551860002</v>
      </c>
      <c r="N103" s="24">
        <v>1928.9494</v>
      </c>
      <c r="O103" s="24">
        <v>2458.0592000000001</v>
      </c>
      <c r="P103" s="24">
        <v>2414.5983999999999</v>
      </c>
      <c r="Q103" s="24">
        <v>2522.167359999989</v>
      </c>
      <c r="R103" s="24">
        <v>2549.8337000000001</v>
      </c>
      <c r="S103" s="24">
        <v>4308.8731799999887</v>
      </c>
      <c r="T103" s="24">
        <v>4461.0671000000002</v>
      </c>
      <c r="U103" s="24">
        <v>4795.2937799999991</v>
      </c>
      <c r="V103" s="24">
        <v>5060.3014999999996</v>
      </c>
      <c r="W103" s="24">
        <v>5855.0115299999998</v>
      </c>
      <c r="X103" s="24">
        <v>9168.3490499999989</v>
      </c>
      <c r="Y103" s="24">
        <v>8502.4501999999993</v>
      </c>
      <c r="Z103" s="24">
        <v>8723.6174599999995</v>
      </c>
      <c r="AA103" s="24">
        <v>8019.7854800000005</v>
      </c>
      <c r="AB103" s="24">
        <v>6746.856679999999</v>
      </c>
      <c r="AC103" s="24">
        <v>6898.7051999999994</v>
      </c>
      <c r="AD103" s="24">
        <v>6368.1676799999996</v>
      </c>
      <c r="AE103" s="24">
        <v>5959.165</v>
      </c>
    </row>
    <row r="104" spans="1:31" x14ac:dyDescent="0.35">
      <c r="A104" s="28" t="s">
        <v>131</v>
      </c>
      <c r="B104" s="28" t="s">
        <v>76</v>
      </c>
      <c r="C104" s="24">
        <v>12.6634964</v>
      </c>
      <c r="D104" s="24">
        <v>46.182938</v>
      </c>
      <c r="E104" s="24">
        <v>97.943320999999997</v>
      </c>
      <c r="F104" s="24">
        <v>197.6417669999999</v>
      </c>
      <c r="G104" s="24">
        <v>299.02768499999991</v>
      </c>
      <c r="H104" s="24">
        <v>407.18107499999985</v>
      </c>
      <c r="I104" s="24">
        <v>531.63536399999896</v>
      </c>
      <c r="J104" s="24">
        <v>636.33145999999999</v>
      </c>
      <c r="K104" s="24">
        <v>757.14810999999997</v>
      </c>
      <c r="L104" s="24">
        <v>893.55142000000001</v>
      </c>
      <c r="M104" s="24">
        <v>1023.60092</v>
      </c>
      <c r="N104" s="24">
        <v>1116.79243</v>
      </c>
      <c r="O104" s="24">
        <v>1218.03979</v>
      </c>
      <c r="P104" s="24">
        <v>1357.1587599999998</v>
      </c>
      <c r="Q104" s="24">
        <v>1527.4842200000001</v>
      </c>
      <c r="R104" s="24">
        <v>1564.2156</v>
      </c>
      <c r="S104" s="24">
        <v>1460.5768600000001</v>
      </c>
      <c r="T104" s="24">
        <v>1577.7052699999999</v>
      </c>
      <c r="U104" s="24">
        <v>1623.4574</v>
      </c>
      <c r="V104" s="24">
        <v>1767.1405400000001</v>
      </c>
      <c r="W104" s="24">
        <v>1874.331439999999</v>
      </c>
      <c r="X104" s="24">
        <v>1761.2653700000001</v>
      </c>
      <c r="Y104" s="24">
        <v>1599.7166099999999</v>
      </c>
      <c r="Z104" s="24">
        <v>1616.49127</v>
      </c>
      <c r="AA104" s="24">
        <v>1491.3387899999989</v>
      </c>
      <c r="AB104" s="24">
        <v>1208.5667199999989</v>
      </c>
      <c r="AC104" s="24">
        <v>1286.1472999999989</v>
      </c>
      <c r="AD104" s="24">
        <v>937.73946000000001</v>
      </c>
      <c r="AE104" s="24">
        <v>984.39359999999999</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62.934929048675002</v>
      </c>
      <c r="D107" s="24">
        <v>135.09958562662001</v>
      </c>
      <c r="E107" s="24">
        <v>149.49190162877397</v>
      </c>
      <c r="F107" s="24">
        <v>196.11644548700002</v>
      </c>
      <c r="G107" s="24">
        <v>192.42833191329001</v>
      </c>
      <c r="H107" s="24">
        <v>198.29920660458899</v>
      </c>
      <c r="I107" s="24">
        <v>194.34528301927992</v>
      </c>
      <c r="J107" s="24">
        <v>185.39724231117</v>
      </c>
      <c r="K107" s="24">
        <v>177.89997586602991</v>
      </c>
      <c r="L107" s="24">
        <v>179.89514838645999</v>
      </c>
      <c r="M107" s="24">
        <v>169.42337068135001</v>
      </c>
      <c r="N107" s="24">
        <v>179.16242029929901</v>
      </c>
      <c r="O107" s="24">
        <v>136.77434586259901</v>
      </c>
      <c r="P107" s="24">
        <v>127.34338697720001</v>
      </c>
      <c r="Q107" s="24">
        <v>139.40621472679999</v>
      </c>
      <c r="R107" s="24">
        <v>140.11417116300001</v>
      </c>
      <c r="S107" s="24">
        <v>130.1629772327</v>
      </c>
      <c r="T107" s="24">
        <v>124.53105015919999</v>
      </c>
      <c r="U107" s="24">
        <v>138.19255853279998</v>
      </c>
      <c r="V107" s="24">
        <v>133.98963129730001</v>
      </c>
      <c r="W107" s="24">
        <v>46.409040194100001</v>
      </c>
      <c r="X107" s="24">
        <v>2.8627004999999999E-3</v>
      </c>
      <c r="Y107" s="24">
        <v>3.0803100000000002E-3</v>
      </c>
      <c r="Z107" s="24">
        <v>252.80427999999901</v>
      </c>
      <c r="AA107" s="24">
        <v>253.74086</v>
      </c>
      <c r="AB107" s="24">
        <v>252.54845</v>
      </c>
      <c r="AC107" s="24">
        <v>252.90011999999999</v>
      </c>
      <c r="AD107" s="24">
        <v>254.24178999999901</v>
      </c>
      <c r="AE107" s="24">
        <v>513.30880000000002</v>
      </c>
    </row>
    <row r="108" spans="1:31" x14ac:dyDescent="0.35">
      <c r="A108" s="28" t="s">
        <v>132</v>
      </c>
      <c r="B108" s="28" t="s">
        <v>72</v>
      </c>
      <c r="C108" s="24">
        <v>0</v>
      </c>
      <c r="D108" s="24">
        <v>0</v>
      </c>
      <c r="E108" s="24">
        <v>7.0195249999999897E-5</v>
      </c>
      <c r="F108" s="24">
        <v>1.4926828E-4</v>
      </c>
      <c r="G108" s="24">
        <v>1.4808382999999999E-4</v>
      </c>
      <c r="H108" s="24">
        <v>2.8441683E-4</v>
      </c>
      <c r="I108" s="24">
        <v>2.771033E-4</v>
      </c>
      <c r="J108" s="24">
        <v>4.7819559999999999E-4</v>
      </c>
      <c r="K108" s="24">
        <v>5.5123284000000003E-4</v>
      </c>
      <c r="L108" s="24">
        <v>9.9057019999999993E-4</v>
      </c>
      <c r="M108" s="24">
        <v>1.0439664E-3</v>
      </c>
      <c r="N108" s="24">
        <v>3967.0205000000001</v>
      </c>
      <c r="O108" s="24">
        <v>3758.7217000000001</v>
      </c>
      <c r="P108" s="24">
        <v>3518.4074999999998</v>
      </c>
      <c r="Q108" s="24">
        <v>4486.5059999999903</v>
      </c>
      <c r="R108" s="24">
        <v>4533.4946</v>
      </c>
      <c r="S108" s="24">
        <v>4552.4129999999996</v>
      </c>
      <c r="T108" s="24">
        <v>4561.625</v>
      </c>
      <c r="U108" s="24">
        <v>4915.0054</v>
      </c>
      <c r="V108" s="24">
        <v>4826.4364999999998</v>
      </c>
      <c r="W108" s="24">
        <v>6656.7569999999996</v>
      </c>
      <c r="X108" s="24">
        <v>6377.1130000000003</v>
      </c>
      <c r="Y108" s="24">
        <v>5971.3573999999999</v>
      </c>
      <c r="Z108" s="24">
        <v>6635.4717000000001</v>
      </c>
      <c r="AA108" s="24">
        <v>6562.2505000000001</v>
      </c>
      <c r="AB108" s="24">
        <v>6321.90199999999</v>
      </c>
      <c r="AC108" s="24">
        <v>6326.5844999999999</v>
      </c>
      <c r="AD108" s="24">
        <v>6573.7847000000002</v>
      </c>
      <c r="AE108" s="24">
        <v>6297.5923000000003</v>
      </c>
    </row>
    <row r="109" spans="1:31" x14ac:dyDescent="0.35">
      <c r="A109" s="28" t="s">
        <v>132</v>
      </c>
      <c r="B109" s="28" t="s">
        <v>76</v>
      </c>
      <c r="C109" s="24">
        <v>9.1806833000000001</v>
      </c>
      <c r="D109" s="24">
        <v>24.117995000000001</v>
      </c>
      <c r="E109" s="24">
        <v>85.860588000000007</v>
      </c>
      <c r="F109" s="24">
        <v>220.96982799999998</v>
      </c>
      <c r="G109" s="24">
        <v>352.09498000000002</v>
      </c>
      <c r="H109" s="24">
        <v>514.23942999999986</v>
      </c>
      <c r="I109" s="24">
        <v>682.11536999999998</v>
      </c>
      <c r="J109" s="24">
        <v>799.27948000000004</v>
      </c>
      <c r="K109" s="24">
        <v>962.788219999999</v>
      </c>
      <c r="L109" s="24">
        <v>1061.4423200000001</v>
      </c>
      <c r="M109" s="24">
        <v>1209.435549999999</v>
      </c>
      <c r="N109" s="24">
        <v>1341.1047800000001</v>
      </c>
      <c r="O109" s="24">
        <v>1478.9464</v>
      </c>
      <c r="P109" s="24">
        <v>1581.2572299999999</v>
      </c>
      <c r="Q109" s="24">
        <v>1876.04375</v>
      </c>
      <c r="R109" s="24">
        <v>1952.4967000000001</v>
      </c>
      <c r="S109" s="24">
        <v>1851.34006</v>
      </c>
      <c r="T109" s="24">
        <v>1913.7247599999998</v>
      </c>
      <c r="U109" s="24">
        <v>2081.7212</v>
      </c>
      <c r="V109" s="24">
        <v>2088.3636299999998</v>
      </c>
      <c r="W109" s="24">
        <v>2198.2215999999999</v>
      </c>
      <c r="X109" s="24">
        <v>2178.2550999999999</v>
      </c>
      <c r="Y109" s="24">
        <v>1933.3915500000001</v>
      </c>
      <c r="Z109" s="24">
        <v>2205.4625500000002</v>
      </c>
      <c r="AA109" s="24">
        <v>2247.5351000000001</v>
      </c>
      <c r="AB109" s="24">
        <v>2142.2952300000002</v>
      </c>
      <c r="AC109" s="24">
        <v>2041.5807999999902</v>
      </c>
      <c r="AD109" s="24">
        <v>2145.4111200000002</v>
      </c>
      <c r="AE109" s="24">
        <v>1984.1883700000001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106.91841207418391</v>
      </c>
      <c r="D112" s="24">
        <v>106.693203230672</v>
      </c>
      <c r="E112" s="24">
        <v>125.488041299955</v>
      </c>
      <c r="F112" s="24">
        <v>122.19718213740001</v>
      </c>
      <c r="G112" s="24">
        <v>114.52573533541501</v>
      </c>
      <c r="H112" s="24">
        <v>117.91520598576</v>
      </c>
      <c r="I112" s="24">
        <v>114.87286445626999</v>
      </c>
      <c r="J112" s="24">
        <v>109.5571220811799</v>
      </c>
      <c r="K112" s="24">
        <v>104.0377398113699</v>
      </c>
      <c r="L112" s="24">
        <v>103.45995914378</v>
      </c>
      <c r="M112" s="24">
        <v>95.607063447800002</v>
      </c>
      <c r="N112" s="24">
        <v>99.711161399999995</v>
      </c>
      <c r="O112" s="24">
        <v>96.43988929999999</v>
      </c>
      <c r="P112" s="24">
        <v>73.037645999999995</v>
      </c>
      <c r="Q112" s="24">
        <v>560.11031999999989</v>
      </c>
      <c r="R112" s="24">
        <v>554.58725999999899</v>
      </c>
      <c r="S112" s="24">
        <v>781.54841599999997</v>
      </c>
      <c r="T112" s="24">
        <v>770.21551999999986</v>
      </c>
      <c r="U112" s="24">
        <v>789.86993999999902</v>
      </c>
      <c r="V112" s="24">
        <v>777.07614000000001</v>
      </c>
      <c r="W112" s="24">
        <v>1123.3643099999999</v>
      </c>
      <c r="X112" s="24">
        <v>1103.7694799999999</v>
      </c>
      <c r="Y112" s="24">
        <v>1036.7441699999999</v>
      </c>
      <c r="Z112" s="24">
        <v>1090.7357</v>
      </c>
      <c r="AA112" s="24">
        <v>1089.5866599999999</v>
      </c>
      <c r="AB112" s="24">
        <v>992.81309299999998</v>
      </c>
      <c r="AC112" s="24">
        <v>970.34991999999988</v>
      </c>
      <c r="AD112" s="24">
        <v>982.55898999999999</v>
      </c>
      <c r="AE112" s="24">
        <v>948.11169699999994</v>
      </c>
    </row>
    <row r="113" spans="1:31" x14ac:dyDescent="0.35">
      <c r="A113" s="28" t="s">
        <v>133</v>
      </c>
      <c r="B113" s="28" t="s">
        <v>72</v>
      </c>
      <c r="C113" s="24">
        <v>0</v>
      </c>
      <c r="D113" s="24">
        <v>0</v>
      </c>
      <c r="E113" s="24">
        <v>5.8558180000000003E-5</v>
      </c>
      <c r="F113" s="24">
        <v>6.0758324000000003E-5</v>
      </c>
      <c r="G113" s="24">
        <v>5.9563644999999902E-5</v>
      </c>
      <c r="H113" s="24">
        <v>7.31889E-5</v>
      </c>
      <c r="I113" s="24">
        <v>7.4953610000000001E-5</v>
      </c>
      <c r="J113" s="24">
        <v>7.7662843999999897E-5</v>
      </c>
      <c r="K113" s="24">
        <v>8.1533149999999895E-5</v>
      </c>
      <c r="L113" s="24">
        <v>9.3839570000000007E-5</v>
      </c>
      <c r="M113" s="24">
        <v>9.5080819999999994E-5</v>
      </c>
      <c r="N113" s="24">
        <v>1.6583276999999999E-4</v>
      </c>
      <c r="O113" s="24">
        <v>1.6236087999999999E-4</v>
      </c>
      <c r="P113" s="24">
        <v>1.6103341E-4</v>
      </c>
      <c r="Q113" s="24">
        <v>2.0309985999999999E-4</v>
      </c>
      <c r="R113" s="24">
        <v>2.0301109E-4</v>
      </c>
      <c r="S113" s="24">
        <v>2.6240772999999999E-4</v>
      </c>
      <c r="T113" s="24">
        <v>2.6357220000000002E-4</v>
      </c>
      <c r="U113" s="24">
        <v>2.6955942E-4</v>
      </c>
      <c r="V113" s="24">
        <v>2.7191496000000001E-4</v>
      </c>
      <c r="W113" s="24">
        <v>3.3078095000000003E-4</v>
      </c>
      <c r="X113" s="24">
        <v>3.1908372E-4</v>
      </c>
      <c r="Y113" s="24">
        <v>3.2071969999999998E-4</v>
      </c>
      <c r="Z113" s="24">
        <v>5.2841539999999999E-4</v>
      </c>
      <c r="AA113" s="24">
        <v>5.2662653999999999E-4</v>
      </c>
      <c r="AB113" s="24">
        <v>5.077568E-4</v>
      </c>
      <c r="AC113" s="24">
        <v>5.2059074999999996E-4</v>
      </c>
      <c r="AD113" s="24">
        <v>5.2618290000000002E-4</v>
      </c>
      <c r="AE113" s="24">
        <v>5.3570856000000001E-4</v>
      </c>
    </row>
    <row r="114" spans="1:31" x14ac:dyDescent="0.35">
      <c r="A114" s="28" t="s">
        <v>133</v>
      </c>
      <c r="B114" s="28" t="s">
        <v>76</v>
      </c>
      <c r="C114" s="24">
        <v>16.605674099999998</v>
      </c>
      <c r="D114" s="24">
        <v>32.726590999999999</v>
      </c>
      <c r="E114" s="24">
        <v>64.503570999999994</v>
      </c>
      <c r="F114" s="24">
        <v>93.783577999999892</v>
      </c>
      <c r="G114" s="24">
        <v>124.20601500000001</v>
      </c>
      <c r="H114" s="24">
        <v>159.58813799999999</v>
      </c>
      <c r="I114" s="24">
        <v>197.537307</v>
      </c>
      <c r="J114" s="24">
        <v>234.16020499999999</v>
      </c>
      <c r="K114" s="24">
        <v>274.86975699999903</v>
      </c>
      <c r="L114" s="24">
        <v>309.95575000000002</v>
      </c>
      <c r="M114" s="24">
        <v>331.19545999999997</v>
      </c>
      <c r="N114" s="24">
        <v>381.32741999999899</v>
      </c>
      <c r="O114" s="24">
        <v>406.53223000000003</v>
      </c>
      <c r="P114" s="24">
        <v>441.78560000000004</v>
      </c>
      <c r="Q114" s="24">
        <v>463.58004</v>
      </c>
      <c r="R114" s="24">
        <v>474.30885000000001</v>
      </c>
      <c r="S114" s="24">
        <v>475.93940999999995</v>
      </c>
      <c r="T114" s="24">
        <v>485.15980999999988</v>
      </c>
      <c r="U114" s="24">
        <v>510.85217</v>
      </c>
      <c r="V114" s="24">
        <v>511.18279000000001</v>
      </c>
      <c r="W114" s="24">
        <v>522.01778999999999</v>
      </c>
      <c r="X114" s="24">
        <v>520.2516139999999</v>
      </c>
      <c r="Y114" s="24">
        <v>463.11721399999999</v>
      </c>
      <c r="Z114" s="24">
        <v>510.33841000000001</v>
      </c>
      <c r="AA114" s="24">
        <v>520.21478999999999</v>
      </c>
      <c r="AB114" s="24">
        <v>448.48103599999996</v>
      </c>
      <c r="AC114" s="24">
        <v>435.77041599999995</v>
      </c>
      <c r="AD114" s="24">
        <v>431.25539999999899</v>
      </c>
      <c r="AE114" s="24">
        <v>414.13983499999898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3.0774135999999999E-5</v>
      </c>
      <c r="D117" s="24">
        <v>4.4446066999999998E-5</v>
      </c>
      <c r="E117" s="24">
        <v>4.3516380000000001E-5</v>
      </c>
      <c r="F117" s="24">
        <v>5.2101356999999998E-5</v>
      </c>
      <c r="G117" s="24">
        <v>7.6687144999999996E-5</v>
      </c>
      <c r="H117" s="24">
        <v>7.6953069999999998E-5</v>
      </c>
      <c r="I117" s="24">
        <v>9.5859184999999998E-5</v>
      </c>
      <c r="J117" s="24">
        <v>1.2912279999999999E-4</v>
      </c>
      <c r="K117" s="24">
        <v>1.4682302E-4</v>
      </c>
      <c r="L117" s="24">
        <v>1.5456707999999999E-4</v>
      </c>
      <c r="M117" s="24">
        <v>1.7339596999999999E-4</v>
      </c>
      <c r="N117" s="24">
        <v>2.0364018999999999E-4</v>
      </c>
      <c r="O117" s="24">
        <v>2.0457489999999999E-4</v>
      </c>
      <c r="P117" s="24">
        <v>2.0644681000000001E-4</v>
      </c>
      <c r="Q117" s="24">
        <v>2.2549148999999899E-4</v>
      </c>
      <c r="R117" s="24">
        <v>2.28741479999999E-4</v>
      </c>
      <c r="S117" s="24">
        <v>2.6220307000000002E-4</v>
      </c>
      <c r="T117" s="24">
        <v>2.7004413999999997E-4</v>
      </c>
      <c r="U117" s="24">
        <v>3.300167E-4</v>
      </c>
      <c r="V117" s="24">
        <v>3.3207997000000002E-4</v>
      </c>
      <c r="W117" s="24">
        <v>3.4538370000000002E-4</v>
      </c>
      <c r="X117" s="24">
        <v>3.4974277000000001E-4</v>
      </c>
      <c r="Y117" s="24">
        <v>3.7584087E-4</v>
      </c>
      <c r="Z117" s="24">
        <v>4.0449669999999998E-4</v>
      </c>
      <c r="AA117" s="24">
        <v>4.2226634000000002E-4</v>
      </c>
      <c r="AB117" s="24">
        <v>4.4600424000000002E-4</v>
      </c>
      <c r="AC117" s="24">
        <v>4.7051344999999998E-4</v>
      </c>
      <c r="AD117" s="24">
        <v>5.0940416999999995E-4</v>
      </c>
      <c r="AE117" s="24">
        <v>5.3252309999999995E-4</v>
      </c>
    </row>
    <row r="118" spans="1:31" x14ac:dyDescent="0.35">
      <c r="A118" s="28" t="s">
        <v>134</v>
      </c>
      <c r="B118" s="28" t="s">
        <v>72</v>
      </c>
      <c r="C118" s="24">
        <v>0</v>
      </c>
      <c r="D118" s="24">
        <v>0</v>
      </c>
      <c r="E118" s="24">
        <v>1.29180274E-4</v>
      </c>
      <c r="F118" s="24">
        <v>1.325176549999999E-4</v>
      </c>
      <c r="G118" s="24">
        <v>1.57735289E-4</v>
      </c>
      <c r="H118" s="24">
        <v>1.64352425E-4</v>
      </c>
      <c r="I118" s="24">
        <v>1.8465095599999999E-4</v>
      </c>
      <c r="J118" s="24">
        <v>2.2096154399999998E-4</v>
      </c>
      <c r="K118" s="24">
        <v>2.3156922999999999E-4</v>
      </c>
      <c r="L118" s="24">
        <v>2.4331363E-4</v>
      </c>
      <c r="M118" s="24">
        <v>2.6007274E-4</v>
      </c>
      <c r="N118" s="24">
        <v>3.0573950999999999E-4</v>
      </c>
      <c r="O118" s="24">
        <v>3.07022549999999E-4</v>
      </c>
      <c r="P118" s="24">
        <v>3.1061905000000001E-4</v>
      </c>
      <c r="Q118" s="24">
        <v>3.2717763999999896E-4</v>
      </c>
      <c r="R118" s="24">
        <v>3.4428825999999901E-4</v>
      </c>
      <c r="S118" s="24">
        <v>3.7248092999999998E-4</v>
      </c>
      <c r="T118" s="24">
        <v>3.8145710000000001E-4</v>
      </c>
      <c r="U118" s="24">
        <v>4.4951717999999898E-4</v>
      </c>
      <c r="V118" s="24">
        <v>4.5254316999999902E-4</v>
      </c>
      <c r="W118" s="24">
        <v>4.7141125999999997E-4</v>
      </c>
      <c r="X118" s="24">
        <v>4.7368984999999998E-4</v>
      </c>
      <c r="Y118" s="24">
        <v>5.1003424000000005E-4</v>
      </c>
      <c r="Z118" s="24">
        <v>5.4588852E-4</v>
      </c>
      <c r="AA118" s="24">
        <v>5.5829990999999891E-4</v>
      </c>
      <c r="AB118" s="24">
        <v>5.7475993999999992E-4</v>
      </c>
      <c r="AC118" s="24">
        <v>6.0255151000000002E-4</v>
      </c>
      <c r="AD118" s="24">
        <v>6.6646407999999997E-4</v>
      </c>
      <c r="AE118" s="24">
        <v>6.7305655999999993E-4</v>
      </c>
    </row>
    <row r="119" spans="1:31" x14ac:dyDescent="0.35">
      <c r="A119" s="28" t="s">
        <v>134</v>
      </c>
      <c r="B119" s="28" t="s">
        <v>76</v>
      </c>
      <c r="C119" s="24">
        <v>0.45752502</v>
      </c>
      <c r="D119" s="24">
        <v>2.3288166000000001</v>
      </c>
      <c r="E119" s="24">
        <v>3.9284227299999999</v>
      </c>
      <c r="F119" s="24">
        <v>5.3707663499999994</v>
      </c>
      <c r="G119" s="24">
        <v>8.6295367000000009</v>
      </c>
      <c r="H119" s="24">
        <v>11.9886213</v>
      </c>
      <c r="I119" s="24">
        <v>17.777292099999901</v>
      </c>
      <c r="J119" s="24">
        <v>24.922718</v>
      </c>
      <c r="K119" s="24">
        <v>32.379926699999999</v>
      </c>
      <c r="L119" s="24">
        <v>40.912210999999999</v>
      </c>
      <c r="M119" s="24">
        <v>51.690405999999989</v>
      </c>
      <c r="N119" s="24">
        <v>62.91631799999999</v>
      </c>
      <c r="O119" s="24">
        <v>74.003553999999994</v>
      </c>
      <c r="P119" s="24">
        <v>87.788026000000002</v>
      </c>
      <c r="Q119" s="24">
        <v>98.430107000000007</v>
      </c>
      <c r="R119" s="24">
        <v>110.3069569999999</v>
      </c>
      <c r="S119" s="24">
        <v>117.393587</v>
      </c>
      <c r="T119" s="24">
        <v>116.83340699999999</v>
      </c>
      <c r="U119" s="24">
        <v>123.42446199999999</v>
      </c>
      <c r="V119" s="24">
        <v>137.33557299999902</v>
      </c>
      <c r="W119" s="24">
        <v>139.07988099999901</v>
      </c>
      <c r="X119" s="24">
        <v>139.55527000000001</v>
      </c>
      <c r="Y119" s="24">
        <v>127.5523309999989</v>
      </c>
      <c r="Z119" s="24">
        <v>141.51524599999991</v>
      </c>
      <c r="AA119" s="24">
        <v>153.17441300000002</v>
      </c>
      <c r="AB119" s="24">
        <v>141.919049</v>
      </c>
      <c r="AC119" s="24">
        <v>140.91601</v>
      </c>
      <c r="AD119" s="24">
        <v>137.36713799999899</v>
      </c>
      <c r="AE119" s="24">
        <v>135.327764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19609.820524798753</v>
      </c>
      <c r="D124" s="24">
        <v>22593.02581538949</v>
      </c>
      <c r="E124" s="24">
        <v>25795.440529221392</v>
      </c>
      <c r="F124" s="24">
        <v>28515.647989408993</v>
      </c>
      <c r="G124" s="24">
        <v>30896.268913726803</v>
      </c>
      <c r="H124" s="24">
        <v>36193.482707354939</v>
      </c>
      <c r="I124" s="24">
        <v>39710.144623191954</v>
      </c>
      <c r="J124" s="24">
        <v>38725.984701624904</v>
      </c>
      <c r="K124" s="24">
        <v>43631.990621909186</v>
      </c>
      <c r="L124" s="24">
        <v>48413.251200431951</v>
      </c>
      <c r="M124" s="24">
        <v>52307.938097032616</v>
      </c>
      <c r="N124" s="24">
        <v>56014.182328491297</v>
      </c>
      <c r="O124" s="24">
        <v>58003.92001024339</v>
      </c>
      <c r="P124" s="24">
        <v>58926.417366580266</v>
      </c>
      <c r="Q124" s="24">
        <v>65866.101334952735</v>
      </c>
      <c r="R124" s="24">
        <v>68092.082337759988</v>
      </c>
      <c r="S124" s="24">
        <v>63807.389096906387</v>
      </c>
      <c r="T124" s="24">
        <v>69181.156659901229</v>
      </c>
      <c r="U124" s="24">
        <v>74209.076598701708</v>
      </c>
      <c r="V124" s="24">
        <v>78074.278965345511</v>
      </c>
      <c r="W124" s="24">
        <v>80449.260138346421</v>
      </c>
      <c r="X124" s="24">
        <v>80681.864023744085</v>
      </c>
      <c r="Y124" s="24">
        <v>80496.349668902156</v>
      </c>
      <c r="Z124" s="24">
        <v>88733.667211950335</v>
      </c>
      <c r="AA124" s="24">
        <v>91059.096006789143</v>
      </c>
      <c r="AB124" s="24">
        <v>84167.160307204715</v>
      </c>
      <c r="AC124" s="24">
        <v>90920.65386458888</v>
      </c>
      <c r="AD124" s="24">
        <v>97349.545013143375</v>
      </c>
      <c r="AE124" s="24">
        <v>101355.04649412778</v>
      </c>
    </row>
    <row r="125" spans="1:31" collapsed="1" x14ac:dyDescent="0.35">
      <c r="A125" s="28" t="s">
        <v>40</v>
      </c>
      <c r="B125" s="28" t="s">
        <v>77</v>
      </c>
      <c r="C125" s="24">
        <v>287.73691275426609</v>
      </c>
      <c r="D125" s="24">
        <v>515.40787073588285</v>
      </c>
      <c r="E125" s="24">
        <v>884.83406588973048</v>
      </c>
      <c r="F125" s="24">
        <v>1254.7849748144738</v>
      </c>
      <c r="G125" s="24">
        <v>1593.4650659952131</v>
      </c>
      <c r="H125" s="24">
        <v>1866.0164059986998</v>
      </c>
      <c r="I125" s="24">
        <v>2141.760206632694</v>
      </c>
      <c r="J125" s="24">
        <v>2361.8162965853339</v>
      </c>
      <c r="K125" s="24">
        <v>2552.4657322368294</v>
      </c>
      <c r="L125" s="24">
        <v>2810.5931129098599</v>
      </c>
      <c r="M125" s="24">
        <v>3083.7037668790745</v>
      </c>
      <c r="N125" s="24">
        <v>3382.269755081526</v>
      </c>
      <c r="O125" s="24">
        <v>3716.9767982453018</v>
      </c>
      <c r="P125" s="24">
        <v>3982.877085965144</v>
      </c>
      <c r="Q125" s="24">
        <v>4236.6884073985748</v>
      </c>
      <c r="R125" s="24">
        <v>4189.6005468433723</v>
      </c>
      <c r="S125" s="24">
        <v>4164.9550386451247</v>
      </c>
      <c r="T125" s="24">
        <v>4139.2710786534481</v>
      </c>
      <c r="U125" s="24">
        <v>4136.7706898771457</v>
      </c>
      <c r="V125" s="24">
        <v>4095.7536186569719</v>
      </c>
      <c r="W125" s="24">
        <v>4080.5611695041625</v>
      </c>
      <c r="X125" s="24">
        <v>4061.1181196429652</v>
      </c>
      <c r="Y125" s="24">
        <v>4052.4213580448532</v>
      </c>
      <c r="Z125" s="24">
        <v>4004.517632231526</v>
      </c>
      <c r="AA125" s="24">
        <v>3963.4951713576256</v>
      </c>
      <c r="AB125" s="24">
        <v>3836.8522372622392</v>
      </c>
      <c r="AC125" s="24">
        <v>3731.3040564041066</v>
      </c>
      <c r="AD125" s="24">
        <v>3603.5117044224648</v>
      </c>
      <c r="AE125" s="24">
        <v>3483.2237242953734</v>
      </c>
    </row>
    <row r="126" spans="1:31" collapsed="1" x14ac:dyDescent="0.35">
      <c r="A126" s="28" t="s">
        <v>40</v>
      </c>
      <c r="B126" s="28" t="s">
        <v>78</v>
      </c>
      <c r="C126" s="24">
        <v>244.39855218300195</v>
      </c>
      <c r="D126" s="24">
        <v>437.83511100160956</v>
      </c>
      <c r="E126" s="24">
        <v>751.51685023187736</v>
      </c>
      <c r="F126" s="24">
        <v>1066.2117721221434</v>
      </c>
      <c r="G126" s="24">
        <v>1353.535995967894</v>
      </c>
      <c r="H126" s="24">
        <v>1585.0053865919087</v>
      </c>
      <c r="I126" s="24">
        <v>1820.0294973418661</v>
      </c>
      <c r="J126" s="24">
        <v>2006.0316135415947</v>
      </c>
      <c r="K126" s="24">
        <v>2167.827870375686</v>
      </c>
      <c r="L126" s="24">
        <v>2387.2175252604402</v>
      </c>
      <c r="M126" s="24">
        <v>2618.8192551523357</v>
      </c>
      <c r="N126" s="24">
        <v>2873.0492508742686</v>
      </c>
      <c r="O126" s="24">
        <v>3158.6308122963815</v>
      </c>
      <c r="P126" s="24">
        <v>3383.0910177141354</v>
      </c>
      <c r="Q126" s="24">
        <v>3598.8653545999446</v>
      </c>
      <c r="R126" s="24">
        <v>3557.9991105661338</v>
      </c>
      <c r="S126" s="24">
        <v>3537.7465030085968</v>
      </c>
      <c r="T126" s="24">
        <v>3515.3024822125371</v>
      </c>
      <c r="U126" s="24">
        <v>3513.3349930000199</v>
      </c>
      <c r="V126" s="24">
        <v>3480.064449957843</v>
      </c>
      <c r="W126" s="24">
        <v>3466.5362884251758</v>
      </c>
      <c r="X126" s="24">
        <v>3449.386447727883</v>
      </c>
      <c r="Y126" s="24">
        <v>3443.129058732085</v>
      </c>
      <c r="Z126" s="24">
        <v>3400.9046564581881</v>
      </c>
      <c r="AA126" s="24">
        <v>3367.1337146603978</v>
      </c>
      <c r="AB126" s="24">
        <v>3259.9543613195342</v>
      </c>
      <c r="AC126" s="24">
        <v>3169.3735571215093</v>
      </c>
      <c r="AD126" s="24">
        <v>3061.4142901630357</v>
      </c>
      <c r="AE126" s="24">
        <v>2957.9154762473622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5840.3921095261285</v>
      </c>
      <c r="D129" s="24">
        <v>6848.5857851676201</v>
      </c>
      <c r="E129" s="24">
        <v>7568.6907309200897</v>
      </c>
      <c r="F129" s="24">
        <v>8523.6303782349605</v>
      </c>
      <c r="G129" s="24">
        <v>9260.6378658641006</v>
      </c>
      <c r="H129" s="24">
        <v>11220.51553852562</v>
      </c>
      <c r="I129" s="24">
        <v>12200.04355338293</v>
      </c>
      <c r="J129" s="24">
        <v>11840.568266161839</v>
      </c>
      <c r="K129" s="24">
        <v>13148.031712476379</v>
      </c>
      <c r="L129" s="24">
        <v>14967.899162005449</v>
      </c>
      <c r="M129" s="24">
        <v>16704.443926411892</v>
      </c>
      <c r="N129" s="24">
        <v>17428.944707672737</v>
      </c>
      <c r="O129" s="24">
        <v>18411.568835787592</v>
      </c>
      <c r="P129" s="24">
        <v>18706.437080883661</v>
      </c>
      <c r="Q129" s="24">
        <v>21549.80948255958</v>
      </c>
      <c r="R129" s="24">
        <v>22022.328899635671</v>
      </c>
      <c r="S129" s="24">
        <v>20511.78968151053</v>
      </c>
      <c r="T129" s="24">
        <v>21846.137956977469</v>
      </c>
      <c r="U129" s="24">
        <v>23896.48756332359</v>
      </c>
      <c r="V129" s="24">
        <v>25827.632976557081</v>
      </c>
      <c r="W129" s="24">
        <v>25866.633962248161</v>
      </c>
      <c r="X129" s="24">
        <v>26322.658967029471</v>
      </c>
      <c r="Y129" s="24">
        <v>26189.115850600429</v>
      </c>
      <c r="Z129" s="24">
        <v>29655.965120395271</v>
      </c>
      <c r="AA129" s="24">
        <v>30038.817272152271</v>
      </c>
      <c r="AB129" s="24">
        <v>27505.50493109665</v>
      </c>
      <c r="AC129" s="24">
        <v>29065.966556606851</v>
      </c>
      <c r="AD129" s="24">
        <v>31621.801150546489</v>
      </c>
      <c r="AE129" s="24">
        <v>33685.242024408151</v>
      </c>
    </row>
    <row r="130" spans="1:31" x14ac:dyDescent="0.35">
      <c r="A130" s="28" t="s">
        <v>130</v>
      </c>
      <c r="B130" s="28" t="s">
        <v>77</v>
      </c>
      <c r="C130" s="24">
        <v>100.58281710910751</v>
      </c>
      <c r="D130" s="24">
        <v>193.1589085588455</v>
      </c>
      <c r="E130" s="24">
        <v>291.10654456740201</v>
      </c>
      <c r="F130" s="24">
        <v>396.213918386459</v>
      </c>
      <c r="G130" s="24">
        <v>501.90241513395</v>
      </c>
      <c r="H130" s="24">
        <v>585.40249528884499</v>
      </c>
      <c r="I130" s="24">
        <v>672.77160983419003</v>
      </c>
      <c r="J130" s="24">
        <v>746.57528838014503</v>
      </c>
      <c r="K130" s="24">
        <v>809.24615791511496</v>
      </c>
      <c r="L130" s="24">
        <v>898.89602584434999</v>
      </c>
      <c r="M130" s="24">
        <v>990.65309636759503</v>
      </c>
      <c r="N130" s="24">
        <v>1097.5089204624849</v>
      </c>
      <c r="O130" s="24">
        <v>1203.957169733045</v>
      </c>
      <c r="P130" s="24">
        <v>1289.4710901718099</v>
      </c>
      <c r="Q130" s="24">
        <v>1377.5795031290049</v>
      </c>
      <c r="R130" s="24">
        <v>1364.1938231480101</v>
      </c>
      <c r="S130" s="24">
        <v>1359.3640117130249</v>
      </c>
      <c r="T130" s="24">
        <v>1353.4315302653301</v>
      </c>
      <c r="U130" s="24">
        <v>1358.2135330066651</v>
      </c>
      <c r="V130" s="24">
        <v>1347.5027647827701</v>
      </c>
      <c r="W130" s="24">
        <v>1347.997830696105</v>
      </c>
      <c r="X130" s="24">
        <v>1344.7628960542652</v>
      </c>
      <c r="Y130" s="24">
        <v>1341.927045290945</v>
      </c>
      <c r="Z130" s="24">
        <v>1330.3631493911698</v>
      </c>
      <c r="AA130" s="24">
        <v>1318.1665059661848</v>
      </c>
      <c r="AB130" s="24">
        <v>1275.3935429294099</v>
      </c>
      <c r="AC130" s="24">
        <v>1239.7391591472601</v>
      </c>
      <c r="AD130" s="24">
        <v>1196.3678171691849</v>
      </c>
      <c r="AE130" s="24">
        <v>1156.4911894207</v>
      </c>
    </row>
    <row r="131" spans="1:31" x14ac:dyDescent="0.35">
      <c r="A131" s="28" t="s">
        <v>130</v>
      </c>
      <c r="B131" s="28" t="s">
        <v>78</v>
      </c>
      <c r="C131" s="24">
        <v>85.410216801166499</v>
      </c>
      <c r="D131" s="24">
        <v>164.06932347488402</v>
      </c>
      <c r="E131" s="24">
        <v>247.29409481191601</v>
      </c>
      <c r="F131" s="24">
        <v>336.77311413288101</v>
      </c>
      <c r="G131" s="24">
        <v>426.51979870605453</v>
      </c>
      <c r="H131" s="24">
        <v>497.18382034683196</v>
      </c>
      <c r="I131" s="24">
        <v>571.82752171897505</v>
      </c>
      <c r="J131" s="24">
        <v>634.16396278381001</v>
      </c>
      <c r="K131" s="24">
        <v>687.24308460616999</v>
      </c>
      <c r="L131" s="24">
        <v>763.51792943573003</v>
      </c>
      <c r="M131" s="24">
        <v>841.06944710540506</v>
      </c>
      <c r="N131" s="24">
        <v>932.08545687674996</v>
      </c>
      <c r="O131" s="24">
        <v>1022.915764251705</v>
      </c>
      <c r="P131" s="24">
        <v>1095.5481060790999</v>
      </c>
      <c r="Q131" s="24">
        <v>1169.7831059408149</v>
      </c>
      <c r="R131" s="24">
        <v>1158.630858617305</v>
      </c>
      <c r="S131" s="24">
        <v>1154.235188848495</v>
      </c>
      <c r="T131" s="24">
        <v>1150.0294416389449</v>
      </c>
      <c r="U131" s="24">
        <v>1153.2682791213949</v>
      </c>
      <c r="V131" s="24">
        <v>1144.4845349683751</v>
      </c>
      <c r="W131" s="24">
        <v>1145.2489641780851</v>
      </c>
      <c r="X131" s="24">
        <v>1142.9919884948699</v>
      </c>
      <c r="Y131" s="24">
        <v>1140.5826252040849</v>
      </c>
      <c r="Z131" s="24">
        <v>1129.407562284465</v>
      </c>
      <c r="AA131" s="24">
        <v>1119.82276217651</v>
      </c>
      <c r="AB131" s="24">
        <v>1083.9476464576701</v>
      </c>
      <c r="AC131" s="24">
        <v>1053.3342291679351</v>
      </c>
      <c r="AD131" s="24">
        <v>1016.48851031494</v>
      </c>
      <c r="AE131" s="24">
        <v>981.96600183104999</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5969.3902084891197</v>
      </c>
      <c r="D134" s="24">
        <v>6978.0983621853293</v>
      </c>
      <c r="E134" s="24">
        <v>7706.5945134791709</v>
      </c>
      <c r="F134" s="24">
        <v>8304.5519187279006</v>
      </c>
      <c r="G134" s="24">
        <v>9311.8179760340699</v>
      </c>
      <c r="H134" s="24">
        <v>10739.56155344832</v>
      </c>
      <c r="I134" s="24">
        <v>11742.373032706892</v>
      </c>
      <c r="J134" s="24">
        <v>10679.37559169023</v>
      </c>
      <c r="K134" s="24">
        <v>12453.050436443789</v>
      </c>
      <c r="L134" s="24">
        <v>13739.22051775133</v>
      </c>
      <c r="M134" s="24">
        <v>15349.065650939579</v>
      </c>
      <c r="N134" s="24">
        <v>16175.815343390799</v>
      </c>
      <c r="O134" s="24">
        <v>16542.175996491191</v>
      </c>
      <c r="P134" s="24">
        <v>17496.420165388201</v>
      </c>
      <c r="Q134" s="24">
        <v>19379.26663198007</v>
      </c>
      <c r="R134" s="24">
        <v>20059.13190183089</v>
      </c>
      <c r="S134" s="24">
        <v>17627.639741902891</v>
      </c>
      <c r="T134" s="24">
        <v>19804.64101872551</v>
      </c>
      <c r="U134" s="24">
        <v>21119.9602723875</v>
      </c>
      <c r="V134" s="24">
        <v>22953.599527396949</v>
      </c>
      <c r="W134" s="24">
        <v>23292.484485983703</v>
      </c>
      <c r="X134" s="24">
        <v>23042.700561143702</v>
      </c>
      <c r="Y134" s="24">
        <v>23920.27058115472</v>
      </c>
      <c r="Z134" s="24">
        <v>26062.117362780271</v>
      </c>
      <c r="AA134" s="24">
        <v>26829.54028746931</v>
      </c>
      <c r="AB134" s="24">
        <v>23237.570748645579</v>
      </c>
      <c r="AC134" s="24">
        <v>26038.77737440604</v>
      </c>
      <c r="AD134" s="24">
        <v>27730.282477203909</v>
      </c>
      <c r="AE134" s="24">
        <v>29886.573220772021</v>
      </c>
    </row>
    <row r="135" spans="1:31" x14ac:dyDescent="0.35">
      <c r="A135" s="28" t="s">
        <v>131</v>
      </c>
      <c r="B135" s="28" t="s">
        <v>77</v>
      </c>
      <c r="C135" s="24">
        <v>56.242850093662497</v>
      </c>
      <c r="D135" s="24">
        <v>136.370387511432</v>
      </c>
      <c r="E135" s="24">
        <v>221.91403595638249</v>
      </c>
      <c r="F135" s="24">
        <v>314.59989267921446</v>
      </c>
      <c r="G135" s="24">
        <v>403.05946062421799</v>
      </c>
      <c r="H135" s="24">
        <v>466.63424376010846</v>
      </c>
      <c r="I135" s="24">
        <v>534.06534857475503</v>
      </c>
      <c r="J135" s="24">
        <v>596.54048186397495</v>
      </c>
      <c r="K135" s="24">
        <v>649.752934215545</v>
      </c>
      <c r="L135" s="24">
        <v>718.37751611900001</v>
      </c>
      <c r="M135" s="24">
        <v>792.88135350608502</v>
      </c>
      <c r="N135" s="24">
        <v>877.55771448755002</v>
      </c>
      <c r="O135" s="24">
        <v>964.18944078826496</v>
      </c>
      <c r="P135" s="24">
        <v>1032.56017232513</v>
      </c>
      <c r="Q135" s="24">
        <v>1100.2361424560499</v>
      </c>
      <c r="R135" s="24">
        <v>1082.6174977493249</v>
      </c>
      <c r="S135" s="24">
        <v>1073.4900666804299</v>
      </c>
      <c r="T135" s="24">
        <v>1066.27268629074</v>
      </c>
      <c r="U135" s="24">
        <v>1063.9109301872252</v>
      </c>
      <c r="V135" s="24">
        <v>1054.644392829895</v>
      </c>
      <c r="W135" s="24">
        <v>1049.15128923416</v>
      </c>
      <c r="X135" s="24">
        <v>1044.3507645454399</v>
      </c>
      <c r="Y135" s="24">
        <v>1042.7963181438399</v>
      </c>
      <c r="Z135" s="24">
        <v>1030.99485810852</v>
      </c>
      <c r="AA135" s="24">
        <v>1021.2672477951049</v>
      </c>
      <c r="AB135" s="24">
        <v>990.01691356277001</v>
      </c>
      <c r="AC135" s="24">
        <v>962.76025371551498</v>
      </c>
      <c r="AD135" s="24">
        <v>929.61482192993003</v>
      </c>
      <c r="AE135" s="24">
        <v>900.36011828708502</v>
      </c>
    </row>
    <row r="136" spans="1:31" x14ac:dyDescent="0.35">
      <c r="A136" s="28" t="s">
        <v>131</v>
      </c>
      <c r="B136" s="28" t="s">
        <v>78</v>
      </c>
      <c r="C136" s="24">
        <v>47.793100020885454</v>
      </c>
      <c r="D136" s="24">
        <v>115.9103081727025</v>
      </c>
      <c r="E136" s="24">
        <v>188.42778067016599</v>
      </c>
      <c r="F136" s="24">
        <v>267.36707398605301</v>
      </c>
      <c r="G136" s="24">
        <v>342.24955185556399</v>
      </c>
      <c r="H136" s="24">
        <v>396.50315398406946</v>
      </c>
      <c r="I136" s="24">
        <v>453.77135266113254</v>
      </c>
      <c r="J136" s="24">
        <v>506.84904228210002</v>
      </c>
      <c r="K136" s="24">
        <v>552.08166618347002</v>
      </c>
      <c r="L136" s="24">
        <v>610.43663561391509</v>
      </c>
      <c r="M136" s="24">
        <v>673.19479323577502</v>
      </c>
      <c r="N136" s="24">
        <v>745.04495789146006</v>
      </c>
      <c r="O136" s="24">
        <v>819.44777878952004</v>
      </c>
      <c r="P136" s="24">
        <v>877.23907796668993</v>
      </c>
      <c r="Q136" s="24">
        <v>934.64072244262502</v>
      </c>
      <c r="R136" s="24">
        <v>919.12829329490501</v>
      </c>
      <c r="S136" s="24">
        <v>912.27970465850501</v>
      </c>
      <c r="T136" s="24">
        <v>905.30950876998509</v>
      </c>
      <c r="U136" s="24">
        <v>903.59331521605998</v>
      </c>
      <c r="V136" s="24">
        <v>896.41867400360002</v>
      </c>
      <c r="W136" s="24">
        <v>891.54806703186</v>
      </c>
      <c r="X136" s="24">
        <v>886.766575282095</v>
      </c>
      <c r="Y136" s="24">
        <v>886.34667524766508</v>
      </c>
      <c r="Z136" s="24">
        <v>875.64146440505499</v>
      </c>
      <c r="AA136" s="24">
        <v>867.73913314819004</v>
      </c>
      <c r="AB136" s="24">
        <v>841.45093851470506</v>
      </c>
      <c r="AC136" s="24">
        <v>817.57811919021503</v>
      </c>
      <c r="AD136" s="24">
        <v>790.029704185485</v>
      </c>
      <c r="AE136" s="24">
        <v>765.08198606109499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4714.6600286831308</v>
      </c>
      <c r="D139" s="24">
        <v>5401.111898515127</v>
      </c>
      <c r="E139" s="24">
        <v>6729.5041696521403</v>
      </c>
      <c r="F139" s="24">
        <v>7622.35929129531</v>
      </c>
      <c r="G139" s="24">
        <v>8154.7270711943102</v>
      </c>
      <c r="H139" s="24">
        <v>9640.4108714234189</v>
      </c>
      <c r="I139" s="24">
        <v>10744.217408973491</v>
      </c>
      <c r="J139" s="24">
        <v>11140.377875394001</v>
      </c>
      <c r="K139" s="24">
        <v>12492.40512871707</v>
      </c>
      <c r="L139" s="24">
        <v>13821.87748025677</v>
      </c>
      <c r="M139" s="24">
        <v>14113.150520499141</v>
      </c>
      <c r="N139" s="24">
        <v>15787.111335841841</v>
      </c>
      <c r="O139" s="24">
        <v>16301.066191329861</v>
      </c>
      <c r="P139" s="24">
        <v>16086.168040095279</v>
      </c>
      <c r="Q139" s="24">
        <v>17792.752289108441</v>
      </c>
      <c r="R139" s="24">
        <v>18477.372846607381</v>
      </c>
      <c r="S139" s="24">
        <v>18243.154772918359</v>
      </c>
      <c r="T139" s="24">
        <v>19618.149999365342</v>
      </c>
      <c r="U139" s="24">
        <v>20981.14615760832</v>
      </c>
      <c r="V139" s="24">
        <v>20868.686725700791</v>
      </c>
      <c r="W139" s="24">
        <v>22468.509694389169</v>
      </c>
      <c r="X139" s="24">
        <v>22545.67317473275</v>
      </c>
      <c r="Y139" s="24">
        <v>21856.43981808185</v>
      </c>
      <c r="Z139" s="24">
        <v>23900.002845363957</v>
      </c>
      <c r="AA139" s="24">
        <v>24625.893553684262</v>
      </c>
      <c r="AB139" s="24">
        <v>24087.16738393471</v>
      </c>
      <c r="AC139" s="24">
        <v>25874.884569309961</v>
      </c>
      <c r="AD139" s="24">
        <v>27659.718210843759</v>
      </c>
      <c r="AE139" s="24">
        <v>27267.166559578342</v>
      </c>
    </row>
    <row r="140" spans="1:31" x14ac:dyDescent="0.35">
      <c r="A140" s="28" t="s">
        <v>132</v>
      </c>
      <c r="B140" s="28" t="s">
        <v>77</v>
      </c>
      <c r="C140" s="24">
        <v>63.706353758334998</v>
      </c>
      <c r="D140" s="24">
        <v>83.535371884822496</v>
      </c>
      <c r="E140" s="24">
        <v>232.43778735446901</v>
      </c>
      <c r="F140" s="24">
        <v>366.05255883312202</v>
      </c>
      <c r="G140" s="24">
        <v>485.67293929624554</v>
      </c>
      <c r="H140" s="24">
        <v>593.18143881654498</v>
      </c>
      <c r="I140" s="24">
        <v>693.28820276737008</v>
      </c>
      <c r="J140" s="24">
        <v>758.04535062694504</v>
      </c>
      <c r="K140" s="24">
        <v>813.39779290139495</v>
      </c>
      <c r="L140" s="24">
        <v>889.13376986312505</v>
      </c>
      <c r="M140" s="24">
        <v>969.78893636083501</v>
      </c>
      <c r="N140" s="24">
        <v>1045.6273289865248</v>
      </c>
      <c r="O140" s="24">
        <v>1156.33551260948</v>
      </c>
      <c r="P140" s="24">
        <v>1246.666709692475</v>
      </c>
      <c r="Q140" s="24">
        <v>1327.5945813293449</v>
      </c>
      <c r="R140" s="24">
        <v>1319.532170989035</v>
      </c>
      <c r="S140" s="24">
        <v>1315.5875199217751</v>
      </c>
      <c r="T140" s="24">
        <v>1305.81984352779</v>
      </c>
      <c r="U140" s="24">
        <v>1303.9338912486999</v>
      </c>
      <c r="V140" s="24">
        <v>1288.8103582194999</v>
      </c>
      <c r="W140" s="24">
        <v>1281.5177757132051</v>
      </c>
      <c r="X140" s="24">
        <v>1274.04557287788</v>
      </c>
      <c r="Y140" s="24">
        <v>1271.634345086095</v>
      </c>
      <c r="Z140" s="24">
        <v>1255.112791618345</v>
      </c>
      <c r="AA140" s="24">
        <v>1242.4704397201501</v>
      </c>
      <c r="AB140" s="24">
        <v>1204.1400572166401</v>
      </c>
      <c r="AC140" s="24">
        <v>1172.092659379955</v>
      </c>
      <c r="AD140" s="24">
        <v>1134.3676618776301</v>
      </c>
      <c r="AE140" s="24">
        <v>1095.50092767143</v>
      </c>
    </row>
    <row r="141" spans="1:31" x14ac:dyDescent="0.35">
      <c r="A141" s="28" t="s">
        <v>132</v>
      </c>
      <c r="B141" s="28" t="s">
        <v>78</v>
      </c>
      <c r="C141" s="24">
        <v>54.114773856163005</v>
      </c>
      <c r="D141" s="24">
        <v>70.931096943377995</v>
      </c>
      <c r="E141" s="24">
        <v>197.39531739783249</v>
      </c>
      <c r="F141" s="24">
        <v>310.970507808685</v>
      </c>
      <c r="G141" s="24">
        <v>412.38448505401601</v>
      </c>
      <c r="H141" s="24">
        <v>503.69507407379001</v>
      </c>
      <c r="I141" s="24">
        <v>589.17821201229003</v>
      </c>
      <c r="J141" s="24">
        <v>643.68784975862502</v>
      </c>
      <c r="K141" s="24">
        <v>690.57787186049995</v>
      </c>
      <c r="L141" s="24">
        <v>754.97223226737503</v>
      </c>
      <c r="M141" s="24">
        <v>823.87155947089002</v>
      </c>
      <c r="N141" s="24">
        <v>888.712026899335</v>
      </c>
      <c r="O141" s="24">
        <v>982.68795968627501</v>
      </c>
      <c r="P141" s="24">
        <v>1058.45718407249</v>
      </c>
      <c r="Q141" s="24">
        <v>1128.14845923805</v>
      </c>
      <c r="R141" s="24">
        <v>1120.552872969625</v>
      </c>
      <c r="S141" s="24">
        <v>1117.3367594003651</v>
      </c>
      <c r="T141" s="24">
        <v>1108.5959852523799</v>
      </c>
      <c r="U141" s="24">
        <v>1107.7797586278898</v>
      </c>
      <c r="V141" s="24">
        <v>1095.36265536165</v>
      </c>
      <c r="W141" s="24">
        <v>1088.313867519855</v>
      </c>
      <c r="X141" s="24">
        <v>1081.66408863163</v>
      </c>
      <c r="Y141" s="24">
        <v>1079.755548906325</v>
      </c>
      <c r="Z141" s="24">
        <v>1066.3239801836</v>
      </c>
      <c r="AA141" s="24">
        <v>1055.4156748886098</v>
      </c>
      <c r="AB141" s="24">
        <v>1022.5106196274751</v>
      </c>
      <c r="AC141" s="24">
        <v>995.36697982024998</v>
      </c>
      <c r="AD141" s="24">
        <v>963.56184230613496</v>
      </c>
      <c r="AE141" s="24">
        <v>930.01305094909503</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2818.5279799899808</v>
      </c>
      <c r="D144" s="24">
        <v>3066.2401536142593</v>
      </c>
      <c r="E144" s="24">
        <v>3432.4233504559288</v>
      </c>
      <c r="F144" s="24">
        <v>3643.8284178302579</v>
      </c>
      <c r="G144" s="24">
        <v>3713.135767305329</v>
      </c>
      <c r="H144" s="24">
        <v>4061.5736027173398</v>
      </c>
      <c r="I144" s="24">
        <v>4431.6913132446298</v>
      </c>
      <c r="J144" s="24">
        <v>4443.6233562296402</v>
      </c>
      <c r="K144" s="24">
        <v>4871.0817123822098</v>
      </c>
      <c r="L144" s="24">
        <v>5157.1547184982001</v>
      </c>
      <c r="M144" s="24">
        <v>5377.2638652783698</v>
      </c>
      <c r="N144" s="24">
        <v>5776.25359726431</v>
      </c>
      <c r="O144" s="24">
        <v>5841.5307030009299</v>
      </c>
      <c r="P144" s="24">
        <v>5728.6246211231191</v>
      </c>
      <c r="Q144" s="24">
        <v>6131.6550200377606</v>
      </c>
      <c r="R144" s="24">
        <v>6480.9676774729896</v>
      </c>
      <c r="S144" s="24">
        <v>6348.5891865822496</v>
      </c>
      <c r="T144" s="24">
        <v>6792.2711768255904</v>
      </c>
      <c r="U144" s="24">
        <v>7032.0583940591105</v>
      </c>
      <c r="V144" s="24">
        <v>7208.99990844289</v>
      </c>
      <c r="W144" s="24">
        <v>7534.4853990750498</v>
      </c>
      <c r="X144" s="24">
        <v>7444.1909712773895</v>
      </c>
      <c r="Y144" s="24">
        <v>7224.9321854178397</v>
      </c>
      <c r="Z144" s="24">
        <v>7683.4260370165402</v>
      </c>
      <c r="AA144" s="24">
        <v>8089.9369853931103</v>
      </c>
      <c r="AB144" s="24">
        <v>7867.0909950539008</v>
      </c>
      <c r="AC144" s="24">
        <v>8425.16739254614</v>
      </c>
      <c r="AD144" s="24">
        <v>8743.8600942044104</v>
      </c>
      <c r="AE144" s="24">
        <v>8910.1287648327489</v>
      </c>
    </row>
    <row r="145" spans="1:31" x14ac:dyDescent="0.35">
      <c r="A145" s="28" t="s">
        <v>133</v>
      </c>
      <c r="B145" s="28" t="s">
        <v>77</v>
      </c>
      <c r="C145" s="24">
        <v>59.529391595005499</v>
      </c>
      <c r="D145" s="24">
        <v>88.261502460539006</v>
      </c>
      <c r="E145" s="24">
        <v>118.534748483866</v>
      </c>
      <c r="F145" s="24">
        <v>149.73100545787798</v>
      </c>
      <c r="G145" s="24">
        <v>168.26975243377652</v>
      </c>
      <c r="H145" s="24">
        <v>181.06107205522048</v>
      </c>
      <c r="I145" s="24">
        <v>196.5109359779355</v>
      </c>
      <c r="J145" s="24">
        <v>211.08447593450501</v>
      </c>
      <c r="K145" s="24">
        <v>226.64744787740699</v>
      </c>
      <c r="L145" s="24">
        <v>245.11380401849701</v>
      </c>
      <c r="M145" s="24">
        <v>265.36232198524453</v>
      </c>
      <c r="N145" s="24">
        <v>289.723926787972</v>
      </c>
      <c r="O145" s="24">
        <v>313.5421214821335</v>
      </c>
      <c r="P145" s="24">
        <v>329.08279489898655</v>
      </c>
      <c r="Q145" s="24">
        <v>340.61268729972801</v>
      </c>
      <c r="R145" s="24">
        <v>333.34467414474454</v>
      </c>
      <c r="S145" s="24">
        <v>326.73994593477249</v>
      </c>
      <c r="T145" s="24">
        <v>324.24931996345504</v>
      </c>
      <c r="U145" s="24">
        <v>321.21632088041298</v>
      </c>
      <c r="V145" s="24">
        <v>315.75615108013147</v>
      </c>
      <c r="W145" s="24">
        <v>313.12659377479548</v>
      </c>
      <c r="X145" s="24">
        <v>309.49973145079599</v>
      </c>
      <c r="Y145" s="24">
        <v>307.61201974868749</v>
      </c>
      <c r="Z145" s="24">
        <v>300.77841750159848</v>
      </c>
      <c r="AA145" s="24">
        <v>295.09784279632549</v>
      </c>
      <c r="AB145" s="24">
        <v>283.63229843997948</v>
      </c>
      <c r="AC145" s="24">
        <v>275.47447321987153</v>
      </c>
      <c r="AD145" s="24">
        <v>264.92532877349845</v>
      </c>
      <c r="AE145" s="24">
        <v>255.38041375923152</v>
      </c>
    </row>
    <row r="146" spans="1:31" x14ac:dyDescent="0.35">
      <c r="A146" s="28" t="s">
        <v>133</v>
      </c>
      <c r="B146" s="28" t="s">
        <v>78</v>
      </c>
      <c r="C146" s="24">
        <v>50.563386334657501</v>
      </c>
      <c r="D146" s="24">
        <v>74.959682116508006</v>
      </c>
      <c r="E146" s="24">
        <v>100.69989770889251</v>
      </c>
      <c r="F146" s="24">
        <v>127.16072678375201</v>
      </c>
      <c r="G146" s="24">
        <v>143.01426170730551</v>
      </c>
      <c r="H146" s="24">
        <v>153.85291724204998</v>
      </c>
      <c r="I146" s="24">
        <v>166.90480653762799</v>
      </c>
      <c r="J146" s="24">
        <v>179.2175089025495</v>
      </c>
      <c r="K146" s="24">
        <v>192.55529832839952</v>
      </c>
      <c r="L146" s="24">
        <v>208.12152088928198</v>
      </c>
      <c r="M146" s="24">
        <v>225.49156676363901</v>
      </c>
      <c r="N146" s="24">
        <v>246.14312437629701</v>
      </c>
      <c r="O146" s="24">
        <v>266.50277579760552</v>
      </c>
      <c r="P146" s="24">
        <v>279.5571356940265</v>
      </c>
      <c r="Q146" s="24">
        <v>289.23264378356896</v>
      </c>
      <c r="R146" s="24">
        <v>283.33297904968248</v>
      </c>
      <c r="S146" s="24">
        <v>277.61854072046253</v>
      </c>
      <c r="T146" s="24">
        <v>275.35057792091351</v>
      </c>
      <c r="U146" s="24">
        <v>272.71678533172604</v>
      </c>
      <c r="V146" s="24">
        <v>268.13546012830699</v>
      </c>
      <c r="W146" s="24">
        <v>266.04070296573599</v>
      </c>
      <c r="X146" s="24">
        <v>262.84218137359602</v>
      </c>
      <c r="Y146" s="24">
        <v>261.31484926700551</v>
      </c>
      <c r="Z146" s="24">
        <v>255.43852565383901</v>
      </c>
      <c r="AA146" s="24">
        <v>250.6820330593585</v>
      </c>
      <c r="AB146" s="24">
        <v>240.95888690185501</v>
      </c>
      <c r="AC146" s="24">
        <v>234.11006912040699</v>
      </c>
      <c r="AD146" s="24">
        <v>224.89816706657402</v>
      </c>
      <c r="AE146" s="24">
        <v>216.76863758420902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266.85019811039433</v>
      </c>
      <c r="D149" s="24">
        <v>298.98961590715248</v>
      </c>
      <c r="E149" s="24">
        <v>358.22776471406394</v>
      </c>
      <c r="F149" s="24">
        <v>421.2779833205658</v>
      </c>
      <c r="G149" s="24">
        <v>455.95023332899768</v>
      </c>
      <c r="H149" s="24">
        <v>531.42114124023965</v>
      </c>
      <c r="I149" s="24">
        <v>591.81931488401199</v>
      </c>
      <c r="J149" s="24">
        <v>622.039612149194</v>
      </c>
      <c r="K149" s="24">
        <v>667.421631889737</v>
      </c>
      <c r="L149" s="24">
        <v>727.09932192020597</v>
      </c>
      <c r="M149" s="24">
        <v>764.01413390363598</v>
      </c>
      <c r="N149" s="24">
        <v>846.05734432161501</v>
      </c>
      <c r="O149" s="24">
        <v>907.578283633821</v>
      </c>
      <c r="P149" s="24">
        <v>908.76745909001397</v>
      </c>
      <c r="Q149" s="24">
        <v>1012.617911266881</v>
      </c>
      <c r="R149" s="24">
        <v>1052.2810122130679</v>
      </c>
      <c r="S149" s="24">
        <v>1076.2157139923559</v>
      </c>
      <c r="T149" s="24">
        <v>1119.956508007308</v>
      </c>
      <c r="U149" s="24">
        <v>1179.4242113231699</v>
      </c>
      <c r="V149" s="24">
        <v>1215.359827247803</v>
      </c>
      <c r="W149" s="24">
        <v>1287.146596650329</v>
      </c>
      <c r="X149" s="24">
        <v>1326.6403495607769</v>
      </c>
      <c r="Y149" s="24">
        <v>1305.5912336473079</v>
      </c>
      <c r="Z149" s="24">
        <v>1432.1558463942879</v>
      </c>
      <c r="AA149" s="24">
        <v>1474.9079080901911</v>
      </c>
      <c r="AB149" s="24">
        <v>1469.8262484738691</v>
      </c>
      <c r="AC149" s="24">
        <v>1515.8579717198859</v>
      </c>
      <c r="AD149" s="24">
        <v>1593.8830803448029</v>
      </c>
      <c r="AE149" s="24">
        <v>1605.9359245365258</v>
      </c>
    </row>
    <row r="150" spans="1:31" x14ac:dyDescent="0.35">
      <c r="A150" s="28" t="s">
        <v>134</v>
      </c>
      <c r="B150" s="28" t="s">
        <v>77</v>
      </c>
      <c r="C150" s="24">
        <v>7.6755001981555999</v>
      </c>
      <c r="D150" s="24">
        <v>14.081700320243801</v>
      </c>
      <c r="E150" s="24">
        <v>20.840949527610999</v>
      </c>
      <c r="F150" s="24">
        <v>28.187599457800349</v>
      </c>
      <c r="G150" s="24">
        <v>34.560498507022849</v>
      </c>
      <c r="H150" s="24">
        <v>39.737156077980949</v>
      </c>
      <c r="I150" s="24">
        <v>45.124109478443849</v>
      </c>
      <c r="J150" s="24">
        <v>49.570699779763807</v>
      </c>
      <c r="K150" s="24">
        <v>53.421399327367503</v>
      </c>
      <c r="L150" s="24">
        <v>59.071997064887995</v>
      </c>
      <c r="M150" s="24">
        <v>65.018058659315003</v>
      </c>
      <c r="N150" s="24">
        <v>71.851864356994497</v>
      </c>
      <c r="O150" s="24">
        <v>78.95255363237851</v>
      </c>
      <c r="P150" s="24">
        <v>85.096318876742998</v>
      </c>
      <c r="Q150" s="24">
        <v>90.665493184447001</v>
      </c>
      <c r="R150" s="24">
        <v>89.912380812257496</v>
      </c>
      <c r="S150" s="24">
        <v>89.773494395121489</v>
      </c>
      <c r="T150" s="24">
        <v>89.497698606133</v>
      </c>
      <c r="U150" s="24">
        <v>89.496014554142505</v>
      </c>
      <c r="V150" s="24">
        <v>89.039951744675506</v>
      </c>
      <c r="W150" s="24">
        <v>88.767680085896998</v>
      </c>
      <c r="X150" s="24">
        <v>88.459154714584002</v>
      </c>
      <c r="Y150" s="24">
        <v>88.451629775285497</v>
      </c>
      <c r="Z150" s="24">
        <v>87.268415611892507</v>
      </c>
      <c r="AA150" s="24">
        <v>86.493135079860494</v>
      </c>
      <c r="AB150" s="24">
        <v>83.669425113439502</v>
      </c>
      <c r="AC150" s="24">
        <v>81.237510941504993</v>
      </c>
      <c r="AD150" s="24">
        <v>78.236074672222003</v>
      </c>
      <c r="AE150" s="24">
        <v>75.49107515692701</v>
      </c>
    </row>
    <row r="151" spans="1:31" x14ac:dyDescent="0.35">
      <c r="A151" s="28" t="s">
        <v>134</v>
      </c>
      <c r="B151" s="28" t="s">
        <v>78</v>
      </c>
      <c r="C151" s="24">
        <v>6.5170751701295</v>
      </c>
      <c r="D151" s="24">
        <v>11.964700294137</v>
      </c>
      <c r="E151" s="24">
        <v>17.699759643070401</v>
      </c>
      <c r="F151" s="24">
        <v>23.940349410772303</v>
      </c>
      <c r="G151" s="24">
        <v>29.36789864495395</v>
      </c>
      <c r="H151" s="24">
        <v>33.770420945167501</v>
      </c>
      <c r="I151" s="24">
        <v>38.3476044118404</v>
      </c>
      <c r="J151" s="24">
        <v>42.113249814510304</v>
      </c>
      <c r="K151" s="24">
        <v>45.369949397146705</v>
      </c>
      <c r="L151" s="24">
        <v>50.169207054137999</v>
      </c>
      <c r="M151" s="24">
        <v>55.191888576626503</v>
      </c>
      <c r="N151" s="24">
        <v>61.063684830427</v>
      </c>
      <c r="O151" s="24">
        <v>67.07653377127599</v>
      </c>
      <c r="P151" s="24">
        <v>72.289513901829508</v>
      </c>
      <c r="Q151" s="24">
        <v>77.060423194885004</v>
      </c>
      <c r="R151" s="24">
        <v>76.3541066346165</v>
      </c>
      <c r="S151" s="24">
        <v>76.27630938076949</v>
      </c>
      <c r="T151" s="24">
        <v>76.016968630313499</v>
      </c>
      <c r="U151" s="24">
        <v>75.976854702949495</v>
      </c>
      <c r="V151" s="24">
        <v>75.663125495910492</v>
      </c>
      <c r="W151" s="24">
        <v>75.384686729639512</v>
      </c>
      <c r="X151" s="24">
        <v>75.121613945692502</v>
      </c>
      <c r="Y151" s="24">
        <v>75.129360107004501</v>
      </c>
      <c r="Z151" s="24">
        <v>74.093123931229002</v>
      </c>
      <c r="AA151" s="24">
        <v>73.474111387729494</v>
      </c>
      <c r="AB151" s="24">
        <v>71.086269817829006</v>
      </c>
      <c r="AC151" s="24">
        <v>68.984159822701997</v>
      </c>
      <c r="AD151" s="24">
        <v>66.436066289901504</v>
      </c>
      <c r="AE151" s="24">
        <v>64.085799821913</v>
      </c>
    </row>
  </sheetData>
  <sheetProtection algorithmName="SHA-512" hashValue="2c9adNIvwFxvCmPNvaAKkTq7nAJiz5yGY6NlezyeFL8mhE9J0ODrIs6eK/f3qJiEKZloyH2aYeEolDdIX7H2Yg==" saltValue="tOrSguJeeZd988hF0yHej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5BD3-3545-4441-A837-137769BE8FF2}">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11965.826329207681</v>
      </c>
      <c r="G6" s="24">
        <v>9873.1368849476166</v>
      </c>
      <c r="H6" s="24">
        <v>9655.4353662177782</v>
      </c>
      <c r="I6" s="24">
        <v>9564.6389801540299</v>
      </c>
      <c r="J6" s="24">
        <v>9564.638697994651</v>
      </c>
      <c r="K6" s="24">
        <v>8387.48899637873</v>
      </c>
      <c r="L6" s="24">
        <v>8387.488996403059</v>
      </c>
      <c r="M6" s="24">
        <v>8237.4457834984787</v>
      </c>
      <c r="N6" s="24">
        <v>6040.7669161696094</v>
      </c>
      <c r="O6" s="24">
        <v>5510.1760773656797</v>
      </c>
      <c r="P6" s="24">
        <v>5510.1760774528302</v>
      </c>
      <c r="Q6" s="24">
        <v>4885.5233911509804</v>
      </c>
      <c r="R6" s="24">
        <v>4519.6261051536494</v>
      </c>
      <c r="S6" s="24">
        <v>4498.4690711364801</v>
      </c>
      <c r="T6" s="24">
        <v>4498.4690711581898</v>
      </c>
      <c r="U6" s="24">
        <v>4498.4690711573203</v>
      </c>
      <c r="V6" s="24">
        <v>4438.0961411489398</v>
      </c>
      <c r="W6" s="24">
        <v>3432.1962271305997</v>
      </c>
      <c r="X6" s="24">
        <v>1998.1962271235602</v>
      </c>
      <c r="Y6" s="24">
        <v>1463.0084259999999</v>
      </c>
      <c r="Z6" s="24">
        <v>1285.727126</v>
      </c>
      <c r="AA6" s="24">
        <v>1285.727126</v>
      </c>
      <c r="AB6" s="24">
        <v>1285.727126</v>
      </c>
      <c r="AC6" s="24">
        <v>1265.9994799999999</v>
      </c>
      <c r="AD6" s="24">
        <v>1265.9994799999999</v>
      </c>
      <c r="AE6" s="24">
        <v>1265.9994799999999</v>
      </c>
    </row>
    <row r="7" spans="1:35" x14ac:dyDescent="0.35">
      <c r="A7" s="28" t="s">
        <v>40</v>
      </c>
      <c r="B7" s="28" t="s">
        <v>71</v>
      </c>
      <c r="C7" s="24">
        <v>4790</v>
      </c>
      <c r="D7" s="24">
        <v>4790</v>
      </c>
      <c r="E7" s="24">
        <v>4790</v>
      </c>
      <c r="F7" s="24">
        <v>2196.1484100000002</v>
      </c>
      <c r="G7" s="24">
        <v>2108.0655500000003</v>
      </c>
      <c r="H7" s="24">
        <v>1748.2525500000002</v>
      </c>
      <c r="I7" s="24">
        <v>1.6090431599999999E-3</v>
      </c>
      <c r="J7" s="24">
        <v>1.0088525700000001E-3</v>
      </c>
      <c r="K7" s="24">
        <v>1.0086972999999999E-3</v>
      </c>
      <c r="L7" s="24">
        <v>1.0089369299999991E-3</v>
      </c>
      <c r="M7" s="24">
        <v>1.008844909999999E-3</v>
      </c>
      <c r="N7" s="24">
        <v>1.008891099999999E-3</v>
      </c>
      <c r="O7" s="24">
        <v>1.008944979999999E-3</v>
      </c>
      <c r="P7" s="24">
        <v>1.00890969E-3</v>
      </c>
      <c r="Q7" s="24">
        <v>1.008847139999999E-3</v>
      </c>
      <c r="R7" s="24">
        <v>8.3591172E-4</v>
      </c>
      <c r="S7" s="24">
        <v>5.6463219999999998E-4</v>
      </c>
      <c r="T7" s="24">
        <v>5.6465018999999998E-4</v>
      </c>
      <c r="U7" s="24">
        <v>5.6472979999999998E-4</v>
      </c>
      <c r="V7" s="24">
        <v>5.6469927E-4</v>
      </c>
      <c r="W7" s="24">
        <v>5.6467563999999999E-4</v>
      </c>
      <c r="X7" s="24">
        <v>5.6464081999999796E-4</v>
      </c>
      <c r="Y7" s="24">
        <v>5.6466019999999999E-4</v>
      </c>
      <c r="Z7" s="24">
        <v>5.6466888E-4</v>
      </c>
      <c r="AA7" s="24">
        <v>1.5420120000000001E-4</v>
      </c>
      <c r="AB7" s="24">
        <v>1.5405614E-4</v>
      </c>
      <c r="AC7" s="24">
        <v>0</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5548.4898632893828</v>
      </c>
      <c r="R10" s="24">
        <v>5548.4898633007788</v>
      </c>
      <c r="S10" s="24">
        <v>7328.5120154223623</v>
      </c>
      <c r="T10" s="24">
        <v>7328.5120154223623</v>
      </c>
      <c r="U10" s="24">
        <v>7812.7843154223619</v>
      </c>
      <c r="V10" s="24">
        <v>7692.7843154223619</v>
      </c>
      <c r="W10" s="24">
        <v>9078.5849754223618</v>
      </c>
      <c r="X10" s="24">
        <v>9229.1649754223617</v>
      </c>
      <c r="Y10" s="24">
        <v>10983.054405244713</v>
      </c>
      <c r="Z10" s="24">
        <v>11108.970355752423</v>
      </c>
      <c r="AA10" s="24">
        <v>11108.970355755462</v>
      </c>
      <c r="AB10" s="24">
        <v>13045.344055763822</v>
      </c>
      <c r="AC10" s="24">
        <v>12461.344055785592</v>
      </c>
      <c r="AD10" s="24">
        <v>12985.101455924954</v>
      </c>
      <c r="AE10" s="24">
        <v>13684.432949586144</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14690.714117251206</v>
      </c>
      <c r="D12" s="24">
        <v>16595.188153283918</v>
      </c>
      <c r="E12" s="24">
        <v>18535.941415009802</v>
      </c>
      <c r="F12" s="24">
        <v>23592.699561535206</v>
      </c>
      <c r="G12" s="24">
        <v>23663.329241539319</v>
      </c>
      <c r="H12" s="24">
        <v>24266.745471544229</v>
      </c>
      <c r="I12" s="24">
        <v>27687.243221548812</v>
      </c>
      <c r="J12" s="24">
        <v>29884.851025418531</v>
      </c>
      <c r="K12" s="24">
        <v>31653.824125430001</v>
      </c>
      <c r="L12" s="24">
        <v>31690.837639016463</v>
      </c>
      <c r="M12" s="24">
        <v>32860.865774341604</v>
      </c>
      <c r="N12" s="24">
        <v>36940.282023751737</v>
      </c>
      <c r="O12" s="24">
        <v>39025.59446986609</v>
      </c>
      <c r="P12" s="24">
        <v>39577.957249925632</v>
      </c>
      <c r="Q12" s="24">
        <v>39857.85317097402</v>
      </c>
      <c r="R12" s="24">
        <v>40474.54043789547</v>
      </c>
      <c r="S12" s="24">
        <v>43698.78649313825</v>
      </c>
      <c r="T12" s="24">
        <v>44360.036989977554</v>
      </c>
      <c r="U12" s="24">
        <v>44308.109257605065</v>
      </c>
      <c r="V12" s="24">
        <v>44395.680795960681</v>
      </c>
      <c r="W12" s="24">
        <v>46767.721639952717</v>
      </c>
      <c r="X12" s="24">
        <v>48687.183589077387</v>
      </c>
      <c r="Y12" s="24">
        <v>48452.97878355271</v>
      </c>
      <c r="Z12" s="24">
        <v>48054.364699550235</v>
      </c>
      <c r="AA12" s="24">
        <v>48665.312939565447</v>
      </c>
      <c r="AB12" s="24">
        <v>52644.473731429825</v>
      </c>
      <c r="AC12" s="24">
        <v>52898.106031627336</v>
      </c>
      <c r="AD12" s="24">
        <v>53649.280450266771</v>
      </c>
      <c r="AE12" s="24">
        <v>55142.740255557488</v>
      </c>
    </row>
    <row r="13" spans="1:35" x14ac:dyDescent="0.35">
      <c r="A13" s="28" t="s">
        <v>40</v>
      </c>
      <c r="B13" s="28" t="s">
        <v>68</v>
      </c>
      <c r="C13" s="24">
        <v>5599.9709892272858</v>
      </c>
      <c r="D13" s="24">
        <v>6959.1559867858805</v>
      </c>
      <c r="E13" s="24">
        <v>6959.1559867858805</v>
      </c>
      <c r="F13" s="24">
        <v>6959.1559867858805</v>
      </c>
      <c r="G13" s="24">
        <v>7229.4377567858801</v>
      </c>
      <c r="H13" s="24">
        <v>7229.4377567858801</v>
      </c>
      <c r="I13" s="24">
        <v>7304.2727652528401</v>
      </c>
      <c r="J13" s="24">
        <v>7528.8338586643495</v>
      </c>
      <c r="K13" s="24">
        <v>10787.215307744009</v>
      </c>
      <c r="L13" s="24">
        <v>10984.27862446276</v>
      </c>
      <c r="M13" s="24">
        <v>11466.426649229679</v>
      </c>
      <c r="N13" s="24">
        <v>14367.164259982381</v>
      </c>
      <c r="O13" s="24">
        <v>15724.693279191943</v>
      </c>
      <c r="P13" s="24">
        <v>15813.893308934401</v>
      </c>
      <c r="Q13" s="24">
        <v>15854.974808960362</v>
      </c>
      <c r="R13" s="24">
        <v>15733.974809011992</v>
      </c>
      <c r="S13" s="24">
        <v>21016.89737618755</v>
      </c>
      <c r="T13" s="24">
        <v>21305.127673212406</v>
      </c>
      <c r="U13" s="24">
        <v>22375.884723537496</v>
      </c>
      <c r="V13" s="24">
        <v>25001.617660669253</v>
      </c>
      <c r="W13" s="24">
        <v>28759.094910341722</v>
      </c>
      <c r="X13" s="24">
        <v>34554.485480615513</v>
      </c>
      <c r="Y13" s="24">
        <v>36383.478586226716</v>
      </c>
      <c r="Z13" s="24">
        <v>35964.858591129458</v>
      </c>
      <c r="AA13" s="24">
        <v>36173.65889038051</v>
      </c>
      <c r="AB13" s="24">
        <v>41429.739811197913</v>
      </c>
      <c r="AC13" s="24">
        <v>41319.339810068785</v>
      </c>
      <c r="AD13" s="24">
        <v>40586.53980727966</v>
      </c>
      <c r="AE13" s="24">
        <v>39832.786969595109</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600.33025067072595</v>
      </c>
      <c r="K14" s="24">
        <v>600.33044750339604</v>
      </c>
      <c r="L14" s="24">
        <v>570.33054829072603</v>
      </c>
      <c r="M14" s="24">
        <v>570.33055472676597</v>
      </c>
      <c r="N14" s="24">
        <v>785.76691593424596</v>
      </c>
      <c r="O14" s="24">
        <v>1037.5037961013099</v>
      </c>
      <c r="P14" s="24">
        <v>1012.50379622424</v>
      </c>
      <c r="Q14" s="24">
        <v>1332.6254348930402</v>
      </c>
      <c r="R14" s="24">
        <v>1332.62543496075</v>
      </c>
      <c r="S14" s="24">
        <v>1892.9326468464799</v>
      </c>
      <c r="T14" s="24">
        <v>1892.932646946</v>
      </c>
      <c r="U14" s="24">
        <v>2378.2486346976298</v>
      </c>
      <c r="V14" s="24">
        <v>2358.2486347804997</v>
      </c>
      <c r="W14" s="24">
        <v>3155.2819073986998</v>
      </c>
      <c r="X14" s="24">
        <v>3279.1340031555001</v>
      </c>
      <c r="Y14" s="24">
        <v>3279.1340031749</v>
      </c>
      <c r="Z14" s="24">
        <v>4177.5638300000001</v>
      </c>
      <c r="AA14" s="24">
        <v>4177.5638099999996</v>
      </c>
      <c r="AB14" s="24">
        <v>5511.5848110567294</v>
      </c>
      <c r="AC14" s="24">
        <v>5511.5847364963938</v>
      </c>
      <c r="AD14" s="24">
        <v>6371.5261261822416</v>
      </c>
      <c r="AE14" s="24">
        <v>6578.4053706274535</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2850.0002543609098</v>
      </c>
      <c r="K15" s="24">
        <v>4850.0000799030458</v>
      </c>
      <c r="L15" s="24">
        <v>4850.0002064030195</v>
      </c>
      <c r="M15" s="24">
        <v>4850.0002240994099</v>
      </c>
      <c r="N15" s="24">
        <v>6544.5104206444894</v>
      </c>
      <c r="O15" s="24">
        <v>6816.9897006568399</v>
      </c>
      <c r="P15" s="24">
        <v>6816.9897006629899</v>
      </c>
      <c r="Q15" s="24">
        <v>7144.3804433238402</v>
      </c>
      <c r="R15" s="24">
        <v>7144.3804433532196</v>
      </c>
      <c r="S15" s="24">
        <v>7996.5560481071698</v>
      </c>
      <c r="T15" s="24">
        <v>7996.5560481252305</v>
      </c>
      <c r="U15" s="24">
        <v>7996.5561454127201</v>
      </c>
      <c r="V15" s="24">
        <v>7996.5561454404306</v>
      </c>
      <c r="W15" s="24">
        <v>9453.0120456295499</v>
      </c>
      <c r="X15" s="24">
        <v>10774.801045688921</v>
      </c>
      <c r="Y15" s="24">
        <v>10774.801045701519</v>
      </c>
      <c r="Z15" s="24">
        <v>10777.54168245246</v>
      </c>
      <c r="AA15" s="24">
        <v>10777.54168248279</v>
      </c>
      <c r="AB15" s="24">
        <v>10783.409582554499</v>
      </c>
      <c r="AC15" s="24">
        <v>10783.409582586521</v>
      </c>
      <c r="AD15" s="24">
        <v>10950.000382642951</v>
      </c>
      <c r="AE15" s="24">
        <v>10950.00038271528</v>
      </c>
      <c r="AF15" s="27"/>
      <c r="AG15" s="27"/>
      <c r="AH15" s="27"/>
      <c r="AI15" s="27"/>
    </row>
    <row r="16" spans="1:35" x14ac:dyDescent="0.35">
      <c r="A16" s="28" t="s">
        <v>40</v>
      </c>
      <c r="B16" s="28" t="s">
        <v>56</v>
      </c>
      <c r="C16" s="24">
        <v>95.565001159906174</v>
      </c>
      <c r="D16" s="24">
        <v>222.30399817228289</v>
      </c>
      <c r="E16" s="24">
        <v>472.72400641441254</v>
      </c>
      <c r="F16" s="24">
        <v>827.38901638984419</v>
      </c>
      <c r="G16" s="24">
        <v>1275.4639947414385</v>
      </c>
      <c r="H16" s="24">
        <v>1796.002980709073</v>
      </c>
      <c r="I16" s="24">
        <v>2438.3960294723474</v>
      </c>
      <c r="J16" s="24">
        <v>3184.4369697570778</v>
      </c>
      <c r="K16" s="24">
        <v>4042.5660362243557</v>
      </c>
      <c r="L16" s="24">
        <v>4718.5470113754145</v>
      </c>
      <c r="M16" s="24">
        <v>5463.8920488357453</v>
      </c>
      <c r="N16" s="24">
        <v>6261.2278814315578</v>
      </c>
      <c r="O16" s="24">
        <v>7107.5971488952464</v>
      </c>
      <c r="P16" s="24">
        <v>7905.5148887634123</v>
      </c>
      <c r="Q16" s="24">
        <v>8730.1271591186469</v>
      </c>
      <c r="R16" s="24">
        <v>9162.6489810943513</v>
      </c>
      <c r="S16" s="24">
        <v>9618.3372249603162</v>
      </c>
      <c r="T16" s="24">
        <v>10079.154048919669</v>
      </c>
      <c r="U16" s="24">
        <v>10567.066068649285</v>
      </c>
      <c r="V16" s="24">
        <v>11065.494928359969</v>
      </c>
      <c r="W16" s="24">
        <v>11575.234004974354</v>
      </c>
      <c r="X16" s="24">
        <v>12098.768871307355</v>
      </c>
      <c r="Y16" s="24">
        <v>12640.389154434191</v>
      </c>
      <c r="Z16" s="24">
        <v>13204.069122314442</v>
      </c>
      <c r="AA16" s="24">
        <v>13783.858104705803</v>
      </c>
      <c r="AB16" s="24">
        <v>14380.364139556885</v>
      </c>
      <c r="AC16" s="24">
        <v>14988.57563400268</v>
      </c>
      <c r="AD16" s="24">
        <v>15603.09802246093</v>
      </c>
      <c r="AE16" s="24">
        <v>16225.747894287102</v>
      </c>
      <c r="AF16" s="27"/>
      <c r="AG16" s="27"/>
      <c r="AH16" s="27"/>
      <c r="AI16" s="27"/>
    </row>
    <row r="17" spans="1:35" x14ac:dyDescent="0.35">
      <c r="A17" s="31" t="s">
        <v>138</v>
      </c>
      <c r="B17" s="31"/>
      <c r="C17" s="32">
        <v>62114.025087557595</v>
      </c>
      <c r="D17" s="32">
        <v>64902.684121148901</v>
      </c>
      <c r="E17" s="32">
        <v>65188.437382874785</v>
      </c>
      <c r="F17" s="32">
        <v>63201.170268607872</v>
      </c>
      <c r="G17" s="32">
        <v>61361.309414351919</v>
      </c>
      <c r="H17" s="32">
        <v>61387.211125626993</v>
      </c>
      <c r="I17" s="32">
        <v>63043.496557077946</v>
      </c>
      <c r="J17" s="32">
        <v>65465.664572009206</v>
      </c>
      <c r="K17" s="32">
        <v>69315.86941932913</v>
      </c>
      <c r="L17" s="32">
        <v>69167.446249898319</v>
      </c>
      <c r="M17" s="32">
        <v>70669.579196993771</v>
      </c>
      <c r="N17" s="32">
        <v>75183.714193536041</v>
      </c>
      <c r="O17" s="32">
        <v>77633.964820109904</v>
      </c>
      <c r="P17" s="32">
        <v>78158.527629963763</v>
      </c>
      <c r="Q17" s="32">
        <v>76971.042232540742</v>
      </c>
      <c r="R17" s="32">
        <v>76715.832040592461</v>
      </c>
      <c r="S17" s="32">
        <v>86366.465508309804</v>
      </c>
      <c r="T17" s="32">
        <v>87315.946302213677</v>
      </c>
      <c r="U17" s="32">
        <v>88175.647926348538</v>
      </c>
      <c r="V17" s="32">
        <v>90708.579471796984</v>
      </c>
      <c r="W17" s="32">
        <v>97217.998311419535</v>
      </c>
      <c r="X17" s="32">
        <v>103583.43083077614</v>
      </c>
      <c r="Y17" s="32">
        <v>105956.92075958083</v>
      </c>
      <c r="Z17" s="32">
        <v>104903.32133099748</v>
      </c>
      <c r="AA17" s="32">
        <v>105078.56945979911</v>
      </c>
      <c r="AB17" s="32">
        <v>116006.18487234419</v>
      </c>
      <c r="AC17" s="32">
        <v>115545.68937137819</v>
      </c>
      <c r="AD17" s="32">
        <v>116087.82118736787</v>
      </c>
      <c r="AE17" s="32">
        <v>117526.85964863522</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7374.2740617035997</v>
      </c>
      <c r="G20" s="24">
        <v>5281.5846174615108</v>
      </c>
      <c r="H20" s="24">
        <v>5281.5846174836397</v>
      </c>
      <c r="I20" s="24">
        <v>5281.5846178433503</v>
      </c>
      <c r="J20" s="24">
        <v>5281.5846179946502</v>
      </c>
      <c r="K20" s="24">
        <v>4321.3747663787299</v>
      </c>
      <c r="L20" s="24">
        <v>4321.3747664030598</v>
      </c>
      <c r="M20" s="24">
        <v>4171.3315534984795</v>
      </c>
      <c r="N20" s="24">
        <v>1974.65268616961</v>
      </c>
      <c r="O20" s="24">
        <v>1974.6526862619598</v>
      </c>
      <c r="P20" s="24">
        <v>1974.65268631662</v>
      </c>
      <c r="Q20" s="24">
        <v>1350</v>
      </c>
      <c r="R20" s="24">
        <v>1350</v>
      </c>
      <c r="S20" s="24">
        <v>1350</v>
      </c>
      <c r="T20" s="24">
        <v>1350</v>
      </c>
      <c r="U20" s="24">
        <v>1350</v>
      </c>
      <c r="V20" s="24">
        <v>1350</v>
      </c>
      <c r="W20" s="24">
        <v>690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1388.00011227952</v>
      </c>
      <c r="R24" s="24">
        <v>1388.000112285416</v>
      </c>
      <c r="S24" s="24">
        <v>2446.8062</v>
      </c>
      <c r="T24" s="24">
        <v>2446.8062</v>
      </c>
      <c r="U24" s="24">
        <v>2446.8062</v>
      </c>
      <c r="V24" s="24">
        <v>2446.8062</v>
      </c>
      <c r="W24" s="24">
        <v>2446.8062</v>
      </c>
      <c r="X24" s="24">
        <v>2446.8062</v>
      </c>
      <c r="Y24" s="24">
        <v>3189.7799</v>
      </c>
      <c r="Z24" s="24">
        <v>3103.4775</v>
      </c>
      <c r="AA24" s="24">
        <v>3103.4775</v>
      </c>
      <c r="AB24" s="24">
        <v>3103.4775</v>
      </c>
      <c r="AC24" s="24">
        <v>3103.4775</v>
      </c>
      <c r="AD24" s="24">
        <v>3103.4775</v>
      </c>
      <c r="AE24" s="24">
        <v>3103.4776041637801</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3520.7298995422325</v>
      </c>
      <c r="D26" s="24">
        <v>3741.0439395422313</v>
      </c>
      <c r="E26" s="24">
        <v>5452.4256995422329</v>
      </c>
      <c r="F26" s="24">
        <v>7209.572479542232</v>
      </c>
      <c r="G26" s="24">
        <v>7209.572479542232</v>
      </c>
      <c r="H26" s="24">
        <v>7584.4562295422329</v>
      </c>
      <c r="I26" s="24">
        <v>8660.2069995422335</v>
      </c>
      <c r="J26" s="24">
        <v>8760.2069995422335</v>
      </c>
      <c r="K26" s="24">
        <v>10482.774699542233</v>
      </c>
      <c r="L26" s="24">
        <v>10482.774699542233</v>
      </c>
      <c r="M26" s="24">
        <v>10482.774699542233</v>
      </c>
      <c r="N26" s="24">
        <v>13096.673718453036</v>
      </c>
      <c r="O26" s="24">
        <v>13096.673718519904</v>
      </c>
      <c r="P26" s="24">
        <v>13096.6737185331</v>
      </c>
      <c r="Q26" s="24">
        <v>13096.673897037779</v>
      </c>
      <c r="R26" s="24">
        <v>13355.653301802773</v>
      </c>
      <c r="S26" s="24">
        <v>13085.653301925404</v>
      </c>
      <c r="T26" s="24">
        <v>13983.173612721253</v>
      </c>
      <c r="U26" s="24">
        <v>13983.173612758223</v>
      </c>
      <c r="V26" s="24">
        <v>13622.673612814424</v>
      </c>
      <c r="W26" s="24">
        <v>14392.955906505933</v>
      </c>
      <c r="X26" s="24">
        <v>14892.950256968579</v>
      </c>
      <c r="Y26" s="24">
        <v>14597.970253635838</v>
      </c>
      <c r="Z26" s="24">
        <v>14597.970253868622</v>
      </c>
      <c r="AA26" s="24">
        <v>16225.996578759346</v>
      </c>
      <c r="AB26" s="24">
        <v>17820.322551662157</v>
      </c>
      <c r="AC26" s="24">
        <v>18313.954851671384</v>
      </c>
      <c r="AD26" s="24">
        <v>18471.16995172538</v>
      </c>
      <c r="AE26" s="24">
        <v>18357.980076305688</v>
      </c>
    </row>
    <row r="27" spans="1:35" s="27" customFormat="1" x14ac:dyDescent="0.35">
      <c r="A27" s="28" t="s">
        <v>130</v>
      </c>
      <c r="B27" s="28" t="s">
        <v>68</v>
      </c>
      <c r="C27" s="24">
        <v>2130.362995147701</v>
      </c>
      <c r="D27" s="24">
        <v>2600.362995147701</v>
      </c>
      <c r="E27" s="24">
        <v>2600.362995147701</v>
      </c>
      <c r="F27" s="24">
        <v>2600.362995147701</v>
      </c>
      <c r="G27" s="24">
        <v>2870.644765147701</v>
      </c>
      <c r="H27" s="24">
        <v>2870.644765147701</v>
      </c>
      <c r="I27" s="24">
        <v>2870.644765147701</v>
      </c>
      <c r="J27" s="24">
        <v>3095.205858513551</v>
      </c>
      <c r="K27" s="24">
        <v>6353.5873075814316</v>
      </c>
      <c r="L27" s="24">
        <v>6353.5873075863119</v>
      </c>
      <c r="M27" s="24">
        <v>6353.5873075915015</v>
      </c>
      <c r="N27" s="24">
        <v>7030.7170078712015</v>
      </c>
      <c r="O27" s="24">
        <v>7945.6269078785017</v>
      </c>
      <c r="P27" s="24">
        <v>7945.6269078865216</v>
      </c>
      <c r="Q27" s="24">
        <v>7986.7084078926318</v>
      </c>
      <c r="R27" s="24">
        <v>7986.7084079035822</v>
      </c>
      <c r="S27" s="24">
        <v>10648.436717953222</v>
      </c>
      <c r="T27" s="24">
        <v>10936.667014909515</v>
      </c>
      <c r="U27" s="24">
        <v>11627.668514922025</v>
      </c>
      <c r="V27" s="24">
        <v>13324.786524937184</v>
      </c>
      <c r="W27" s="24">
        <v>14714.407914960913</v>
      </c>
      <c r="X27" s="24">
        <v>17561.650013462964</v>
      </c>
      <c r="Y27" s="24">
        <v>18384.712013514196</v>
      </c>
      <c r="Z27" s="24">
        <v>18384.712013516597</v>
      </c>
      <c r="AA27" s="24">
        <v>18384.712013539669</v>
      </c>
      <c r="AB27" s="24">
        <v>19990.880618306146</v>
      </c>
      <c r="AC27" s="24">
        <v>19990.880618679108</v>
      </c>
      <c r="AD27" s="24">
        <v>19940.880618845375</v>
      </c>
      <c r="AE27" s="24">
        <v>19319.320676866089</v>
      </c>
    </row>
    <row r="28" spans="1:35" s="27" customFormat="1" x14ac:dyDescent="0.35">
      <c r="A28" s="28" t="s">
        <v>130</v>
      </c>
      <c r="B28" s="28" t="s">
        <v>36</v>
      </c>
      <c r="C28" s="24">
        <v>0</v>
      </c>
      <c r="D28" s="24">
        <v>0</v>
      </c>
      <c r="E28" s="24">
        <v>0</v>
      </c>
      <c r="F28" s="24">
        <v>0</v>
      </c>
      <c r="G28" s="24">
        <v>0</v>
      </c>
      <c r="H28" s="24">
        <v>0</v>
      </c>
      <c r="I28" s="24">
        <v>0</v>
      </c>
      <c r="J28" s="24">
        <v>0</v>
      </c>
      <c r="K28" s="24">
        <v>1.9677055999999999E-4</v>
      </c>
      <c r="L28" s="24">
        <v>1.9678324999999999E-4</v>
      </c>
      <c r="M28" s="24">
        <v>1.9679178000000001E-4</v>
      </c>
      <c r="N28" s="24">
        <v>5.3859853999999995E-4</v>
      </c>
      <c r="O28" s="24">
        <v>5.3865230999999999E-4</v>
      </c>
      <c r="P28" s="24">
        <v>5.3866483999999903E-4</v>
      </c>
      <c r="Q28" s="24">
        <v>8.5903853999999991E-4</v>
      </c>
      <c r="R28" s="24">
        <v>8.590653499999999E-4</v>
      </c>
      <c r="S28" s="24">
        <v>8.8071137999999995E-4</v>
      </c>
      <c r="T28" s="24">
        <v>8.8076389999999999E-4</v>
      </c>
      <c r="U28" s="24">
        <v>485.31686842542996</v>
      </c>
      <c r="V28" s="24">
        <v>485.31686845569999</v>
      </c>
      <c r="W28" s="24">
        <v>1055.82575</v>
      </c>
      <c r="X28" s="24">
        <v>1055.82575</v>
      </c>
      <c r="Y28" s="24">
        <v>1055.82575</v>
      </c>
      <c r="Z28" s="24">
        <v>1774.1845000000001</v>
      </c>
      <c r="AA28" s="24">
        <v>1774.1845000000001</v>
      </c>
      <c r="AB28" s="24">
        <v>1774.1845000000001</v>
      </c>
      <c r="AC28" s="24">
        <v>1774.1844300000002</v>
      </c>
      <c r="AD28" s="24">
        <v>1774.1844300000002</v>
      </c>
      <c r="AE28" s="24">
        <v>1774.1841300000001</v>
      </c>
    </row>
    <row r="29" spans="1:35" s="27" customFormat="1" x14ac:dyDescent="0.35">
      <c r="A29" s="28" t="s">
        <v>130</v>
      </c>
      <c r="B29" s="28" t="s">
        <v>73</v>
      </c>
      <c r="C29" s="24">
        <v>240</v>
      </c>
      <c r="D29" s="24">
        <v>240</v>
      </c>
      <c r="E29" s="24">
        <v>240</v>
      </c>
      <c r="F29" s="24">
        <v>240</v>
      </c>
      <c r="G29" s="24">
        <v>2280</v>
      </c>
      <c r="H29" s="24">
        <v>2280</v>
      </c>
      <c r="I29" s="24">
        <v>2280</v>
      </c>
      <c r="J29" s="24">
        <v>2280</v>
      </c>
      <c r="K29" s="24">
        <v>4279.9997999999996</v>
      </c>
      <c r="L29" s="24">
        <v>4279.9997999999996</v>
      </c>
      <c r="M29" s="24">
        <v>4279.9997999999996</v>
      </c>
      <c r="N29" s="24">
        <v>4279.9999006444896</v>
      </c>
      <c r="O29" s="24">
        <v>4279.9999006568396</v>
      </c>
      <c r="P29" s="24">
        <v>4279.9999006629896</v>
      </c>
      <c r="Q29" s="24">
        <v>4279.9999433238399</v>
      </c>
      <c r="R29" s="24">
        <v>4279.9999433532194</v>
      </c>
      <c r="S29" s="24">
        <v>4279.99994810717</v>
      </c>
      <c r="T29" s="24">
        <v>4279.9999481252298</v>
      </c>
      <c r="U29" s="24">
        <v>4280.0000454127194</v>
      </c>
      <c r="V29" s="24">
        <v>4280.0000454404299</v>
      </c>
      <c r="W29" s="24">
        <v>4880.0002456295497</v>
      </c>
      <c r="X29" s="24">
        <v>4880.0002456889197</v>
      </c>
      <c r="Y29" s="24">
        <v>4880.0002457015198</v>
      </c>
      <c r="Z29" s="24">
        <v>4880.0002458051003</v>
      </c>
      <c r="AA29" s="24">
        <v>4880.0002458282397</v>
      </c>
      <c r="AB29" s="24">
        <v>4880.0002458877298</v>
      </c>
      <c r="AC29" s="24">
        <v>4880.0002459069401</v>
      </c>
      <c r="AD29" s="24">
        <v>4880.0002459527204</v>
      </c>
      <c r="AE29" s="24">
        <v>4880.0002459918996</v>
      </c>
    </row>
    <row r="30" spans="1:35" s="27" customFormat="1" x14ac:dyDescent="0.35">
      <c r="A30" s="28" t="s">
        <v>130</v>
      </c>
      <c r="B30" s="28" t="s">
        <v>56</v>
      </c>
      <c r="C30" s="24">
        <v>33.809000492095876</v>
      </c>
      <c r="D30" s="24">
        <v>82.708997726440401</v>
      </c>
      <c r="E30" s="24">
        <v>156.7610015869133</v>
      </c>
      <c r="F30" s="24">
        <v>263.89000701904251</v>
      </c>
      <c r="G30" s="24">
        <v>405.04799652099609</v>
      </c>
      <c r="H30" s="24">
        <v>567.05899810790902</v>
      </c>
      <c r="I30" s="24">
        <v>769.63403320312409</v>
      </c>
      <c r="J30" s="24">
        <v>1010.102981567382</v>
      </c>
      <c r="K30" s="24">
        <v>1287.846038818356</v>
      </c>
      <c r="L30" s="24">
        <v>1513.001998901364</v>
      </c>
      <c r="M30" s="24">
        <v>1757.9950256347629</v>
      </c>
      <c r="N30" s="24">
        <v>2022.752929687492</v>
      </c>
      <c r="O30" s="24">
        <v>2303.8510437011641</v>
      </c>
      <c r="P30" s="24">
        <v>2570.3709106445258</v>
      </c>
      <c r="Q30" s="24">
        <v>2845.8051147460928</v>
      </c>
      <c r="R30" s="24">
        <v>2993.400024414062</v>
      </c>
      <c r="S30" s="24">
        <v>3149.60205078125</v>
      </c>
      <c r="T30" s="24">
        <v>3306.082000732416</v>
      </c>
      <c r="U30" s="24">
        <v>3472.6760864257813</v>
      </c>
      <c r="V30" s="24">
        <v>3642.4990844726508</v>
      </c>
      <c r="W30" s="24">
        <v>3815.6539916992128</v>
      </c>
      <c r="X30" s="24">
        <v>3993.2119750976508</v>
      </c>
      <c r="Y30" s="24">
        <v>4175.7440795898383</v>
      </c>
      <c r="Z30" s="24">
        <v>4364.7819213867133</v>
      </c>
      <c r="AA30" s="24">
        <v>4557.4061279296875</v>
      </c>
      <c r="AB30" s="24">
        <v>4750.507080078125</v>
      </c>
      <c r="AC30" s="24">
        <v>4944.2018432617178</v>
      </c>
      <c r="AD30" s="24">
        <v>5141.238037109375</v>
      </c>
      <c r="AE30" s="24">
        <v>5338.71484375</v>
      </c>
    </row>
    <row r="31" spans="1:35" s="27" customFormat="1" x14ac:dyDescent="0.35">
      <c r="A31" s="31" t="s">
        <v>138</v>
      </c>
      <c r="B31" s="31"/>
      <c r="C31" s="32">
        <v>20539.092894689933</v>
      </c>
      <c r="D31" s="32">
        <v>20754.406934689934</v>
      </c>
      <c r="E31" s="32">
        <v>20990.788694689934</v>
      </c>
      <c r="F31" s="32">
        <v>21832.209536393533</v>
      </c>
      <c r="G31" s="32">
        <v>20009.801862151442</v>
      </c>
      <c r="H31" s="32">
        <v>20384.685612173576</v>
      </c>
      <c r="I31" s="32">
        <v>21460.436382533284</v>
      </c>
      <c r="J31" s="32">
        <v>21784.997476050434</v>
      </c>
      <c r="K31" s="32">
        <v>25805.736773502394</v>
      </c>
      <c r="L31" s="32">
        <v>25805.736773531607</v>
      </c>
      <c r="M31" s="32">
        <v>25655.693560632215</v>
      </c>
      <c r="N31" s="32">
        <v>26750.043412493847</v>
      </c>
      <c r="O31" s="32">
        <v>27664.953312660364</v>
      </c>
      <c r="P31" s="32">
        <v>27664.953312736245</v>
      </c>
      <c r="Q31" s="32">
        <v>27031.38241720993</v>
      </c>
      <c r="R31" s="32">
        <v>27290.36182199177</v>
      </c>
      <c r="S31" s="32">
        <v>30740.896219878625</v>
      </c>
      <c r="T31" s="32">
        <v>31926.646827630768</v>
      </c>
      <c r="U31" s="32">
        <v>32617.648327680246</v>
      </c>
      <c r="V31" s="32">
        <v>33954.266337751607</v>
      </c>
      <c r="W31" s="32">
        <v>35454.170021466845</v>
      </c>
      <c r="X31" s="32">
        <v>38111.406470431539</v>
      </c>
      <c r="Y31" s="32">
        <v>38942.462167150035</v>
      </c>
      <c r="Z31" s="32">
        <v>38671.159767385223</v>
      </c>
      <c r="AA31" s="32">
        <v>40299.186092299016</v>
      </c>
      <c r="AB31" s="32">
        <v>43499.680669968307</v>
      </c>
      <c r="AC31" s="32">
        <v>43993.312970350496</v>
      </c>
      <c r="AD31" s="32">
        <v>44100.528070570756</v>
      </c>
      <c r="AE31" s="32">
        <v>43365.778357335555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4591.5522675040802</v>
      </c>
      <c r="G34" s="24">
        <v>4591.5522674861049</v>
      </c>
      <c r="H34" s="24">
        <v>4373.8507487341394</v>
      </c>
      <c r="I34" s="24">
        <v>4283.0543623106796</v>
      </c>
      <c r="J34" s="24">
        <v>4283.0540799999999</v>
      </c>
      <c r="K34" s="24">
        <v>4066.1142299999997</v>
      </c>
      <c r="L34" s="24">
        <v>4066.1142299999997</v>
      </c>
      <c r="M34" s="24">
        <v>4066.1142299999997</v>
      </c>
      <c r="N34" s="24">
        <v>4066.1142299999997</v>
      </c>
      <c r="O34" s="24">
        <v>3535.5233911037199</v>
      </c>
      <c r="P34" s="24">
        <v>3535.5233911362097</v>
      </c>
      <c r="Q34" s="24">
        <v>3535.5233911509799</v>
      </c>
      <c r="R34" s="24">
        <v>3169.6261051536494</v>
      </c>
      <c r="S34" s="24">
        <v>3148.4690711364797</v>
      </c>
      <c r="T34" s="24">
        <v>3148.4690711581898</v>
      </c>
      <c r="U34" s="24">
        <v>3148.4690711573198</v>
      </c>
      <c r="V34" s="24">
        <v>3088.0961411489398</v>
      </c>
      <c r="W34" s="24">
        <v>2742.1962271305997</v>
      </c>
      <c r="X34" s="24">
        <v>1998.1962271235602</v>
      </c>
      <c r="Y34" s="24">
        <v>1463.0084259999999</v>
      </c>
      <c r="Z34" s="24">
        <v>1285.727126</v>
      </c>
      <c r="AA34" s="24">
        <v>1285.727126</v>
      </c>
      <c r="AB34" s="24">
        <v>1285.727126</v>
      </c>
      <c r="AC34" s="24">
        <v>1265.9994799999999</v>
      </c>
      <c r="AD34" s="24">
        <v>1265.9994799999999</v>
      </c>
      <c r="AE34" s="24">
        <v>1265.9994799999999</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2425.2723000000001</v>
      </c>
      <c r="V38" s="24">
        <v>2425.2723000000001</v>
      </c>
      <c r="W38" s="24">
        <v>2425.2723000000001</v>
      </c>
      <c r="X38" s="24">
        <v>2669.8523</v>
      </c>
      <c r="Y38" s="24">
        <v>2669.8523</v>
      </c>
      <c r="Z38" s="24">
        <v>2537.8523</v>
      </c>
      <c r="AA38" s="24">
        <v>2537.8523</v>
      </c>
      <c r="AB38" s="24">
        <v>4474.2259999999897</v>
      </c>
      <c r="AC38" s="24">
        <v>4474.2259999999897</v>
      </c>
      <c r="AD38" s="24">
        <v>4997.9834000000001</v>
      </c>
      <c r="AE38" s="24">
        <v>4478.9834000000001</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4413.5580807824699</v>
      </c>
      <c r="D40" s="24">
        <v>4913.5580807824699</v>
      </c>
      <c r="E40" s="24">
        <v>4913.5580807824699</v>
      </c>
      <c r="F40" s="24">
        <v>6276.6077707824697</v>
      </c>
      <c r="G40" s="24">
        <v>6347.2374507824698</v>
      </c>
      <c r="H40" s="24">
        <v>6347.2374507824698</v>
      </c>
      <c r="I40" s="24">
        <v>6387.8728407824692</v>
      </c>
      <c r="J40" s="24">
        <v>7176.6082846482695</v>
      </c>
      <c r="K40" s="24">
        <v>7176.6082846534691</v>
      </c>
      <c r="L40" s="24">
        <v>7176.6082846566687</v>
      </c>
      <c r="M40" s="24">
        <v>7476.6083446593284</v>
      </c>
      <c r="N40" s="24">
        <v>8040.4100446620687</v>
      </c>
      <c r="O40" s="24">
        <v>9296.59070832611</v>
      </c>
      <c r="P40" s="24">
        <v>9296.5907083410275</v>
      </c>
      <c r="Q40" s="24">
        <v>9554.1020483569009</v>
      </c>
      <c r="R40" s="24">
        <v>9760.5510484642891</v>
      </c>
      <c r="S40" s="24">
        <v>10594.230548718948</v>
      </c>
      <c r="T40" s="24">
        <v>10594.23054873766</v>
      </c>
      <c r="U40" s="24">
        <v>10594.230548743499</v>
      </c>
      <c r="V40" s="24">
        <v>10594.230548751028</v>
      </c>
      <c r="W40" s="24">
        <v>11548.900448764709</v>
      </c>
      <c r="X40" s="24">
        <v>12944.781362588128</v>
      </c>
      <c r="Y40" s="24">
        <v>12764.263357234197</v>
      </c>
      <c r="Z40" s="24">
        <v>12826.04874260092</v>
      </c>
      <c r="AA40" s="24">
        <v>13217.417742669641</v>
      </c>
      <c r="AB40" s="24">
        <v>14229.978069718039</v>
      </c>
      <c r="AC40" s="24">
        <v>14229.978069764378</v>
      </c>
      <c r="AD40" s="24">
        <v>14852.637388919969</v>
      </c>
      <c r="AE40" s="24">
        <v>17029.977888925339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2958.6054989318809</v>
      </c>
      <c r="N41" s="24">
        <v>3327.6198800443808</v>
      </c>
      <c r="O41" s="24">
        <v>3770.2388989318811</v>
      </c>
      <c r="P41" s="24">
        <v>3770.2388989318811</v>
      </c>
      <c r="Q41" s="24">
        <v>3770.2388989318811</v>
      </c>
      <c r="R41" s="24">
        <v>3649.2388989318806</v>
      </c>
      <c r="S41" s="24">
        <v>5320.5596989318801</v>
      </c>
      <c r="T41" s="24">
        <v>5320.5596989318801</v>
      </c>
      <c r="U41" s="24">
        <v>5665.2722989318809</v>
      </c>
      <c r="V41" s="24">
        <v>6593.8869777924101</v>
      </c>
      <c r="W41" s="24">
        <v>7753.4322589928806</v>
      </c>
      <c r="X41" s="24">
        <v>10701.580730762935</v>
      </c>
      <c r="Y41" s="24">
        <v>10534.580730762935</v>
      </c>
      <c r="Z41" s="24">
        <v>10333.480732288814</v>
      </c>
      <c r="AA41" s="24">
        <v>10269.272732105708</v>
      </c>
      <c r="AB41" s="24">
        <v>11822.045248167829</v>
      </c>
      <c r="AC41" s="24">
        <v>11711.645246651711</v>
      </c>
      <c r="AD41" s="24">
        <v>11180.745245147142</v>
      </c>
      <c r="AE41" s="24">
        <v>11263.266243980879</v>
      </c>
    </row>
    <row r="42" spans="1:31" s="27" customFormat="1" x14ac:dyDescent="0.35">
      <c r="A42" s="28" t="s">
        <v>131</v>
      </c>
      <c r="B42" s="28" t="s">
        <v>36</v>
      </c>
      <c r="C42" s="24">
        <v>0</v>
      </c>
      <c r="D42" s="24">
        <v>20</v>
      </c>
      <c r="E42" s="24">
        <v>20</v>
      </c>
      <c r="F42" s="24">
        <v>20</v>
      </c>
      <c r="G42" s="24">
        <v>20</v>
      </c>
      <c r="H42" s="24">
        <v>20</v>
      </c>
      <c r="I42" s="24">
        <v>20</v>
      </c>
      <c r="J42" s="24">
        <v>20.000250747020001</v>
      </c>
      <c r="K42" s="24">
        <v>20.000250809130002</v>
      </c>
      <c r="L42" s="24">
        <v>20.0002508699</v>
      </c>
      <c r="M42" s="24">
        <v>20.000250916100001</v>
      </c>
      <c r="N42" s="24">
        <v>234.21046000000001</v>
      </c>
      <c r="O42" s="24">
        <v>541.27733999999998</v>
      </c>
      <c r="P42" s="24">
        <v>541.27733999999998</v>
      </c>
      <c r="Q42" s="24">
        <v>541.27733999999998</v>
      </c>
      <c r="R42" s="24">
        <v>541.27733999999998</v>
      </c>
      <c r="S42" s="24">
        <v>940.13679999999999</v>
      </c>
      <c r="T42" s="24">
        <v>940.13679999999999</v>
      </c>
      <c r="U42" s="24">
        <v>940.13679999999999</v>
      </c>
      <c r="V42" s="24">
        <v>920.13679999999999</v>
      </c>
      <c r="W42" s="24">
        <v>920.13679999999999</v>
      </c>
      <c r="X42" s="24">
        <v>1343.9889000000001</v>
      </c>
      <c r="Y42" s="24">
        <v>1343.9889000000001</v>
      </c>
      <c r="Z42" s="24">
        <v>1343.9889000000001</v>
      </c>
      <c r="AA42" s="24">
        <v>1343.9889000000001</v>
      </c>
      <c r="AB42" s="24">
        <v>2678.0097999999998</v>
      </c>
      <c r="AC42" s="24">
        <v>2678.0097999999998</v>
      </c>
      <c r="AD42" s="24">
        <v>3537.9512</v>
      </c>
      <c r="AE42" s="24">
        <v>3537.9512</v>
      </c>
    </row>
    <row r="43" spans="1:31" s="27" customFormat="1" x14ac:dyDescent="0.35">
      <c r="A43" s="28" t="s">
        <v>131</v>
      </c>
      <c r="B43" s="28" t="s">
        <v>73</v>
      </c>
      <c r="C43" s="24">
        <v>570</v>
      </c>
      <c r="D43" s="24">
        <v>570</v>
      </c>
      <c r="E43" s="24">
        <v>570</v>
      </c>
      <c r="F43" s="24">
        <v>570</v>
      </c>
      <c r="G43" s="24">
        <v>570</v>
      </c>
      <c r="H43" s="24">
        <v>570</v>
      </c>
      <c r="I43" s="24">
        <v>570</v>
      </c>
      <c r="J43" s="24">
        <v>570.00011195334002</v>
      </c>
      <c r="K43" s="24">
        <v>570.00011196534604</v>
      </c>
      <c r="L43" s="24">
        <v>570.00011199518997</v>
      </c>
      <c r="M43" s="24">
        <v>570.00011200966003</v>
      </c>
      <c r="N43" s="24">
        <v>944.80322000000001</v>
      </c>
      <c r="O43" s="24">
        <v>1217.2825</v>
      </c>
      <c r="P43" s="24">
        <v>1217.2825</v>
      </c>
      <c r="Q43" s="24">
        <v>1217.2825</v>
      </c>
      <c r="R43" s="24">
        <v>1217.2825</v>
      </c>
      <c r="S43" s="24">
        <v>2023.0505000000001</v>
      </c>
      <c r="T43" s="24">
        <v>2023.0505000000001</v>
      </c>
      <c r="U43" s="24">
        <v>2023.0505000000001</v>
      </c>
      <c r="V43" s="24">
        <v>2023.0505000000001</v>
      </c>
      <c r="W43" s="24">
        <v>2175.7523000000001</v>
      </c>
      <c r="X43" s="24">
        <v>3497.5412999999999</v>
      </c>
      <c r="Y43" s="24">
        <v>3497.5412999999999</v>
      </c>
      <c r="Z43" s="24">
        <v>3497.5412999999999</v>
      </c>
      <c r="AA43" s="24">
        <v>3497.5412999999999</v>
      </c>
      <c r="AB43" s="24">
        <v>3503.4092000000001</v>
      </c>
      <c r="AC43" s="24">
        <v>3503.4092000000001</v>
      </c>
      <c r="AD43" s="24">
        <v>3670</v>
      </c>
      <c r="AE43" s="24">
        <v>3670</v>
      </c>
    </row>
    <row r="44" spans="1:31" s="27" customFormat="1" x14ac:dyDescent="0.35">
      <c r="A44" s="28" t="s">
        <v>131</v>
      </c>
      <c r="B44" s="28" t="s">
        <v>56</v>
      </c>
      <c r="C44" s="24">
        <v>18.792000293731611</v>
      </c>
      <c r="D44" s="24">
        <v>56.930000305175746</v>
      </c>
      <c r="E44" s="24">
        <v>116.31200408935541</v>
      </c>
      <c r="F44" s="24">
        <v>203.74100685119538</v>
      </c>
      <c r="G44" s="24">
        <v>316.67499160766528</v>
      </c>
      <c r="H44" s="24">
        <v>441.51198577880842</v>
      </c>
      <c r="I44" s="24">
        <v>598.09701538085881</v>
      </c>
      <c r="J44" s="24">
        <v>788.33800506591706</v>
      </c>
      <c r="K44" s="24">
        <v>1007.1959838867181</v>
      </c>
      <c r="L44" s="24">
        <v>1181.6699371337841</v>
      </c>
      <c r="M44" s="24">
        <v>1375.488037109372</v>
      </c>
      <c r="N44" s="24">
        <v>1581.046997070305</v>
      </c>
      <c r="O44" s="24">
        <v>1799.5640411376919</v>
      </c>
      <c r="P44" s="24">
        <v>2003.201034545895</v>
      </c>
      <c r="Q44" s="24">
        <v>2215.9790039062468</v>
      </c>
      <c r="R44" s="24">
        <v>2320.6339721679628</v>
      </c>
      <c r="S44" s="24">
        <v>2431.5501098632758</v>
      </c>
      <c r="T44" s="24">
        <v>2543.8589782714839</v>
      </c>
      <c r="U44" s="24">
        <v>2662.8169250488231</v>
      </c>
      <c r="V44" s="24">
        <v>2785.4378967285102</v>
      </c>
      <c r="W44" s="24">
        <v>2910.140014648432</v>
      </c>
      <c r="X44" s="24">
        <v>3039.4479064941352</v>
      </c>
      <c r="Y44" s="24">
        <v>3174.2980346679628</v>
      </c>
      <c r="Z44" s="24">
        <v>3316.8311157226563</v>
      </c>
      <c r="AA44" s="24">
        <v>3463.237915039057</v>
      </c>
      <c r="AB44" s="24">
        <v>3617.5489807128902</v>
      </c>
      <c r="AC44" s="24">
        <v>3775.544921874995</v>
      </c>
      <c r="AD44" s="24">
        <v>3934.3799438476508</v>
      </c>
      <c r="AE44" s="24">
        <v>4096.4850463867178</v>
      </c>
    </row>
    <row r="45" spans="1:31" s="27" customFormat="1" x14ac:dyDescent="0.35">
      <c r="A45" s="31" t="s">
        <v>138</v>
      </c>
      <c r="B45" s="31"/>
      <c r="C45" s="32">
        <v>18216.493074526363</v>
      </c>
      <c r="D45" s="32">
        <v>19526.478075136714</v>
      </c>
      <c r="E45" s="32">
        <v>19526.478075136714</v>
      </c>
      <c r="F45" s="32">
        <v>17355.080032640792</v>
      </c>
      <c r="G45" s="32">
        <v>17425.709712622818</v>
      </c>
      <c r="H45" s="32">
        <v>17208.008193870854</v>
      </c>
      <c r="I45" s="32">
        <v>17157.847197447394</v>
      </c>
      <c r="J45" s="32">
        <v>17946.582359002514</v>
      </c>
      <c r="K45" s="32">
        <v>17729.642509007714</v>
      </c>
      <c r="L45" s="32">
        <v>17729.642509010911</v>
      </c>
      <c r="M45" s="32">
        <v>18160.628069013572</v>
      </c>
      <c r="N45" s="32">
        <v>19093.444150128813</v>
      </c>
      <c r="O45" s="32">
        <v>19969.652993784075</v>
      </c>
      <c r="P45" s="32">
        <v>19852.652993831482</v>
      </c>
      <c r="Q45" s="32">
        <v>20110.164333862125</v>
      </c>
      <c r="R45" s="32">
        <v>19444.716047972182</v>
      </c>
      <c r="S45" s="32">
        <v>21842.159312683791</v>
      </c>
      <c r="T45" s="32">
        <v>21842.159312724216</v>
      </c>
      <c r="U45" s="32">
        <v>22967.744218832697</v>
      </c>
      <c r="V45" s="32">
        <v>23835.985967692381</v>
      </c>
      <c r="W45" s="32">
        <v>25604.301234888189</v>
      </c>
      <c r="X45" s="32">
        <v>29382.91062047462</v>
      </c>
      <c r="Y45" s="32">
        <v>28500.20481399713</v>
      </c>
      <c r="Z45" s="32">
        <v>28051.608900889732</v>
      </c>
      <c r="AA45" s="32">
        <v>27734.269900775347</v>
      </c>
      <c r="AB45" s="32">
        <v>31991.976443885858</v>
      </c>
      <c r="AC45" s="32">
        <v>31861.848796416078</v>
      </c>
      <c r="AD45" s="32">
        <v>32477.365514067111</v>
      </c>
      <c r="AE45" s="32">
        <v>34218.227012906216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2196.1484100000002</v>
      </c>
      <c r="G49" s="24">
        <v>2108.0655500000003</v>
      </c>
      <c r="H49" s="24">
        <v>1748.2525500000002</v>
      </c>
      <c r="I49" s="24">
        <v>1.6090431599999999E-3</v>
      </c>
      <c r="J49" s="24">
        <v>1.0088525700000001E-3</v>
      </c>
      <c r="K49" s="24">
        <v>1.0086972999999999E-3</v>
      </c>
      <c r="L49" s="24">
        <v>1.0089369299999991E-3</v>
      </c>
      <c r="M49" s="24">
        <v>1.008844909999999E-3</v>
      </c>
      <c r="N49" s="24">
        <v>1.008891099999999E-3</v>
      </c>
      <c r="O49" s="24">
        <v>1.008944979999999E-3</v>
      </c>
      <c r="P49" s="24">
        <v>1.00890969E-3</v>
      </c>
      <c r="Q49" s="24">
        <v>1.008847139999999E-3</v>
      </c>
      <c r="R49" s="24">
        <v>8.3591172E-4</v>
      </c>
      <c r="S49" s="24">
        <v>5.6463219999999998E-4</v>
      </c>
      <c r="T49" s="24">
        <v>5.6465018999999998E-4</v>
      </c>
      <c r="U49" s="24">
        <v>5.6472979999999998E-4</v>
      </c>
      <c r="V49" s="24">
        <v>5.6469927E-4</v>
      </c>
      <c r="W49" s="24">
        <v>5.6467563999999999E-4</v>
      </c>
      <c r="X49" s="24">
        <v>5.6464081999999796E-4</v>
      </c>
      <c r="Y49" s="24">
        <v>5.6466019999999999E-4</v>
      </c>
      <c r="Z49" s="24">
        <v>5.6466888E-4</v>
      </c>
      <c r="AA49" s="24">
        <v>1.5420120000000001E-4</v>
      </c>
      <c r="AB49" s="24">
        <v>1.5405614E-4</v>
      </c>
      <c r="AC49" s="24">
        <v>0</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1730.0024575875</v>
      </c>
      <c r="R52" s="24">
        <v>1730.0024575929999</v>
      </c>
      <c r="S52" s="24">
        <v>2122.8963600000002</v>
      </c>
      <c r="T52" s="24">
        <v>2122.8963600000002</v>
      </c>
      <c r="U52" s="24">
        <v>1682.89636</v>
      </c>
      <c r="V52" s="24">
        <v>1682.89636</v>
      </c>
      <c r="W52" s="24">
        <v>3033.5331999999999</v>
      </c>
      <c r="X52" s="24">
        <v>2939.5331999999999</v>
      </c>
      <c r="Y52" s="24">
        <v>3731.8282098223503</v>
      </c>
      <c r="Z52" s="24">
        <v>4414.0465603300599</v>
      </c>
      <c r="AA52" s="24">
        <v>4414.0465603331004</v>
      </c>
      <c r="AB52" s="24">
        <v>4414.0465603414705</v>
      </c>
      <c r="AC52" s="24">
        <v>3830.0465603632401</v>
      </c>
      <c r="AD52" s="24">
        <v>3830.0465605025902</v>
      </c>
      <c r="AE52" s="24">
        <v>5048.3779500000001</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5572.2000990667411</v>
      </c>
      <c r="G54" s="24">
        <v>5572.2000990688512</v>
      </c>
      <c r="H54" s="24">
        <v>5800.7325790709647</v>
      </c>
      <c r="I54" s="24">
        <v>7845.951579073545</v>
      </c>
      <c r="J54" s="24">
        <v>8395.9515190759648</v>
      </c>
      <c r="K54" s="24">
        <v>8395.9515190803359</v>
      </c>
      <c r="L54" s="24">
        <v>8395.9515191016453</v>
      </c>
      <c r="M54" s="24">
        <v>9124.1758586659253</v>
      </c>
      <c r="N54" s="24">
        <v>9124.1758597816552</v>
      </c>
      <c r="O54" s="24">
        <v>9909.4395990600551</v>
      </c>
      <c r="P54" s="24">
        <v>10319.234639060054</v>
      </c>
      <c r="Q54" s="24">
        <v>10319.234639060054</v>
      </c>
      <c r="R54" s="24">
        <v>10512.725544060055</v>
      </c>
      <c r="S54" s="24">
        <v>13030.724277111813</v>
      </c>
      <c r="T54" s="24">
        <v>12610.724277111813</v>
      </c>
      <c r="U54" s="24">
        <v>12418.724277111813</v>
      </c>
      <c r="V54" s="24">
        <v>12758.060381689449</v>
      </c>
      <c r="W54" s="24">
        <v>13028.063481689449</v>
      </c>
      <c r="X54" s="24">
        <v>13051.649982452389</v>
      </c>
      <c r="Y54" s="24">
        <v>12727.849979400631</v>
      </c>
      <c r="Z54" s="24">
        <v>12415.849979400631</v>
      </c>
      <c r="AA54" s="24">
        <v>11220.489978790281</v>
      </c>
      <c r="AB54" s="24">
        <v>11220.489978790281</v>
      </c>
      <c r="AC54" s="24">
        <v>10980.489978790281</v>
      </c>
      <c r="AD54" s="24">
        <v>10951.789978027342</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1173.8077857580561</v>
      </c>
      <c r="J55" s="24">
        <v>1173.8077857580561</v>
      </c>
      <c r="K55" s="24">
        <v>1173.8077857580561</v>
      </c>
      <c r="L55" s="24">
        <v>1370.870995758055</v>
      </c>
      <c r="M55" s="24">
        <v>1624.3797957580559</v>
      </c>
      <c r="N55" s="24">
        <v>3478.9733251185562</v>
      </c>
      <c r="O55" s="24">
        <v>3478.9733251421158</v>
      </c>
      <c r="P55" s="24">
        <v>3478.9733251677562</v>
      </c>
      <c r="Q55" s="24">
        <v>3478.973325187606</v>
      </c>
      <c r="R55" s="24">
        <v>3478.9733252282858</v>
      </c>
      <c r="S55" s="24">
        <v>3550.7487923542058</v>
      </c>
      <c r="T55" s="24">
        <v>3550.7487924227698</v>
      </c>
      <c r="U55" s="24">
        <v>3550.7487927353459</v>
      </c>
      <c r="V55" s="24">
        <v>3550.7489173100357</v>
      </c>
      <c r="W55" s="24">
        <v>4759.0594957580561</v>
      </c>
      <c r="X55" s="24">
        <v>4759.0594957580561</v>
      </c>
      <c r="Y55" s="24">
        <v>5497.7218957580562</v>
      </c>
      <c r="Z55" s="24">
        <v>5390.2018991149907</v>
      </c>
      <c r="AA55" s="24">
        <v>5663.2101984741212</v>
      </c>
      <c r="AB55" s="24">
        <v>7760.3499984741211</v>
      </c>
      <c r="AC55" s="24">
        <v>7760.3499984741211</v>
      </c>
      <c r="AD55" s="24">
        <v>7608.4499969482422</v>
      </c>
      <c r="AE55" s="24">
        <v>7211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375.33010063757598</v>
      </c>
      <c r="M56" s="24">
        <v>375.330107018886</v>
      </c>
      <c r="N56" s="24">
        <v>375.33116563570599</v>
      </c>
      <c r="O56" s="24">
        <v>320.00116574899999</v>
      </c>
      <c r="P56" s="24">
        <v>320.00116575940001</v>
      </c>
      <c r="Q56" s="24">
        <v>320.00116585450002</v>
      </c>
      <c r="R56" s="24">
        <v>320.00116589539999</v>
      </c>
      <c r="S56" s="24">
        <v>320.00116613509999</v>
      </c>
      <c r="T56" s="24">
        <v>320.00116618210001</v>
      </c>
      <c r="U56" s="24">
        <v>320.00116627220001</v>
      </c>
      <c r="V56" s="24">
        <v>320.00116632480001</v>
      </c>
      <c r="W56" s="24">
        <v>300.00125739869998</v>
      </c>
      <c r="X56" s="24">
        <v>1.2531555000000001E-3</v>
      </c>
      <c r="Y56" s="24">
        <v>1.2531749E-3</v>
      </c>
      <c r="Z56" s="24">
        <v>180.07232999999999</v>
      </c>
      <c r="AA56" s="24">
        <v>180.07230999999999</v>
      </c>
      <c r="AB56" s="24">
        <v>180.07230999999999</v>
      </c>
      <c r="AC56" s="24">
        <v>180.07230000000001</v>
      </c>
      <c r="AD56" s="24">
        <v>180.07228000000001</v>
      </c>
      <c r="AE56" s="24">
        <v>386.95186999999999</v>
      </c>
    </row>
    <row r="57" spans="1:31" s="27" customFormat="1" x14ac:dyDescent="0.35">
      <c r="A57" s="28" t="s">
        <v>132</v>
      </c>
      <c r="B57" s="28" t="s">
        <v>73</v>
      </c>
      <c r="C57" s="24">
        <v>0</v>
      </c>
      <c r="D57" s="24">
        <v>0</v>
      </c>
      <c r="E57" s="24">
        <v>0</v>
      </c>
      <c r="F57" s="24">
        <v>0</v>
      </c>
      <c r="G57" s="24">
        <v>0</v>
      </c>
      <c r="H57" s="24">
        <v>0</v>
      </c>
      <c r="I57" s="24">
        <v>0</v>
      </c>
      <c r="J57" s="24">
        <v>1.4240756999999999E-4</v>
      </c>
      <c r="K57" s="24">
        <v>1.679377E-4</v>
      </c>
      <c r="L57" s="24">
        <v>2.9440782999999999E-4</v>
      </c>
      <c r="M57" s="24">
        <v>3.12089749999999E-4</v>
      </c>
      <c r="N57" s="24">
        <v>1319.7073</v>
      </c>
      <c r="O57" s="24">
        <v>1319.7073</v>
      </c>
      <c r="P57" s="24">
        <v>1319.7073</v>
      </c>
      <c r="Q57" s="24">
        <v>1647.098</v>
      </c>
      <c r="R57" s="24">
        <v>1647.098</v>
      </c>
      <c r="S57" s="24">
        <v>1693.5056</v>
      </c>
      <c r="T57" s="24">
        <v>1693.5056</v>
      </c>
      <c r="U57" s="24">
        <v>1693.5056</v>
      </c>
      <c r="V57" s="24">
        <v>1693.5056</v>
      </c>
      <c r="W57" s="24">
        <v>2397.2595000000001</v>
      </c>
      <c r="X57" s="24">
        <v>2397.2595000000001</v>
      </c>
      <c r="Y57" s="24">
        <v>2397.2595000000001</v>
      </c>
      <c r="Z57" s="24">
        <v>2400</v>
      </c>
      <c r="AA57" s="24">
        <v>2400</v>
      </c>
      <c r="AB57" s="24">
        <v>2400</v>
      </c>
      <c r="AC57" s="24">
        <v>2400</v>
      </c>
      <c r="AD57" s="24">
        <v>2400</v>
      </c>
      <c r="AE57" s="24">
        <v>2400</v>
      </c>
    </row>
    <row r="58" spans="1:31" s="27" customFormat="1" x14ac:dyDescent="0.35">
      <c r="A58" s="28" t="s">
        <v>132</v>
      </c>
      <c r="B58" s="28" t="s">
        <v>56</v>
      </c>
      <c r="C58" s="24">
        <v>21.324999809265112</v>
      </c>
      <c r="D58" s="24">
        <v>39.332999229431003</v>
      </c>
      <c r="E58" s="24">
        <v>124.65300178527829</v>
      </c>
      <c r="F58" s="24">
        <v>240.5120048522939</v>
      </c>
      <c r="G58" s="24">
        <v>387.46300506591774</v>
      </c>
      <c r="H58" s="24">
        <v>568.47399139404206</v>
      </c>
      <c r="I58" s="24">
        <v>786.96098327636605</v>
      </c>
      <c r="J58" s="24">
        <v>1024.835983276367</v>
      </c>
      <c r="K58" s="24">
        <v>1297.2010192871039</v>
      </c>
      <c r="L58" s="24">
        <v>1508.376068115231</v>
      </c>
      <c r="M58" s="24">
        <v>1741.757995605466</v>
      </c>
      <c r="N58" s="24">
        <v>1990.8499450683539</v>
      </c>
      <c r="O58" s="24">
        <v>2255.0250549316352</v>
      </c>
      <c r="P58" s="24">
        <v>2511.4719543456981</v>
      </c>
      <c r="Q58" s="24">
        <v>2773.6560668945313</v>
      </c>
      <c r="R58" s="24">
        <v>2913.0490112304678</v>
      </c>
      <c r="S58" s="24">
        <v>3058.5720520019481</v>
      </c>
      <c r="T58" s="24">
        <v>3207.325073242187</v>
      </c>
      <c r="U58" s="24">
        <v>3364.1940307617178</v>
      </c>
      <c r="V58" s="24">
        <v>3523.5459594726508</v>
      </c>
      <c r="W58" s="24">
        <v>3687.8629760742178</v>
      </c>
      <c r="X58" s="24">
        <v>3855.463012695307</v>
      </c>
      <c r="Y58" s="24">
        <v>4029.3500366210928</v>
      </c>
      <c r="Z58" s="24">
        <v>4209.115112304682</v>
      </c>
      <c r="AA58" s="24">
        <v>4396.3960571289063</v>
      </c>
      <c r="AB58" s="24">
        <v>4589.93505859375</v>
      </c>
      <c r="AC58" s="24">
        <v>4789.6218872070313</v>
      </c>
      <c r="AD58" s="24">
        <v>4990.3800048828125</v>
      </c>
      <c r="AE58" s="24">
        <v>5195.4019775390625</v>
      </c>
    </row>
    <row r="59" spans="1:31" s="27" customFormat="1" x14ac:dyDescent="0.35">
      <c r="A59" s="31" t="s">
        <v>138</v>
      </c>
      <c r="B59" s="31"/>
      <c r="C59" s="32">
        <v>13942.412975311276</v>
      </c>
      <c r="D59" s="32">
        <v>14830.172969818112</v>
      </c>
      <c r="E59" s="32">
        <v>14830.172969818112</v>
      </c>
      <c r="F59" s="32">
        <v>13486.321504824798</v>
      </c>
      <c r="G59" s="32">
        <v>13398.238644826908</v>
      </c>
      <c r="H59" s="32">
        <v>13266.958124829021</v>
      </c>
      <c r="I59" s="32">
        <v>13638.760973874761</v>
      </c>
      <c r="J59" s="32">
        <v>14188.760313686591</v>
      </c>
      <c r="K59" s="32">
        <v>14188.760313535691</v>
      </c>
      <c r="L59" s="32">
        <v>14385.823523796629</v>
      </c>
      <c r="M59" s="32">
        <v>15367.556663268891</v>
      </c>
      <c r="N59" s="32">
        <v>17222.150193791313</v>
      </c>
      <c r="O59" s="32">
        <v>17837.413933147152</v>
      </c>
      <c r="P59" s="32">
        <v>18247.208973137502</v>
      </c>
      <c r="Q59" s="32">
        <v>18247.211430682299</v>
      </c>
      <c r="R59" s="32">
        <v>18440.702162793059</v>
      </c>
      <c r="S59" s="32">
        <v>21423.369994098219</v>
      </c>
      <c r="T59" s="32">
        <v>21003.369994184774</v>
      </c>
      <c r="U59" s="32">
        <v>19871.369994576959</v>
      </c>
      <c r="V59" s="32">
        <v>20210.706223698755</v>
      </c>
      <c r="W59" s="32">
        <v>23039.656742123145</v>
      </c>
      <c r="X59" s="32">
        <v>22969.243242851262</v>
      </c>
      <c r="Y59" s="32">
        <v>24176.400649641237</v>
      </c>
      <c r="Z59" s="32">
        <v>24439.099003514559</v>
      </c>
      <c r="AA59" s="32">
        <v>23516.746891798703</v>
      </c>
      <c r="AB59" s="32">
        <v>25613.886691662014</v>
      </c>
      <c r="AC59" s="32">
        <v>24789.886537627644</v>
      </c>
      <c r="AD59" s="32">
        <v>24609.286535478175</v>
      </c>
      <c r="AE59" s="32">
        <v>24702.477948474123</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751.48729342236288</v>
      </c>
      <c r="R66" s="24">
        <v>751.48729342236288</v>
      </c>
      <c r="S66" s="24">
        <v>1079.8094554223628</v>
      </c>
      <c r="T66" s="24">
        <v>1079.8094554223628</v>
      </c>
      <c r="U66" s="24">
        <v>1079.8094554223628</v>
      </c>
      <c r="V66" s="24">
        <v>1079.8094554223628</v>
      </c>
      <c r="W66" s="24">
        <v>1114.9732754223628</v>
      </c>
      <c r="X66" s="24">
        <v>1114.9732754223628</v>
      </c>
      <c r="Y66" s="24">
        <v>1333.5939954223627</v>
      </c>
      <c r="Z66" s="24">
        <v>995.59399542236292</v>
      </c>
      <c r="AA66" s="24">
        <v>995.59399542236292</v>
      </c>
      <c r="AB66" s="24">
        <v>995.59399542236292</v>
      </c>
      <c r="AC66" s="24">
        <v>995.59399542236292</v>
      </c>
      <c r="AD66" s="24">
        <v>995.59399542236292</v>
      </c>
      <c r="AE66" s="24">
        <v>995.59399542236292</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2325.4911450026812</v>
      </c>
      <c r="D68" s="24">
        <v>2621.8911465285601</v>
      </c>
      <c r="E68" s="24">
        <v>2718.1484282544402</v>
      </c>
      <c r="F68" s="24">
        <v>3404.7099797731603</v>
      </c>
      <c r="G68" s="24">
        <v>3404.7099797751603</v>
      </c>
      <c r="H68" s="24">
        <v>3404.7099797779601</v>
      </c>
      <c r="I68" s="24">
        <v>3526.4469197799604</v>
      </c>
      <c r="J68" s="24">
        <v>4148.1639397814606</v>
      </c>
      <c r="K68" s="24">
        <v>4057.4139397833601</v>
      </c>
      <c r="L68" s="24">
        <v>3953.0996920761099</v>
      </c>
      <c r="M68" s="24">
        <v>3953.0996921035098</v>
      </c>
      <c r="N68" s="24">
        <v>4712.2475384843701</v>
      </c>
      <c r="O68" s="24">
        <v>4613.5475415894171</v>
      </c>
      <c r="P68" s="24">
        <v>4613.5475416208483</v>
      </c>
      <c r="Q68" s="24">
        <v>4493.3642541486797</v>
      </c>
      <c r="R68" s="24">
        <v>4308.564251197743</v>
      </c>
      <c r="S68" s="24">
        <v>4308.5643730114825</v>
      </c>
      <c r="T68" s="24">
        <v>4349.5660942362229</v>
      </c>
      <c r="U68" s="24">
        <v>4341.902782620924</v>
      </c>
      <c r="V68" s="24">
        <v>4302.9027827608634</v>
      </c>
      <c r="W68" s="24">
        <v>4679.9883330417224</v>
      </c>
      <c r="X68" s="24">
        <v>4679.9885171104024</v>
      </c>
      <c r="Y68" s="24">
        <v>5245.0817233205216</v>
      </c>
      <c r="Z68" s="24">
        <v>5245.0822476116218</v>
      </c>
      <c r="AA68" s="24">
        <v>5031.9951632722159</v>
      </c>
      <c r="AB68" s="24">
        <v>6404.2696551781801</v>
      </c>
      <c r="AC68" s="24">
        <v>6404.2696553128962</v>
      </c>
      <c r="AD68" s="24">
        <v>6404.2696554964423</v>
      </c>
      <c r="AE68" s="24">
        <v>6561.2688157469311</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432.20021541520208</v>
      </c>
      <c r="J69" s="24">
        <v>432.20021546086207</v>
      </c>
      <c r="K69" s="24">
        <v>432.20021547264207</v>
      </c>
      <c r="L69" s="24">
        <v>432.2003221865121</v>
      </c>
      <c r="M69" s="24">
        <v>529.85404694824206</v>
      </c>
      <c r="N69" s="24">
        <v>529.85404694824206</v>
      </c>
      <c r="O69" s="24">
        <v>529.85414723944211</v>
      </c>
      <c r="P69" s="24">
        <v>619.05417694824189</v>
      </c>
      <c r="Q69" s="24">
        <v>619.05417694824189</v>
      </c>
      <c r="R69" s="24">
        <v>619.05417694824189</v>
      </c>
      <c r="S69" s="24">
        <v>1497.1521669482422</v>
      </c>
      <c r="T69" s="24">
        <v>1497.1521669482422</v>
      </c>
      <c r="U69" s="24">
        <v>1532.1951169482422</v>
      </c>
      <c r="V69" s="24">
        <v>1532.1951169482422</v>
      </c>
      <c r="W69" s="24">
        <v>1532.1951169482422</v>
      </c>
      <c r="X69" s="24">
        <v>1532.1951169482422</v>
      </c>
      <c r="Y69" s="24">
        <v>1966.4638225085523</v>
      </c>
      <c r="Z69" s="24">
        <v>1856.463822526252</v>
      </c>
      <c r="AA69" s="24">
        <v>1856.4638225370422</v>
      </c>
      <c r="AB69" s="24">
        <v>1856.4638225658623</v>
      </c>
      <c r="AC69" s="24">
        <v>1856.4638225789422</v>
      </c>
      <c r="AD69" s="24">
        <v>1856.4638226518723</v>
      </c>
      <c r="AE69" s="24">
        <v>2039.1999250585022</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176.22475169999998</v>
      </c>
      <c r="O70" s="24">
        <v>176.22475169999998</v>
      </c>
      <c r="P70" s="24">
        <v>151.22475180000001</v>
      </c>
      <c r="Q70" s="24">
        <v>471.34607</v>
      </c>
      <c r="R70" s="24">
        <v>471.34607</v>
      </c>
      <c r="S70" s="24">
        <v>632.79379999999992</v>
      </c>
      <c r="T70" s="24">
        <v>632.79379999999992</v>
      </c>
      <c r="U70" s="24">
        <v>632.79379999999992</v>
      </c>
      <c r="V70" s="24">
        <v>632.79379999999992</v>
      </c>
      <c r="W70" s="24">
        <v>879.31809999999996</v>
      </c>
      <c r="X70" s="24">
        <v>879.31809999999996</v>
      </c>
      <c r="Y70" s="24">
        <v>879.31809999999996</v>
      </c>
      <c r="Z70" s="24">
        <v>879.31809999999996</v>
      </c>
      <c r="AA70" s="24">
        <v>879.31809999999996</v>
      </c>
      <c r="AB70" s="24">
        <v>879.31809999999996</v>
      </c>
      <c r="AC70" s="24">
        <v>879.31809999999996</v>
      </c>
      <c r="AD70" s="24">
        <v>879.31809999999996</v>
      </c>
      <c r="AE70" s="24">
        <v>879.31804999999997</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1.3664735999999999E-4</v>
      </c>
      <c r="AA71" s="24">
        <v>1.3665454999999999E-4</v>
      </c>
      <c r="AB71" s="24">
        <v>1.3666677000000001E-4</v>
      </c>
      <c r="AC71" s="24">
        <v>1.3667958E-4</v>
      </c>
      <c r="AD71" s="24">
        <v>1.3669023E-4</v>
      </c>
      <c r="AE71" s="24">
        <v>1.3672338E-4</v>
      </c>
    </row>
    <row r="72" spans="1:31" s="27" customFormat="1" x14ac:dyDescent="0.35">
      <c r="A72" s="28" t="s">
        <v>133</v>
      </c>
      <c r="B72" s="28" t="s">
        <v>56</v>
      </c>
      <c r="C72" s="24">
        <v>19.108000516891451</v>
      </c>
      <c r="D72" s="24">
        <v>37.433001041412268</v>
      </c>
      <c r="E72" s="24">
        <v>64.041998863220101</v>
      </c>
      <c r="F72" s="24">
        <v>100.9389972686767</v>
      </c>
      <c r="G72" s="24">
        <v>139.00600242614701</v>
      </c>
      <c r="H72" s="24">
        <v>181.2900047302239</v>
      </c>
      <c r="I72" s="24">
        <v>233.20699691772381</v>
      </c>
      <c r="J72" s="24">
        <v>295.74800109863247</v>
      </c>
      <c r="K72" s="24">
        <v>367.72499084472639</v>
      </c>
      <c r="L72" s="24">
        <v>418.77000427246037</v>
      </c>
      <c r="M72" s="24">
        <v>476.5399932861323</v>
      </c>
      <c r="N72" s="24">
        <v>537.83000946044876</v>
      </c>
      <c r="O72" s="24">
        <v>602.48300170898392</v>
      </c>
      <c r="P72" s="24">
        <v>656.358985900878</v>
      </c>
      <c r="Q72" s="24">
        <v>712.61397552490098</v>
      </c>
      <c r="R72" s="24">
        <v>743.76597595214798</v>
      </c>
      <c r="S72" s="24">
        <v>776.57901000976506</v>
      </c>
      <c r="T72" s="24">
        <v>809.53199768066293</v>
      </c>
      <c r="U72" s="24">
        <v>844.20101928710903</v>
      </c>
      <c r="V72" s="24">
        <v>879.81898498535099</v>
      </c>
      <c r="W72" s="24">
        <v>916.08302307128906</v>
      </c>
      <c r="X72" s="24">
        <v>953.68797302246003</v>
      </c>
      <c r="Y72" s="24">
        <v>992.26100158691304</v>
      </c>
      <c r="Z72" s="24">
        <v>1032.718978881835</v>
      </c>
      <c r="AA72" s="24">
        <v>1074.201995849608</v>
      </c>
      <c r="AB72" s="24">
        <v>1117.7970275878902</v>
      </c>
      <c r="AC72" s="24">
        <v>1162.580978393554</v>
      </c>
      <c r="AD72" s="24">
        <v>1208.344024658202</v>
      </c>
      <c r="AE72" s="24">
        <v>1254.282028198234</v>
      </c>
    </row>
    <row r="73" spans="1:31" s="27" customFormat="1" x14ac:dyDescent="0.35">
      <c r="A73" s="31" t="s">
        <v>138</v>
      </c>
      <c r="B73" s="31"/>
      <c r="C73" s="32">
        <v>5624.6311367629341</v>
      </c>
      <c r="D73" s="32">
        <v>6000.2311352370552</v>
      </c>
      <c r="E73" s="32">
        <v>5916.4884169629349</v>
      </c>
      <c r="F73" s="32">
        <v>6603.049968481655</v>
      </c>
      <c r="G73" s="32">
        <v>6603.0499684836559</v>
      </c>
      <c r="H73" s="32">
        <v>6603.0499684864553</v>
      </c>
      <c r="I73" s="32">
        <v>6724.7871269554153</v>
      </c>
      <c r="J73" s="32">
        <v>7346.5041470025753</v>
      </c>
      <c r="K73" s="32">
        <v>7255.754147016255</v>
      </c>
      <c r="L73" s="32">
        <v>6768.9400060228754</v>
      </c>
      <c r="M73" s="32">
        <v>6866.5937308120056</v>
      </c>
      <c r="N73" s="32">
        <v>7356.4015808549748</v>
      </c>
      <c r="O73" s="32">
        <v>7257.7016842512212</v>
      </c>
      <c r="P73" s="32">
        <v>7346.9017139914531</v>
      </c>
      <c r="Q73" s="32">
        <v>6392.9057245192844</v>
      </c>
      <c r="R73" s="32">
        <v>6208.1057215683477</v>
      </c>
      <c r="S73" s="32">
        <v>6885.5259953820878</v>
      </c>
      <c r="T73" s="32">
        <v>6926.5277166068281</v>
      </c>
      <c r="U73" s="32">
        <v>6953.9073549915283</v>
      </c>
      <c r="V73" s="32">
        <v>6914.9073551314686</v>
      </c>
      <c r="W73" s="32">
        <v>7327.1567254123274</v>
      </c>
      <c r="X73" s="32">
        <v>7327.1569094810075</v>
      </c>
      <c r="Y73" s="32">
        <v>8545.1395412514375</v>
      </c>
      <c r="Z73" s="32">
        <v>8097.1400655602374</v>
      </c>
      <c r="AA73" s="32">
        <v>7884.0529812316217</v>
      </c>
      <c r="AB73" s="32">
        <v>9256.327473166406</v>
      </c>
      <c r="AC73" s="32">
        <v>9256.3274733142025</v>
      </c>
      <c r="AD73" s="32">
        <v>9256.3274735706782</v>
      </c>
      <c r="AE73" s="32">
        <v>9596.0627362277955</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996.49501237060292</v>
      </c>
      <c r="D82" s="24">
        <v>996.49501237060292</v>
      </c>
      <c r="E82" s="24">
        <v>1129.609232370603</v>
      </c>
      <c r="F82" s="24">
        <v>1129.609232370603</v>
      </c>
      <c r="G82" s="24">
        <v>1129.609232370603</v>
      </c>
      <c r="H82" s="24">
        <v>1129.609232370603</v>
      </c>
      <c r="I82" s="24">
        <v>1266.764882370604</v>
      </c>
      <c r="J82" s="24">
        <v>1403.9202823706039</v>
      </c>
      <c r="K82" s="24">
        <v>1541.0756823706042</v>
      </c>
      <c r="L82" s="24">
        <v>1682.4034436398051</v>
      </c>
      <c r="M82" s="24">
        <v>1824.207179370605</v>
      </c>
      <c r="N82" s="24">
        <v>1966.774862370605</v>
      </c>
      <c r="O82" s="24">
        <v>2109.3429023706049</v>
      </c>
      <c r="P82" s="24">
        <v>2251.9106423706053</v>
      </c>
      <c r="Q82" s="24">
        <v>2394.4783323706042</v>
      </c>
      <c r="R82" s="24">
        <v>2537.0462923706054</v>
      </c>
      <c r="S82" s="24">
        <v>2679.613992370605</v>
      </c>
      <c r="T82" s="24">
        <v>2822.342457170605</v>
      </c>
      <c r="U82" s="24">
        <v>2970.0780363706053</v>
      </c>
      <c r="V82" s="24">
        <v>3117.8134699449115</v>
      </c>
      <c r="W82" s="24">
        <v>3117.8134699509055</v>
      </c>
      <c r="X82" s="24">
        <v>3117.8134699578854</v>
      </c>
      <c r="Y82" s="24">
        <v>3117.8134699615252</v>
      </c>
      <c r="Z82" s="24">
        <v>2969.413476068436</v>
      </c>
      <c r="AA82" s="24">
        <v>2969.4134760739607</v>
      </c>
      <c r="AB82" s="24">
        <v>2969.4134760811708</v>
      </c>
      <c r="AC82" s="24">
        <v>2969.4134760883908</v>
      </c>
      <c r="AD82" s="24">
        <v>2969.4134760976408</v>
      </c>
      <c r="AE82" s="24">
        <v>2969.4134761054052</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1.2368138E-4</v>
      </c>
      <c r="W83" s="24">
        <v>1.2368163E-4</v>
      </c>
      <c r="X83" s="24">
        <v>1.2368332E-4</v>
      </c>
      <c r="Y83" s="24">
        <v>1.2368298E-4</v>
      </c>
      <c r="Z83" s="24">
        <v>1.2368279999999999E-4</v>
      </c>
      <c r="AA83" s="24">
        <v>1.2372395999999999E-4</v>
      </c>
      <c r="AB83" s="24">
        <v>1.2368395E-4</v>
      </c>
      <c r="AC83" s="24">
        <v>1.236849E-4</v>
      </c>
      <c r="AD83" s="24">
        <v>1.2368703E-4</v>
      </c>
      <c r="AE83" s="24">
        <v>1.2368964000000001E-4</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1.0105673E-4</v>
      </c>
      <c r="AC84" s="24">
        <v>1.06496394E-4</v>
      </c>
      <c r="AD84" s="24">
        <v>1.1618223999999899E-4</v>
      </c>
      <c r="AE84" s="24">
        <v>1.20627454E-4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2.531000047922126</v>
      </c>
      <c r="D86" s="24">
        <v>5.8989998698234514</v>
      </c>
      <c r="E86" s="24">
        <v>10.95600008964537</v>
      </c>
      <c r="F86" s="24">
        <v>18.307000398635768</v>
      </c>
      <c r="G86" s="24">
        <v>27.271999120712248</v>
      </c>
      <c r="H86" s="24">
        <v>37.668000698089529</v>
      </c>
      <c r="I86" s="24">
        <v>50.497000694274853</v>
      </c>
      <c r="J86" s="24">
        <v>65.411998748779297</v>
      </c>
      <c r="K86" s="24">
        <v>82.598003387451101</v>
      </c>
      <c r="L86" s="24">
        <v>96.729002952575598</v>
      </c>
      <c r="M86" s="24">
        <v>112.11099720001209</v>
      </c>
      <c r="N86" s="24">
        <v>128.7480001449583</v>
      </c>
      <c r="O86" s="24">
        <v>146.674007415771</v>
      </c>
      <c r="P86" s="24">
        <v>164.1120033264157</v>
      </c>
      <c r="Q86" s="24">
        <v>182.07299804687452</v>
      </c>
      <c r="R86" s="24">
        <v>191.79999732971089</v>
      </c>
      <c r="S86" s="24">
        <v>202.03400230407689</v>
      </c>
      <c r="T86" s="24">
        <v>212.35599899291938</v>
      </c>
      <c r="U86" s="24">
        <v>223.17800712585358</v>
      </c>
      <c r="V86" s="24">
        <v>234.19300270080521</v>
      </c>
      <c r="W86" s="24">
        <v>245.49399948120112</v>
      </c>
      <c r="X86" s="24">
        <v>256.95800399780211</v>
      </c>
      <c r="Y86" s="24">
        <v>268.73600196838322</v>
      </c>
      <c r="Z86" s="24">
        <v>280.62199401855423</v>
      </c>
      <c r="AA86" s="24">
        <v>292.61600875854447</v>
      </c>
      <c r="AB86" s="24">
        <v>304.57599258422778</v>
      </c>
      <c r="AC86" s="24">
        <v>316.62600326538069</v>
      </c>
      <c r="AD86" s="24">
        <v>328.75601196289063</v>
      </c>
      <c r="AE86" s="24">
        <v>340.86399841308514</v>
      </c>
      <c r="AF86" s="12"/>
      <c r="AG86" s="12"/>
      <c r="AH86" s="12"/>
      <c r="AI86" s="12"/>
    </row>
    <row r="87" spans="1:35" s="27" customFormat="1" x14ac:dyDescent="0.35">
      <c r="A87" s="31" t="s">
        <v>138</v>
      </c>
      <c r="B87" s="31"/>
      <c r="C87" s="32">
        <v>3791.395006267087</v>
      </c>
      <c r="D87" s="32">
        <v>3791.395006267087</v>
      </c>
      <c r="E87" s="32">
        <v>3924.5092262670869</v>
      </c>
      <c r="F87" s="32">
        <v>3924.5092262670869</v>
      </c>
      <c r="G87" s="32">
        <v>3924.5092262670869</v>
      </c>
      <c r="H87" s="32">
        <v>3924.5092262670869</v>
      </c>
      <c r="I87" s="32">
        <v>4061.6648762670879</v>
      </c>
      <c r="J87" s="32">
        <v>4198.820276267088</v>
      </c>
      <c r="K87" s="32">
        <v>4335.9756762670877</v>
      </c>
      <c r="L87" s="32">
        <v>4477.3034375362895</v>
      </c>
      <c r="M87" s="32">
        <v>4619.1071732670889</v>
      </c>
      <c r="N87" s="32">
        <v>4761.6748562670891</v>
      </c>
      <c r="O87" s="32">
        <v>4904.2428962670892</v>
      </c>
      <c r="P87" s="32">
        <v>5046.8106362670896</v>
      </c>
      <c r="Q87" s="32">
        <v>5189.3783262670877</v>
      </c>
      <c r="R87" s="32">
        <v>5331.9462862670898</v>
      </c>
      <c r="S87" s="32">
        <v>5474.5139862670894</v>
      </c>
      <c r="T87" s="32">
        <v>5617.242451067089</v>
      </c>
      <c r="U87" s="32">
        <v>5764.9780302670897</v>
      </c>
      <c r="V87" s="32">
        <v>5792.713587522775</v>
      </c>
      <c r="W87" s="32">
        <v>5792.7135875290187</v>
      </c>
      <c r="X87" s="32">
        <v>5792.7135875376898</v>
      </c>
      <c r="Y87" s="32">
        <v>5792.7135875409895</v>
      </c>
      <c r="Z87" s="32">
        <v>5644.3135936477202</v>
      </c>
      <c r="AA87" s="32">
        <v>5644.3135936944045</v>
      </c>
      <c r="AB87" s="32">
        <v>5644.3135936616045</v>
      </c>
      <c r="AC87" s="32">
        <v>5644.3135936697745</v>
      </c>
      <c r="AD87" s="32">
        <v>5644.313593681155</v>
      </c>
      <c r="AE87" s="32">
        <v>5644.3135936915287</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600.33025067072595</v>
      </c>
      <c r="K92" s="24">
        <v>600.33044750339604</v>
      </c>
      <c r="L92" s="24">
        <v>570.33054829072603</v>
      </c>
      <c r="M92" s="24">
        <v>570.33055472676597</v>
      </c>
      <c r="N92" s="24">
        <v>785.76691593424596</v>
      </c>
      <c r="O92" s="24">
        <v>1037.5037961013099</v>
      </c>
      <c r="P92" s="24">
        <v>1012.50379622424</v>
      </c>
      <c r="Q92" s="24">
        <v>1332.6254348930402</v>
      </c>
      <c r="R92" s="24">
        <v>1332.62543496075</v>
      </c>
      <c r="S92" s="24">
        <v>1892.9326468464799</v>
      </c>
      <c r="T92" s="24">
        <v>1892.932646946</v>
      </c>
      <c r="U92" s="24">
        <v>2378.2486346976298</v>
      </c>
      <c r="V92" s="24">
        <v>2358.2486347804997</v>
      </c>
      <c r="W92" s="24">
        <v>3155.2819073986998</v>
      </c>
      <c r="X92" s="24">
        <v>3279.1340031555001</v>
      </c>
      <c r="Y92" s="24">
        <v>3279.1340031749</v>
      </c>
      <c r="Z92" s="24">
        <v>4177.5638300000001</v>
      </c>
      <c r="AA92" s="24">
        <v>4177.5638099999996</v>
      </c>
      <c r="AB92" s="24">
        <v>5511.5848110567294</v>
      </c>
      <c r="AC92" s="24">
        <v>5511.5847364963938</v>
      </c>
      <c r="AD92" s="24">
        <v>6371.5261261822416</v>
      </c>
      <c r="AE92" s="24">
        <v>6578.4053706274535</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3370.0002543609098</v>
      </c>
      <c r="K93" s="24">
        <v>5370.0000799030458</v>
      </c>
      <c r="L93" s="24">
        <v>5370.0002064030195</v>
      </c>
      <c r="M93" s="24">
        <v>5370.0002240994099</v>
      </c>
      <c r="N93" s="24">
        <v>7064.5104206444903</v>
      </c>
      <c r="O93" s="24">
        <v>7336.9897006568399</v>
      </c>
      <c r="P93" s="24">
        <v>7336.9897006629899</v>
      </c>
      <c r="Q93" s="24">
        <v>7664.3804433238402</v>
      </c>
      <c r="R93" s="24">
        <v>7664.3804433532205</v>
      </c>
      <c r="S93" s="24">
        <v>8516.5560481071698</v>
      </c>
      <c r="T93" s="24">
        <v>8516.5560481252305</v>
      </c>
      <c r="U93" s="24">
        <v>8516.5561454127201</v>
      </c>
      <c r="V93" s="24">
        <v>8516.5561454404306</v>
      </c>
      <c r="W93" s="24">
        <v>9973.0120456295499</v>
      </c>
      <c r="X93" s="24">
        <v>11294.801045688921</v>
      </c>
      <c r="Y93" s="24">
        <v>11294.801045701519</v>
      </c>
      <c r="Z93" s="24">
        <v>11297.54168245246</v>
      </c>
      <c r="AA93" s="24">
        <v>11297.54168248279</v>
      </c>
      <c r="AB93" s="24">
        <v>11303.409582554499</v>
      </c>
      <c r="AC93" s="24">
        <v>11303.409582586521</v>
      </c>
      <c r="AD93" s="24">
        <v>11470.000382642951</v>
      </c>
      <c r="AE93" s="24">
        <v>11470.00038271528</v>
      </c>
    </row>
    <row r="94" spans="1:35" x14ac:dyDescent="0.35">
      <c r="A94" s="28" t="s">
        <v>40</v>
      </c>
      <c r="B94" s="28" t="s">
        <v>76</v>
      </c>
      <c r="C94" s="24">
        <v>95.565001159906174</v>
      </c>
      <c r="D94" s="24">
        <v>222.30399817228289</v>
      </c>
      <c r="E94" s="24">
        <v>472.72400641441254</v>
      </c>
      <c r="F94" s="24">
        <v>827.38901638984419</v>
      </c>
      <c r="G94" s="24">
        <v>1275.4639947414385</v>
      </c>
      <c r="H94" s="24">
        <v>1796.002980709073</v>
      </c>
      <c r="I94" s="24">
        <v>2438.3960294723474</v>
      </c>
      <c r="J94" s="24">
        <v>3184.4369697570778</v>
      </c>
      <c r="K94" s="24">
        <v>4042.5660362243557</v>
      </c>
      <c r="L94" s="24">
        <v>4718.5470113754145</v>
      </c>
      <c r="M94" s="24">
        <v>5463.8920488357453</v>
      </c>
      <c r="N94" s="24">
        <v>6261.2278814315578</v>
      </c>
      <c r="O94" s="24">
        <v>7107.5971488952464</v>
      </c>
      <c r="P94" s="24">
        <v>7905.5148887634123</v>
      </c>
      <c r="Q94" s="24">
        <v>8730.1271591186469</v>
      </c>
      <c r="R94" s="24">
        <v>9162.6489810943513</v>
      </c>
      <c r="S94" s="24">
        <v>9618.3372249603162</v>
      </c>
      <c r="T94" s="24">
        <v>10079.154048919669</v>
      </c>
      <c r="U94" s="24">
        <v>10567.066068649285</v>
      </c>
      <c r="V94" s="24">
        <v>11065.494928359969</v>
      </c>
      <c r="W94" s="24">
        <v>11575.234004974354</v>
      </c>
      <c r="X94" s="24">
        <v>12098.768871307355</v>
      </c>
      <c r="Y94" s="24">
        <v>12640.389154434191</v>
      </c>
      <c r="Z94" s="24">
        <v>13204.069122314442</v>
      </c>
      <c r="AA94" s="24">
        <v>13783.858104705803</v>
      </c>
      <c r="AB94" s="24">
        <v>14380.364139556885</v>
      </c>
      <c r="AC94" s="24">
        <v>14988.57563400268</v>
      </c>
      <c r="AD94" s="24">
        <v>15603.09802246093</v>
      </c>
      <c r="AE94" s="24">
        <v>16225.747894287102</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1.9677055999999999E-4</v>
      </c>
      <c r="L97" s="24">
        <v>1.9678324999999999E-4</v>
      </c>
      <c r="M97" s="24">
        <v>1.9679178000000001E-4</v>
      </c>
      <c r="N97" s="24">
        <v>5.3859853999999995E-4</v>
      </c>
      <c r="O97" s="24">
        <v>5.3865230999999999E-4</v>
      </c>
      <c r="P97" s="24">
        <v>5.3866483999999903E-4</v>
      </c>
      <c r="Q97" s="24">
        <v>8.5903853999999991E-4</v>
      </c>
      <c r="R97" s="24">
        <v>8.590653499999999E-4</v>
      </c>
      <c r="S97" s="24">
        <v>8.8071137999999995E-4</v>
      </c>
      <c r="T97" s="24">
        <v>8.8076389999999999E-4</v>
      </c>
      <c r="U97" s="24">
        <v>485.31686842542996</v>
      </c>
      <c r="V97" s="24">
        <v>485.31686845569999</v>
      </c>
      <c r="W97" s="24">
        <v>1055.82575</v>
      </c>
      <c r="X97" s="24">
        <v>1055.82575</v>
      </c>
      <c r="Y97" s="24">
        <v>1055.82575</v>
      </c>
      <c r="Z97" s="24">
        <v>1774.1845000000001</v>
      </c>
      <c r="AA97" s="24">
        <v>1774.1845000000001</v>
      </c>
      <c r="AB97" s="24">
        <v>1774.1845000000001</v>
      </c>
      <c r="AC97" s="24">
        <v>1774.1844300000002</v>
      </c>
      <c r="AD97" s="24">
        <v>1774.1844300000002</v>
      </c>
      <c r="AE97" s="24">
        <v>1774.1841300000001</v>
      </c>
    </row>
    <row r="98" spans="1:31" x14ac:dyDescent="0.35">
      <c r="A98" s="28" t="s">
        <v>130</v>
      </c>
      <c r="B98" s="28" t="s">
        <v>72</v>
      </c>
      <c r="C98" s="24">
        <v>840</v>
      </c>
      <c r="D98" s="24">
        <v>840</v>
      </c>
      <c r="E98" s="24">
        <v>840</v>
      </c>
      <c r="F98" s="24">
        <v>840</v>
      </c>
      <c r="G98" s="24">
        <v>2880</v>
      </c>
      <c r="H98" s="24">
        <v>2880</v>
      </c>
      <c r="I98" s="24">
        <v>2880</v>
      </c>
      <c r="J98" s="24">
        <v>2880</v>
      </c>
      <c r="K98" s="24">
        <v>4879.9997999999996</v>
      </c>
      <c r="L98" s="24">
        <v>4879.9997999999996</v>
      </c>
      <c r="M98" s="24">
        <v>4879.9997999999996</v>
      </c>
      <c r="N98" s="24">
        <v>4879.9999006444905</v>
      </c>
      <c r="O98" s="24">
        <v>4879.9999006568396</v>
      </c>
      <c r="P98" s="24">
        <v>4879.9999006629896</v>
      </c>
      <c r="Q98" s="24">
        <v>4879.9999433238399</v>
      </c>
      <c r="R98" s="24">
        <v>4879.9999433532203</v>
      </c>
      <c r="S98" s="24">
        <v>4879.99994810717</v>
      </c>
      <c r="T98" s="24">
        <v>4879.9999481252298</v>
      </c>
      <c r="U98" s="24">
        <v>4880.0000454127203</v>
      </c>
      <c r="V98" s="24">
        <v>4880.0000454404299</v>
      </c>
      <c r="W98" s="24">
        <v>5480.0002456295497</v>
      </c>
      <c r="X98" s="24">
        <v>5480.0002456889197</v>
      </c>
      <c r="Y98" s="24">
        <v>5480.0002457015198</v>
      </c>
      <c r="Z98" s="24">
        <v>5480.0002458051003</v>
      </c>
      <c r="AA98" s="24">
        <v>5480.0002458282397</v>
      </c>
      <c r="AB98" s="24">
        <v>5480.0002458877298</v>
      </c>
      <c r="AC98" s="24">
        <v>5480.0002459069401</v>
      </c>
      <c r="AD98" s="24">
        <v>5480.0002459527204</v>
      </c>
      <c r="AE98" s="24">
        <v>5480.0002459918996</v>
      </c>
    </row>
    <row r="99" spans="1:31" x14ac:dyDescent="0.35">
      <c r="A99" s="28" t="s">
        <v>130</v>
      </c>
      <c r="B99" s="28" t="s">
        <v>76</v>
      </c>
      <c r="C99" s="24">
        <v>33.809000492095876</v>
      </c>
      <c r="D99" s="24">
        <v>82.708997726440401</v>
      </c>
      <c r="E99" s="24">
        <v>156.7610015869133</v>
      </c>
      <c r="F99" s="24">
        <v>263.89000701904251</v>
      </c>
      <c r="G99" s="24">
        <v>405.04799652099609</v>
      </c>
      <c r="H99" s="24">
        <v>567.05899810790902</v>
      </c>
      <c r="I99" s="24">
        <v>769.63403320312409</v>
      </c>
      <c r="J99" s="24">
        <v>1010.102981567382</v>
      </c>
      <c r="K99" s="24">
        <v>1287.846038818356</v>
      </c>
      <c r="L99" s="24">
        <v>1513.001998901364</v>
      </c>
      <c r="M99" s="24">
        <v>1757.9950256347629</v>
      </c>
      <c r="N99" s="24">
        <v>2022.752929687492</v>
      </c>
      <c r="O99" s="24">
        <v>2303.8510437011641</v>
      </c>
      <c r="P99" s="24">
        <v>2570.3709106445258</v>
      </c>
      <c r="Q99" s="24">
        <v>2845.8051147460928</v>
      </c>
      <c r="R99" s="24">
        <v>2993.400024414062</v>
      </c>
      <c r="S99" s="24">
        <v>3149.60205078125</v>
      </c>
      <c r="T99" s="24">
        <v>3306.082000732416</v>
      </c>
      <c r="U99" s="24">
        <v>3472.6760864257813</v>
      </c>
      <c r="V99" s="24">
        <v>3642.4990844726508</v>
      </c>
      <c r="W99" s="24">
        <v>3815.6539916992128</v>
      </c>
      <c r="X99" s="24">
        <v>3993.2119750976508</v>
      </c>
      <c r="Y99" s="24">
        <v>4175.7440795898383</v>
      </c>
      <c r="Z99" s="24">
        <v>4364.7819213867133</v>
      </c>
      <c r="AA99" s="24">
        <v>4557.4061279296875</v>
      </c>
      <c r="AB99" s="24">
        <v>4750.507080078125</v>
      </c>
      <c r="AC99" s="24">
        <v>4944.2018432617178</v>
      </c>
      <c r="AD99" s="24">
        <v>5141.238037109375</v>
      </c>
      <c r="AE99" s="24">
        <v>5338.71484375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20.000250747020001</v>
      </c>
      <c r="K102" s="24">
        <v>20.000250809130002</v>
      </c>
      <c r="L102" s="24">
        <v>20.0002508699</v>
      </c>
      <c r="M102" s="24">
        <v>20.000250916100001</v>
      </c>
      <c r="N102" s="24">
        <v>234.21046000000001</v>
      </c>
      <c r="O102" s="24">
        <v>541.27733999999998</v>
      </c>
      <c r="P102" s="24">
        <v>541.27733999999998</v>
      </c>
      <c r="Q102" s="24">
        <v>541.27733999999998</v>
      </c>
      <c r="R102" s="24">
        <v>541.27733999999998</v>
      </c>
      <c r="S102" s="24">
        <v>940.13679999999999</v>
      </c>
      <c r="T102" s="24">
        <v>940.13679999999999</v>
      </c>
      <c r="U102" s="24">
        <v>940.13679999999999</v>
      </c>
      <c r="V102" s="24">
        <v>920.13679999999999</v>
      </c>
      <c r="W102" s="24">
        <v>920.13679999999999</v>
      </c>
      <c r="X102" s="24">
        <v>1343.9889000000001</v>
      </c>
      <c r="Y102" s="24">
        <v>1343.9889000000001</v>
      </c>
      <c r="Z102" s="24">
        <v>1343.9889000000001</v>
      </c>
      <c r="AA102" s="24">
        <v>1343.9889000000001</v>
      </c>
      <c r="AB102" s="24">
        <v>2678.0097999999998</v>
      </c>
      <c r="AC102" s="24">
        <v>2678.0097999999998</v>
      </c>
      <c r="AD102" s="24">
        <v>3537.9512</v>
      </c>
      <c r="AE102" s="24">
        <v>3537.9512</v>
      </c>
    </row>
    <row r="103" spans="1:31" x14ac:dyDescent="0.35">
      <c r="A103" s="28" t="s">
        <v>131</v>
      </c>
      <c r="B103" s="28" t="s">
        <v>72</v>
      </c>
      <c r="C103" s="24">
        <v>490</v>
      </c>
      <c r="D103" s="24">
        <v>490</v>
      </c>
      <c r="E103" s="24">
        <v>490</v>
      </c>
      <c r="F103" s="24">
        <v>490</v>
      </c>
      <c r="G103" s="24">
        <v>490</v>
      </c>
      <c r="H103" s="24">
        <v>490</v>
      </c>
      <c r="I103" s="24">
        <v>490</v>
      </c>
      <c r="J103" s="24">
        <v>490.00011195334002</v>
      </c>
      <c r="K103" s="24">
        <v>490.00011196534598</v>
      </c>
      <c r="L103" s="24">
        <v>490.00011199519003</v>
      </c>
      <c r="M103" s="24">
        <v>490.00011200965997</v>
      </c>
      <c r="N103" s="24">
        <v>864.80322000000001</v>
      </c>
      <c r="O103" s="24">
        <v>1137.2825</v>
      </c>
      <c r="P103" s="24">
        <v>1137.2825</v>
      </c>
      <c r="Q103" s="24">
        <v>1137.2825</v>
      </c>
      <c r="R103" s="24">
        <v>1137.2825</v>
      </c>
      <c r="S103" s="24">
        <v>1943.0505000000001</v>
      </c>
      <c r="T103" s="24">
        <v>1943.0505000000001</v>
      </c>
      <c r="U103" s="24">
        <v>1943.0505000000001</v>
      </c>
      <c r="V103" s="24">
        <v>1943.0505000000001</v>
      </c>
      <c r="W103" s="24">
        <v>2095.7523000000001</v>
      </c>
      <c r="X103" s="24">
        <v>3417.5412999999999</v>
      </c>
      <c r="Y103" s="24">
        <v>3417.5412999999999</v>
      </c>
      <c r="Z103" s="24">
        <v>3417.5412999999999</v>
      </c>
      <c r="AA103" s="24">
        <v>3417.5412999999999</v>
      </c>
      <c r="AB103" s="24">
        <v>3423.4092000000001</v>
      </c>
      <c r="AC103" s="24">
        <v>3423.4092000000001</v>
      </c>
      <c r="AD103" s="24">
        <v>3590</v>
      </c>
      <c r="AE103" s="24">
        <v>3590</v>
      </c>
    </row>
    <row r="104" spans="1:31" x14ac:dyDescent="0.35">
      <c r="A104" s="28" t="s">
        <v>131</v>
      </c>
      <c r="B104" s="28" t="s">
        <v>76</v>
      </c>
      <c r="C104" s="24">
        <v>18.792000293731611</v>
      </c>
      <c r="D104" s="24">
        <v>56.930000305175746</v>
      </c>
      <c r="E104" s="24">
        <v>116.31200408935541</v>
      </c>
      <c r="F104" s="24">
        <v>203.74100685119538</v>
      </c>
      <c r="G104" s="24">
        <v>316.67499160766528</v>
      </c>
      <c r="H104" s="24">
        <v>441.51198577880842</v>
      </c>
      <c r="I104" s="24">
        <v>598.09701538085881</v>
      </c>
      <c r="J104" s="24">
        <v>788.33800506591706</v>
      </c>
      <c r="K104" s="24">
        <v>1007.1959838867181</v>
      </c>
      <c r="L104" s="24">
        <v>1181.6699371337841</v>
      </c>
      <c r="M104" s="24">
        <v>1375.488037109372</v>
      </c>
      <c r="N104" s="24">
        <v>1581.046997070305</v>
      </c>
      <c r="O104" s="24">
        <v>1799.5640411376919</v>
      </c>
      <c r="P104" s="24">
        <v>2003.201034545895</v>
      </c>
      <c r="Q104" s="24">
        <v>2215.9790039062468</v>
      </c>
      <c r="R104" s="24">
        <v>2320.6339721679628</v>
      </c>
      <c r="S104" s="24">
        <v>2431.5501098632758</v>
      </c>
      <c r="T104" s="24">
        <v>2543.8589782714839</v>
      </c>
      <c r="U104" s="24">
        <v>2662.8169250488231</v>
      </c>
      <c r="V104" s="24">
        <v>2785.4378967285102</v>
      </c>
      <c r="W104" s="24">
        <v>2910.140014648432</v>
      </c>
      <c r="X104" s="24">
        <v>3039.4479064941352</v>
      </c>
      <c r="Y104" s="24">
        <v>3174.2980346679628</v>
      </c>
      <c r="Z104" s="24">
        <v>3316.8311157226563</v>
      </c>
      <c r="AA104" s="24">
        <v>3463.237915039057</v>
      </c>
      <c r="AB104" s="24">
        <v>3617.5489807128902</v>
      </c>
      <c r="AC104" s="24">
        <v>3775.544921874995</v>
      </c>
      <c r="AD104" s="24">
        <v>3934.3799438476508</v>
      </c>
      <c r="AE104" s="24">
        <v>4096.4850463867178</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375.33010063757598</v>
      </c>
      <c r="M107" s="24">
        <v>375.330107018886</v>
      </c>
      <c r="N107" s="24">
        <v>375.33116563570599</v>
      </c>
      <c r="O107" s="24">
        <v>320.00116574899999</v>
      </c>
      <c r="P107" s="24">
        <v>320.00116575940001</v>
      </c>
      <c r="Q107" s="24">
        <v>320.00116585450002</v>
      </c>
      <c r="R107" s="24">
        <v>320.00116589539999</v>
      </c>
      <c r="S107" s="24">
        <v>320.00116613509999</v>
      </c>
      <c r="T107" s="24">
        <v>320.00116618210001</v>
      </c>
      <c r="U107" s="24">
        <v>320.00116627220001</v>
      </c>
      <c r="V107" s="24">
        <v>320.00116632480001</v>
      </c>
      <c r="W107" s="24">
        <v>300.00125739869998</v>
      </c>
      <c r="X107" s="24">
        <v>1.2531555000000001E-3</v>
      </c>
      <c r="Y107" s="24">
        <v>1.2531749E-3</v>
      </c>
      <c r="Z107" s="24">
        <v>180.07232999999999</v>
      </c>
      <c r="AA107" s="24">
        <v>180.07230999999999</v>
      </c>
      <c r="AB107" s="24">
        <v>180.07230999999999</v>
      </c>
      <c r="AC107" s="24">
        <v>180.07230000000001</v>
      </c>
      <c r="AD107" s="24">
        <v>180.07228000000001</v>
      </c>
      <c r="AE107" s="24">
        <v>386.95186999999999</v>
      </c>
    </row>
    <row r="108" spans="1:31" x14ac:dyDescent="0.35">
      <c r="A108" s="28" t="s">
        <v>132</v>
      </c>
      <c r="B108" s="28" t="s">
        <v>72</v>
      </c>
      <c r="C108" s="24">
        <v>0</v>
      </c>
      <c r="D108" s="24">
        <v>0</v>
      </c>
      <c r="E108" s="24">
        <v>0</v>
      </c>
      <c r="F108" s="24">
        <v>0</v>
      </c>
      <c r="G108" s="24">
        <v>0</v>
      </c>
      <c r="H108" s="24">
        <v>0</v>
      </c>
      <c r="I108" s="24">
        <v>0</v>
      </c>
      <c r="J108" s="24">
        <v>1.4240756999999999E-4</v>
      </c>
      <c r="K108" s="24">
        <v>1.679377E-4</v>
      </c>
      <c r="L108" s="24">
        <v>2.9440782999999999E-4</v>
      </c>
      <c r="M108" s="24">
        <v>3.12089749999999E-4</v>
      </c>
      <c r="N108" s="24">
        <v>1319.7073</v>
      </c>
      <c r="O108" s="24">
        <v>1319.7073</v>
      </c>
      <c r="P108" s="24">
        <v>1319.7073</v>
      </c>
      <c r="Q108" s="24">
        <v>1647.098</v>
      </c>
      <c r="R108" s="24">
        <v>1647.098</v>
      </c>
      <c r="S108" s="24">
        <v>1693.5056</v>
      </c>
      <c r="T108" s="24">
        <v>1693.5056</v>
      </c>
      <c r="U108" s="24">
        <v>1693.5056</v>
      </c>
      <c r="V108" s="24">
        <v>1693.5056</v>
      </c>
      <c r="W108" s="24">
        <v>2397.2595000000001</v>
      </c>
      <c r="X108" s="24">
        <v>2397.2595000000001</v>
      </c>
      <c r="Y108" s="24">
        <v>2397.2595000000001</v>
      </c>
      <c r="Z108" s="24">
        <v>2400</v>
      </c>
      <c r="AA108" s="24">
        <v>2400</v>
      </c>
      <c r="AB108" s="24">
        <v>2400</v>
      </c>
      <c r="AC108" s="24">
        <v>2400</v>
      </c>
      <c r="AD108" s="24">
        <v>2400</v>
      </c>
      <c r="AE108" s="24">
        <v>2400</v>
      </c>
    </row>
    <row r="109" spans="1:31" x14ac:dyDescent="0.35">
      <c r="A109" s="28" t="s">
        <v>132</v>
      </c>
      <c r="B109" s="28" t="s">
        <v>76</v>
      </c>
      <c r="C109" s="24">
        <v>21.324999809265112</v>
      </c>
      <c r="D109" s="24">
        <v>39.332999229431003</v>
      </c>
      <c r="E109" s="24">
        <v>124.65300178527829</v>
      </c>
      <c r="F109" s="24">
        <v>240.5120048522939</v>
      </c>
      <c r="G109" s="24">
        <v>387.46300506591774</v>
      </c>
      <c r="H109" s="24">
        <v>568.47399139404206</v>
      </c>
      <c r="I109" s="24">
        <v>786.96098327636605</v>
      </c>
      <c r="J109" s="24">
        <v>1024.835983276367</v>
      </c>
      <c r="K109" s="24">
        <v>1297.2010192871039</v>
      </c>
      <c r="L109" s="24">
        <v>1508.376068115231</v>
      </c>
      <c r="M109" s="24">
        <v>1741.757995605466</v>
      </c>
      <c r="N109" s="24">
        <v>1990.8499450683539</v>
      </c>
      <c r="O109" s="24">
        <v>2255.0250549316352</v>
      </c>
      <c r="P109" s="24">
        <v>2511.4719543456981</v>
      </c>
      <c r="Q109" s="24">
        <v>2773.6560668945313</v>
      </c>
      <c r="R109" s="24">
        <v>2913.0490112304678</v>
      </c>
      <c r="S109" s="24">
        <v>3058.5720520019481</v>
      </c>
      <c r="T109" s="24">
        <v>3207.325073242187</v>
      </c>
      <c r="U109" s="24">
        <v>3364.1940307617178</v>
      </c>
      <c r="V109" s="24">
        <v>3523.5459594726508</v>
      </c>
      <c r="W109" s="24">
        <v>3687.8629760742178</v>
      </c>
      <c r="X109" s="24">
        <v>3855.463012695307</v>
      </c>
      <c r="Y109" s="24">
        <v>4029.3500366210928</v>
      </c>
      <c r="Z109" s="24">
        <v>4209.115112304682</v>
      </c>
      <c r="AA109" s="24">
        <v>4396.3960571289063</v>
      </c>
      <c r="AB109" s="24">
        <v>4589.93505859375</v>
      </c>
      <c r="AC109" s="24">
        <v>4789.6218872070313</v>
      </c>
      <c r="AD109" s="24">
        <v>4990.3800048828125</v>
      </c>
      <c r="AE109" s="24">
        <v>5195.4019775390625</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176.22475169999998</v>
      </c>
      <c r="O112" s="24">
        <v>176.22475169999998</v>
      </c>
      <c r="P112" s="24">
        <v>151.22475180000001</v>
      </c>
      <c r="Q112" s="24">
        <v>471.34607</v>
      </c>
      <c r="R112" s="24">
        <v>471.34607</v>
      </c>
      <c r="S112" s="24">
        <v>632.79379999999992</v>
      </c>
      <c r="T112" s="24">
        <v>632.79379999999992</v>
      </c>
      <c r="U112" s="24">
        <v>632.79379999999992</v>
      </c>
      <c r="V112" s="24">
        <v>632.79379999999992</v>
      </c>
      <c r="W112" s="24">
        <v>879.31809999999996</v>
      </c>
      <c r="X112" s="24">
        <v>879.31809999999996</v>
      </c>
      <c r="Y112" s="24">
        <v>879.31809999999996</v>
      </c>
      <c r="Z112" s="24">
        <v>879.31809999999996</v>
      </c>
      <c r="AA112" s="24">
        <v>879.31809999999996</v>
      </c>
      <c r="AB112" s="24">
        <v>879.31809999999996</v>
      </c>
      <c r="AC112" s="24">
        <v>879.31809999999996</v>
      </c>
      <c r="AD112" s="24">
        <v>879.31809999999996</v>
      </c>
      <c r="AE112" s="24">
        <v>879.31804999999997</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1.3664735999999999E-4</v>
      </c>
      <c r="AA113" s="24">
        <v>1.3665454999999999E-4</v>
      </c>
      <c r="AB113" s="24">
        <v>1.3666677000000001E-4</v>
      </c>
      <c r="AC113" s="24">
        <v>1.3667958E-4</v>
      </c>
      <c r="AD113" s="24">
        <v>1.3669023E-4</v>
      </c>
      <c r="AE113" s="24">
        <v>1.3672338E-4</v>
      </c>
    </row>
    <row r="114" spans="1:31" x14ac:dyDescent="0.35">
      <c r="A114" s="28" t="s">
        <v>133</v>
      </c>
      <c r="B114" s="28" t="s">
        <v>76</v>
      </c>
      <c r="C114" s="24">
        <v>19.108000516891451</v>
      </c>
      <c r="D114" s="24">
        <v>37.433001041412268</v>
      </c>
      <c r="E114" s="24">
        <v>64.041998863220101</v>
      </c>
      <c r="F114" s="24">
        <v>100.9389972686767</v>
      </c>
      <c r="G114" s="24">
        <v>139.00600242614701</v>
      </c>
      <c r="H114" s="24">
        <v>181.2900047302239</v>
      </c>
      <c r="I114" s="24">
        <v>233.20699691772381</v>
      </c>
      <c r="J114" s="24">
        <v>295.74800109863247</v>
      </c>
      <c r="K114" s="24">
        <v>367.72499084472639</v>
      </c>
      <c r="L114" s="24">
        <v>418.77000427246037</v>
      </c>
      <c r="M114" s="24">
        <v>476.5399932861323</v>
      </c>
      <c r="N114" s="24">
        <v>537.83000946044876</v>
      </c>
      <c r="O114" s="24">
        <v>602.48300170898392</v>
      </c>
      <c r="P114" s="24">
        <v>656.358985900878</v>
      </c>
      <c r="Q114" s="24">
        <v>712.61397552490098</v>
      </c>
      <c r="R114" s="24">
        <v>743.76597595214798</v>
      </c>
      <c r="S114" s="24">
        <v>776.57901000976506</v>
      </c>
      <c r="T114" s="24">
        <v>809.53199768066293</v>
      </c>
      <c r="U114" s="24">
        <v>844.20101928710903</v>
      </c>
      <c r="V114" s="24">
        <v>879.81898498535099</v>
      </c>
      <c r="W114" s="24">
        <v>916.08302307128906</v>
      </c>
      <c r="X114" s="24">
        <v>953.68797302246003</v>
      </c>
      <c r="Y114" s="24">
        <v>992.26100158691304</v>
      </c>
      <c r="Z114" s="24">
        <v>1032.718978881835</v>
      </c>
      <c r="AA114" s="24">
        <v>1074.201995849608</v>
      </c>
      <c r="AB114" s="24">
        <v>1117.7970275878902</v>
      </c>
      <c r="AC114" s="24">
        <v>1162.580978393554</v>
      </c>
      <c r="AD114" s="24">
        <v>1208.344024658202</v>
      </c>
      <c r="AE114" s="24">
        <v>1254.282028198234</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1.0105673E-4</v>
      </c>
      <c r="AC117" s="24">
        <v>1.06496394E-4</v>
      </c>
      <c r="AD117" s="24">
        <v>1.1618223999999899E-4</v>
      </c>
      <c r="AE117" s="24">
        <v>1.20627454E-4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2.531000047922126</v>
      </c>
      <c r="D119" s="24">
        <v>5.8989998698234514</v>
      </c>
      <c r="E119" s="24">
        <v>10.95600008964537</v>
      </c>
      <c r="F119" s="24">
        <v>18.307000398635768</v>
      </c>
      <c r="G119" s="24">
        <v>27.271999120712248</v>
      </c>
      <c r="H119" s="24">
        <v>37.668000698089529</v>
      </c>
      <c r="I119" s="24">
        <v>50.497000694274853</v>
      </c>
      <c r="J119" s="24">
        <v>65.411998748779297</v>
      </c>
      <c r="K119" s="24">
        <v>82.598003387451101</v>
      </c>
      <c r="L119" s="24">
        <v>96.729002952575598</v>
      </c>
      <c r="M119" s="24">
        <v>112.11099720001209</v>
      </c>
      <c r="N119" s="24">
        <v>128.7480001449583</v>
      </c>
      <c r="O119" s="24">
        <v>146.674007415771</v>
      </c>
      <c r="P119" s="24">
        <v>164.1120033264157</v>
      </c>
      <c r="Q119" s="24">
        <v>182.07299804687452</v>
      </c>
      <c r="R119" s="24">
        <v>191.79999732971089</v>
      </c>
      <c r="S119" s="24">
        <v>202.03400230407689</v>
      </c>
      <c r="T119" s="24">
        <v>212.35599899291938</v>
      </c>
      <c r="U119" s="24">
        <v>223.17800712585358</v>
      </c>
      <c r="V119" s="24">
        <v>234.19300270080521</v>
      </c>
      <c r="W119" s="24">
        <v>245.49399948120112</v>
      </c>
      <c r="X119" s="24">
        <v>256.95800399780211</v>
      </c>
      <c r="Y119" s="24">
        <v>268.73600196838322</v>
      </c>
      <c r="Z119" s="24">
        <v>280.62199401855423</v>
      </c>
      <c r="AA119" s="24">
        <v>292.61600875854447</v>
      </c>
      <c r="AB119" s="24">
        <v>304.57599258422778</v>
      </c>
      <c r="AC119" s="24">
        <v>316.62600326538069</v>
      </c>
      <c r="AD119" s="24">
        <v>328.75601196289063</v>
      </c>
      <c r="AE119" s="24">
        <v>340.86399841308514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14317.73557949064</v>
      </c>
      <c r="D124" s="24">
        <v>16038.031738281245</v>
      </c>
      <c r="E124" s="24">
        <v>18141.66250038147</v>
      </c>
      <c r="F124" s="24">
        <v>20467.162845611565</v>
      </c>
      <c r="G124" s="24">
        <v>22742.462699890129</v>
      </c>
      <c r="H124" s="24">
        <v>24794.136241912842</v>
      </c>
      <c r="I124" s="24">
        <v>27203.264793395989</v>
      </c>
      <c r="J124" s="24">
        <v>29404.585037231431</v>
      </c>
      <c r="K124" s="24">
        <v>31633.684417724588</v>
      </c>
      <c r="L124" s="24">
        <v>33722.422073364258</v>
      </c>
      <c r="M124" s="24">
        <v>35881.735794067376</v>
      </c>
      <c r="N124" s="24">
        <v>38229.617347717271</v>
      </c>
      <c r="O124" s="24">
        <v>40526.807868957505</v>
      </c>
      <c r="P124" s="24">
        <v>42201.454330444321</v>
      </c>
      <c r="Q124" s="24">
        <v>43959.248107910142</v>
      </c>
      <c r="R124" s="24">
        <v>45343.557586669915</v>
      </c>
      <c r="S124" s="24">
        <v>47243.382507324204</v>
      </c>
      <c r="T124" s="24">
        <v>48591.002059936516</v>
      </c>
      <c r="U124" s="24">
        <v>50017.107940673828</v>
      </c>
      <c r="V124" s="24">
        <v>51711.974105834954</v>
      </c>
      <c r="W124" s="24">
        <v>53139.024307250962</v>
      </c>
      <c r="X124" s="24">
        <v>54708.855667114243</v>
      </c>
      <c r="Y124" s="24">
        <v>56320.096862792961</v>
      </c>
      <c r="Z124" s="24">
        <v>57968.833374023438</v>
      </c>
      <c r="AA124" s="24">
        <v>59644.967987060547</v>
      </c>
      <c r="AB124" s="24">
        <v>61342.158584594727</v>
      </c>
      <c r="AC124" s="24">
        <v>63040.189727783189</v>
      </c>
      <c r="AD124" s="24">
        <v>64716.189086914055</v>
      </c>
      <c r="AE124" s="24">
        <v>66373.636596679688</v>
      </c>
    </row>
    <row r="125" spans="1:31" collapsed="1" x14ac:dyDescent="0.35">
      <c r="A125" s="28" t="s">
        <v>40</v>
      </c>
      <c r="B125" s="28" t="s">
        <v>77</v>
      </c>
      <c r="C125" s="24">
        <v>579.5</v>
      </c>
      <c r="D125" s="24">
        <v>1031.2</v>
      </c>
      <c r="E125" s="24">
        <v>1768.4</v>
      </c>
      <c r="F125" s="24">
        <v>2546.2999999999997</v>
      </c>
      <c r="G125" s="24">
        <v>3286.9</v>
      </c>
      <c r="H125" s="24">
        <v>3921.6</v>
      </c>
      <c r="I125" s="24">
        <v>4557.8000000000011</v>
      </c>
      <c r="J125" s="24">
        <v>5129.8</v>
      </c>
      <c r="K125" s="24">
        <v>5641.2</v>
      </c>
      <c r="L125" s="24">
        <v>6325.9</v>
      </c>
      <c r="M125" s="24">
        <v>7040.2999999999993</v>
      </c>
      <c r="N125" s="24">
        <v>7755.7999999999993</v>
      </c>
      <c r="O125" s="24">
        <v>8465.7000000000007</v>
      </c>
      <c r="P125" s="24">
        <v>9049.4000000000015</v>
      </c>
      <c r="Q125" s="24">
        <v>9600.4</v>
      </c>
      <c r="R125" s="24">
        <v>9649.8000000000011</v>
      </c>
      <c r="S125" s="24">
        <v>9702.8000000000011</v>
      </c>
      <c r="T125" s="24">
        <v>9740.4</v>
      </c>
      <c r="U125" s="24">
        <v>9784.1</v>
      </c>
      <c r="V125" s="24">
        <v>9817.1</v>
      </c>
      <c r="W125" s="24">
        <v>9839.6</v>
      </c>
      <c r="X125" s="24">
        <v>9854</v>
      </c>
      <c r="Y125" s="24">
        <v>9863.4000000000015</v>
      </c>
      <c r="Z125" s="24">
        <v>9870</v>
      </c>
      <c r="AA125" s="24">
        <v>9868.2999999999993</v>
      </c>
      <c r="AB125" s="24">
        <v>9858.5</v>
      </c>
      <c r="AC125" s="24">
        <v>9836.4</v>
      </c>
      <c r="AD125" s="24">
        <v>9798.5999999999985</v>
      </c>
      <c r="AE125" s="24">
        <v>9747.0000000000036</v>
      </c>
    </row>
    <row r="126" spans="1:31" collapsed="1" x14ac:dyDescent="0.35">
      <c r="A126" s="28" t="s">
        <v>40</v>
      </c>
      <c r="B126" s="28" t="s">
        <v>78</v>
      </c>
      <c r="C126" s="24">
        <v>579.5</v>
      </c>
      <c r="D126" s="24">
        <v>1031.2</v>
      </c>
      <c r="E126" s="24">
        <v>1768.4</v>
      </c>
      <c r="F126" s="24">
        <v>2546.2999999999997</v>
      </c>
      <c r="G126" s="24">
        <v>3286.9</v>
      </c>
      <c r="H126" s="24">
        <v>3921.6</v>
      </c>
      <c r="I126" s="24">
        <v>4557.8000000000011</v>
      </c>
      <c r="J126" s="24">
        <v>5129.8</v>
      </c>
      <c r="K126" s="24">
        <v>5641.2</v>
      </c>
      <c r="L126" s="24">
        <v>6325.9</v>
      </c>
      <c r="M126" s="24">
        <v>7040.2999999999993</v>
      </c>
      <c r="N126" s="24">
        <v>7755.7999999999993</v>
      </c>
      <c r="O126" s="24">
        <v>8465.7000000000007</v>
      </c>
      <c r="P126" s="24">
        <v>9049.4000000000015</v>
      </c>
      <c r="Q126" s="24">
        <v>9600.4</v>
      </c>
      <c r="R126" s="24">
        <v>9649.8000000000011</v>
      </c>
      <c r="S126" s="24">
        <v>9702.8000000000011</v>
      </c>
      <c r="T126" s="24">
        <v>9740.4</v>
      </c>
      <c r="U126" s="24">
        <v>9784.1</v>
      </c>
      <c r="V126" s="24">
        <v>9817.1</v>
      </c>
      <c r="W126" s="24">
        <v>9839.6</v>
      </c>
      <c r="X126" s="24">
        <v>9854</v>
      </c>
      <c r="Y126" s="24">
        <v>9863.4000000000015</v>
      </c>
      <c r="Z126" s="24">
        <v>9870</v>
      </c>
      <c r="AA126" s="24">
        <v>9868.2999999999993</v>
      </c>
      <c r="AB126" s="24">
        <v>9858.5</v>
      </c>
      <c r="AC126" s="24">
        <v>9836.4</v>
      </c>
      <c r="AD126" s="24">
        <v>9798.5999999999985</v>
      </c>
      <c r="AE126" s="24">
        <v>9747.0000000000036</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4241.3829040527289</v>
      </c>
      <c r="D129" s="24">
        <v>4711.3319396972647</v>
      </c>
      <c r="E129" s="24">
        <v>5343.9404907226563</v>
      </c>
      <c r="F129" s="24">
        <v>6062.9208984375</v>
      </c>
      <c r="G129" s="24">
        <v>6807.4859619140625</v>
      </c>
      <c r="H129" s="24">
        <v>7463.93701171875</v>
      </c>
      <c r="I129" s="24">
        <v>8257.1661376953107</v>
      </c>
      <c r="J129" s="24">
        <v>9003.6689453125</v>
      </c>
      <c r="K129" s="24">
        <v>9768.92822265625</v>
      </c>
      <c r="L129" s="24">
        <v>10504.7978515625</v>
      </c>
      <c r="M129" s="24">
        <v>11253.5546875</v>
      </c>
      <c r="N129" s="24">
        <v>12077.626098632811</v>
      </c>
      <c r="O129" s="24">
        <v>12885.68591308593</v>
      </c>
      <c r="P129" s="24">
        <v>13472.84814453125</v>
      </c>
      <c r="Q129" s="24">
        <v>14095.52270507812</v>
      </c>
      <c r="R129" s="24">
        <v>14591.8154296875</v>
      </c>
      <c r="S129" s="24">
        <v>15270.205078125</v>
      </c>
      <c r="T129" s="24">
        <v>15752.2724609375</v>
      </c>
      <c r="U129" s="24">
        <v>16264.2509765625</v>
      </c>
      <c r="V129" s="24">
        <v>16864</v>
      </c>
      <c r="W129" s="24">
        <v>17367.352294921871</v>
      </c>
      <c r="X129" s="24">
        <v>17918.0751953125</v>
      </c>
      <c r="Y129" s="24">
        <v>18480.28564453125</v>
      </c>
      <c r="Z129" s="24">
        <v>19049.06884765625</v>
      </c>
      <c r="AA129" s="24">
        <v>19615.707275390621</v>
      </c>
      <c r="AB129" s="24">
        <v>20164.0634765625</v>
      </c>
      <c r="AC129" s="24">
        <v>20698.415283203121</v>
      </c>
      <c r="AD129" s="24">
        <v>21227.725830078121</v>
      </c>
      <c r="AE129" s="24">
        <v>21742.505615234371</v>
      </c>
    </row>
    <row r="130" spans="1:31" x14ac:dyDescent="0.35">
      <c r="A130" s="28" t="s">
        <v>130</v>
      </c>
      <c r="B130" s="28" t="s">
        <v>77</v>
      </c>
      <c r="C130" s="24">
        <v>203.5</v>
      </c>
      <c r="D130" s="24">
        <v>385.90000000000003</v>
      </c>
      <c r="E130" s="24">
        <v>585</v>
      </c>
      <c r="F130" s="24">
        <v>808.6</v>
      </c>
      <c r="G130" s="24">
        <v>1038.8</v>
      </c>
      <c r="H130" s="24">
        <v>1231.3000000000002</v>
      </c>
      <c r="I130" s="24">
        <v>1430.2000000000003</v>
      </c>
      <c r="J130" s="24">
        <v>1617.7000000000003</v>
      </c>
      <c r="K130" s="24">
        <v>1786.0000000000002</v>
      </c>
      <c r="L130" s="24">
        <v>2016.8000000000002</v>
      </c>
      <c r="M130" s="24">
        <v>2252.5</v>
      </c>
      <c r="N130" s="24">
        <v>2492.1999999999998</v>
      </c>
      <c r="O130" s="24">
        <v>2729.7000000000003</v>
      </c>
      <c r="P130" s="24">
        <v>2928.2000000000003</v>
      </c>
      <c r="Q130" s="24">
        <v>3115.2</v>
      </c>
      <c r="R130" s="24">
        <v>3140.2000000000003</v>
      </c>
      <c r="S130" s="24">
        <v>3166.7000000000003</v>
      </c>
      <c r="T130" s="24">
        <v>3186.2999999999997</v>
      </c>
      <c r="U130" s="24">
        <v>3208.5</v>
      </c>
      <c r="V130" s="24">
        <v>3226.3</v>
      </c>
      <c r="W130" s="24">
        <v>3239.8</v>
      </c>
      <c r="X130" s="24">
        <v>3250</v>
      </c>
      <c r="Y130" s="24">
        <v>3257.1000000000004</v>
      </c>
      <c r="Z130" s="24">
        <v>3262.3999999999996</v>
      </c>
      <c r="AA130" s="24">
        <v>3263.8</v>
      </c>
      <c r="AB130" s="24">
        <v>3259</v>
      </c>
      <c r="AC130" s="24">
        <v>3248.0999999999995</v>
      </c>
      <c r="AD130" s="24">
        <v>3233.5999999999995</v>
      </c>
      <c r="AE130" s="24">
        <v>3213.2</v>
      </c>
    </row>
    <row r="131" spans="1:31" x14ac:dyDescent="0.35">
      <c r="A131" s="28" t="s">
        <v>130</v>
      </c>
      <c r="B131" s="28" t="s">
        <v>78</v>
      </c>
      <c r="C131" s="24">
        <v>203.5</v>
      </c>
      <c r="D131" s="24">
        <v>385.90000000000003</v>
      </c>
      <c r="E131" s="24">
        <v>585</v>
      </c>
      <c r="F131" s="24">
        <v>808.6</v>
      </c>
      <c r="G131" s="24">
        <v>1038.8</v>
      </c>
      <c r="H131" s="24">
        <v>1231.3000000000002</v>
      </c>
      <c r="I131" s="24">
        <v>1430.2000000000003</v>
      </c>
      <c r="J131" s="24">
        <v>1617.7000000000003</v>
      </c>
      <c r="K131" s="24">
        <v>1786.0000000000002</v>
      </c>
      <c r="L131" s="24">
        <v>2016.8000000000002</v>
      </c>
      <c r="M131" s="24">
        <v>2252.5</v>
      </c>
      <c r="N131" s="24">
        <v>2492.1999999999998</v>
      </c>
      <c r="O131" s="24">
        <v>2729.7000000000003</v>
      </c>
      <c r="P131" s="24">
        <v>2928.2000000000003</v>
      </c>
      <c r="Q131" s="24">
        <v>3115.2</v>
      </c>
      <c r="R131" s="24">
        <v>3140.2000000000003</v>
      </c>
      <c r="S131" s="24">
        <v>3166.7000000000003</v>
      </c>
      <c r="T131" s="24">
        <v>3186.2999999999997</v>
      </c>
      <c r="U131" s="24">
        <v>3208.5</v>
      </c>
      <c r="V131" s="24">
        <v>3226.3</v>
      </c>
      <c r="W131" s="24">
        <v>3239.8</v>
      </c>
      <c r="X131" s="24">
        <v>3250</v>
      </c>
      <c r="Y131" s="24">
        <v>3257.1000000000004</v>
      </c>
      <c r="Z131" s="24">
        <v>3262.3999999999996</v>
      </c>
      <c r="AA131" s="24">
        <v>3263.8</v>
      </c>
      <c r="AB131" s="24">
        <v>3259</v>
      </c>
      <c r="AC131" s="24">
        <v>3248.0999999999995</v>
      </c>
      <c r="AD131" s="24">
        <v>3233.5999999999995</v>
      </c>
      <c r="AE131" s="24">
        <v>3213.2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4265.7440490722647</v>
      </c>
      <c r="D134" s="24">
        <v>4680.951629638671</v>
      </c>
      <c r="E134" s="24">
        <v>5183.1304321289063</v>
      </c>
      <c r="F134" s="24">
        <v>5787.557373046875</v>
      </c>
      <c r="G134" s="24">
        <v>6389.47265625</v>
      </c>
      <c r="H134" s="24">
        <v>6895.2298583984375</v>
      </c>
      <c r="I134" s="24">
        <v>7516.7694091796875</v>
      </c>
      <c r="J134" s="24">
        <v>8113.26904296875</v>
      </c>
      <c r="K134" s="24">
        <v>8718.3391113281195</v>
      </c>
      <c r="L134" s="24">
        <v>9285.158203125</v>
      </c>
      <c r="M134" s="24">
        <v>9878.2021484375</v>
      </c>
      <c r="N134" s="24">
        <v>10523.746215820311</v>
      </c>
      <c r="O134" s="24">
        <v>11158.63232421875</v>
      </c>
      <c r="P134" s="24">
        <v>11620.78198242187</v>
      </c>
      <c r="Q134" s="24">
        <v>12106.79614257812</v>
      </c>
      <c r="R134" s="24">
        <v>12479.32067871093</v>
      </c>
      <c r="S134" s="24">
        <v>13012.87097167968</v>
      </c>
      <c r="T134" s="24">
        <v>13376.08813476562</v>
      </c>
      <c r="U134" s="24">
        <v>13757.3876953125</v>
      </c>
      <c r="V134" s="24">
        <v>14223.6259765625</v>
      </c>
      <c r="W134" s="24">
        <v>14602.67431640625</v>
      </c>
      <c r="X134" s="24">
        <v>15026.61889648437</v>
      </c>
      <c r="Y134" s="24">
        <v>15462.798828125</v>
      </c>
      <c r="Z134" s="24">
        <v>15914.64794921875</v>
      </c>
      <c r="AA134" s="24">
        <v>16374.3203125</v>
      </c>
      <c r="AB134" s="24">
        <v>16853.6875</v>
      </c>
      <c r="AC134" s="24">
        <v>17335.372314453121</v>
      </c>
      <c r="AD134" s="24">
        <v>17808.1953125</v>
      </c>
      <c r="AE134" s="24">
        <v>18279.0087890625</v>
      </c>
    </row>
    <row r="135" spans="1:31" x14ac:dyDescent="0.35">
      <c r="A135" s="28" t="s">
        <v>131</v>
      </c>
      <c r="B135" s="28" t="s">
        <v>77</v>
      </c>
      <c r="C135" s="24">
        <v>113.00000000000001</v>
      </c>
      <c r="D135" s="24">
        <v>269.20000000000005</v>
      </c>
      <c r="E135" s="24">
        <v>441.49999999999994</v>
      </c>
      <c r="F135" s="24">
        <v>636.29999999999995</v>
      </c>
      <c r="G135" s="24">
        <v>828.89999999999986</v>
      </c>
      <c r="H135" s="24">
        <v>979.8</v>
      </c>
      <c r="I135" s="24">
        <v>1137.4000000000001</v>
      </c>
      <c r="J135" s="24">
        <v>1294.8</v>
      </c>
      <c r="K135" s="24">
        <v>1435.3999999999999</v>
      </c>
      <c r="L135" s="24">
        <v>1617.8999999999999</v>
      </c>
      <c r="M135" s="24">
        <v>1809.9</v>
      </c>
      <c r="N135" s="24">
        <v>1999.5</v>
      </c>
      <c r="O135" s="24">
        <v>2187.6</v>
      </c>
      <c r="P135" s="24">
        <v>2339.4000000000005</v>
      </c>
      <c r="Q135" s="24">
        <v>2485.6999999999998</v>
      </c>
      <c r="R135" s="24">
        <v>2493.2999999999997</v>
      </c>
      <c r="S135" s="24">
        <v>2502.5000000000005</v>
      </c>
      <c r="T135" s="24">
        <v>2508.4999999999995</v>
      </c>
      <c r="U135" s="24">
        <v>2516.1999999999998</v>
      </c>
      <c r="V135" s="24">
        <v>2522.2999999999997</v>
      </c>
      <c r="W135" s="24">
        <v>2525.2999999999997</v>
      </c>
      <c r="X135" s="24">
        <v>2527.4999999999995</v>
      </c>
      <c r="Y135" s="24">
        <v>2529.3000000000002</v>
      </c>
      <c r="Z135" s="24">
        <v>2532.0999999999995</v>
      </c>
      <c r="AA135" s="24">
        <v>2532.5</v>
      </c>
      <c r="AB135" s="24">
        <v>2533.3999999999996</v>
      </c>
      <c r="AC135" s="24">
        <v>2531.3000000000002</v>
      </c>
      <c r="AD135" s="24">
        <v>2524.1</v>
      </c>
      <c r="AE135" s="24">
        <v>2514.1000000000004</v>
      </c>
    </row>
    <row r="136" spans="1:31" x14ac:dyDescent="0.35">
      <c r="A136" s="28" t="s">
        <v>131</v>
      </c>
      <c r="B136" s="28" t="s">
        <v>78</v>
      </c>
      <c r="C136" s="24">
        <v>113.00000000000001</v>
      </c>
      <c r="D136" s="24">
        <v>269.20000000000005</v>
      </c>
      <c r="E136" s="24">
        <v>441.49999999999994</v>
      </c>
      <c r="F136" s="24">
        <v>636.29999999999995</v>
      </c>
      <c r="G136" s="24">
        <v>828.89999999999986</v>
      </c>
      <c r="H136" s="24">
        <v>979.8</v>
      </c>
      <c r="I136" s="24">
        <v>1137.4000000000001</v>
      </c>
      <c r="J136" s="24">
        <v>1294.8</v>
      </c>
      <c r="K136" s="24">
        <v>1435.3999999999999</v>
      </c>
      <c r="L136" s="24">
        <v>1617.8999999999999</v>
      </c>
      <c r="M136" s="24">
        <v>1809.9</v>
      </c>
      <c r="N136" s="24">
        <v>1999.5</v>
      </c>
      <c r="O136" s="24">
        <v>2187.6</v>
      </c>
      <c r="P136" s="24">
        <v>2339.4000000000005</v>
      </c>
      <c r="Q136" s="24">
        <v>2485.6999999999998</v>
      </c>
      <c r="R136" s="24">
        <v>2493.2999999999997</v>
      </c>
      <c r="S136" s="24">
        <v>2502.5000000000005</v>
      </c>
      <c r="T136" s="24">
        <v>2508.4999999999995</v>
      </c>
      <c r="U136" s="24">
        <v>2516.1999999999998</v>
      </c>
      <c r="V136" s="24">
        <v>2522.2999999999997</v>
      </c>
      <c r="W136" s="24">
        <v>2525.2999999999997</v>
      </c>
      <c r="X136" s="24">
        <v>2527.4999999999995</v>
      </c>
      <c r="Y136" s="24">
        <v>2529.3000000000002</v>
      </c>
      <c r="Z136" s="24">
        <v>2532.0999999999995</v>
      </c>
      <c r="AA136" s="24">
        <v>2532.5</v>
      </c>
      <c r="AB136" s="24">
        <v>2533.3999999999996</v>
      </c>
      <c r="AC136" s="24">
        <v>2531.3000000000002</v>
      </c>
      <c r="AD136" s="24">
        <v>2524.1</v>
      </c>
      <c r="AE136" s="24">
        <v>2514.1000000000004</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3672.012664794916</v>
      </c>
      <c r="D139" s="24">
        <v>4323.9168395996094</v>
      </c>
      <c r="E139" s="24">
        <v>5053.76904296875</v>
      </c>
      <c r="F139" s="24">
        <v>5790.9588012695313</v>
      </c>
      <c r="G139" s="24">
        <v>6520.7273559570313</v>
      </c>
      <c r="H139" s="24">
        <v>7238.115234375</v>
      </c>
      <c r="I139" s="24">
        <v>8018.1380615234302</v>
      </c>
      <c r="J139" s="24">
        <v>8676.4749755859302</v>
      </c>
      <c r="K139" s="24">
        <v>9331.2351074218695</v>
      </c>
      <c r="L139" s="24">
        <v>9932.0548095703107</v>
      </c>
      <c r="M139" s="24">
        <v>10554.23461914062</v>
      </c>
      <c r="N139" s="24">
        <v>11213.85388183593</v>
      </c>
      <c r="O139" s="24">
        <v>11851.77001953125</v>
      </c>
      <c r="P139" s="24">
        <v>12333.98999023437</v>
      </c>
      <c r="Q139" s="24">
        <v>12826.341796875</v>
      </c>
      <c r="R139" s="24">
        <v>13223.294921875</v>
      </c>
      <c r="S139" s="24">
        <v>13731.87353515625</v>
      </c>
      <c r="T139" s="24">
        <v>14116.36279296875</v>
      </c>
      <c r="U139" s="24">
        <v>14523.55419921875</v>
      </c>
      <c r="V139" s="24">
        <v>14994.72485351562</v>
      </c>
      <c r="W139" s="24">
        <v>15411.98168945312</v>
      </c>
      <c r="X139" s="24">
        <v>15862.20581054687</v>
      </c>
      <c r="Y139" s="24">
        <v>16328.1181640625</v>
      </c>
      <c r="Z139" s="24">
        <v>16804.285888671871</v>
      </c>
      <c r="AA139" s="24">
        <v>17301.05908203125</v>
      </c>
      <c r="AB139" s="24">
        <v>17811.241455078121</v>
      </c>
      <c r="AC139" s="24">
        <v>18331.921142578121</v>
      </c>
      <c r="AD139" s="24">
        <v>18845.3173828125</v>
      </c>
      <c r="AE139" s="24">
        <v>19361.50830078125</v>
      </c>
    </row>
    <row r="140" spans="1:31" x14ac:dyDescent="0.35">
      <c r="A140" s="28" t="s">
        <v>132</v>
      </c>
      <c r="B140" s="28" t="s">
        <v>77</v>
      </c>
      <c r="C140" s="24">
        <v>127.89999999999999</v>
      </c>
      <c r="D140" s="24">
        <v>169.89999999999998</v>
      </c>
      <c r="E140" s="24">
        <v>458.59999999999997</v>
      </c>
      <c r="F140" s="24">
        <v>733.5</v>
      </c>
      <c r="G140" s="24">
        <v>991.5</v>
      </c>
      <c r="H140" s="24">
        <v>1234.7</v>
      </c>
      <c r="I140" s="24">
        <v>1463.3000000000002</v>
      </c>
      <c r="J140" s="24">
        <v>1639.3</v>
      </c>
      <c r="K140" s="24">
        <v>1795.4999999999998</v>
      </c>
      <c r="L140" s="24">
        <v>2004.5</v>
      </c>
      <c r="M140" s="24">
        <v>2224</v>
      </c>
      <c r="N140" s="24">
        <v>2443.1</v>
      </c>
      <c r="O140" s="24">
        <v>2661.2</v>
      </c>
      <c r="P140" s="24">
        <v>2848.7</v>
      </c>
      <c r="Q140" s="24">
        <v>3022.4000000000005</v>
      </c>
      <c r="R140" s="24">
        <v>3038.1000000000004</v>
      </c>
      <c r="S140" s="24">
        <v>3053.6</v>
      </c>
      <c r="T140" s="24">
        <v>3065.3999999999996</v>
      </c>
      <c r="U140" s="24">
        <v>3078.7</v>
      </c>
      <c r="V140" s="24">
        <v>3087.8999999999996</v>
      </c>
      <c r="W140" s="24">
        <v>3094.9999999999995</v>
      </c>
      <c r="X140" s="24">
        <v>3098.7</v>
      </c>
      <c r="Y140" s="24">
        <v>3101.4</v>
      </c>
      <c r="Z140" s="24">
        <v>3102.2999999999993</v>
      </c>
      <c r="AA140" s="24">
        <v>3102.2000000000007</v>
      </c>
      <c r="AB140" s="24">
        <v>3100.1000000000004</v>
      </c>
      <c r="AC140" s="24">
        <v>3095.5999999999995</v>
      </c>
      <c r="AD140" s="24">
        <v>3085.2000000000007</v>
      </c>
      <c r="AE140" s="24">
        <v>3071.3000000000011</v>
      </c>
    </row>
    <row r="141" spans="1:31" x14ac:dyDescent="0.35">
      <c r="A141" s="28" t="s">
        <v>132</v>
      </c>
      <c r="B141" s="28" t="s">
        <v>78</v>
      </c>
      <c r="C141" s="24">
        <v>127.89999999999999</v>
      </c>
      <c r="D141" s="24">
        <v>169.89999999999998</v>
      </c>
      <c r="E141" s="24">
        <v>458.59999999999997</v>
      </c>
      <c r="F141" s="24">
        <v>733.5</v>
      </c>
      <c r="G141" s="24">
        <v>991.5</v>
      </c>
      <c r="H141" s="24">
        <v>1234.7</v>
      </c>
      <c r="I141" s="24">
        <v>1463.3000000000002</v>
      </c>
      <c r="J141" s="24">
        <v>1639.3</v>
      </c>
      <c r="K141" s="24">
        <v>1795.4999999999998</v>
      </c>
      <c r="L141" s="24">
        <v>2004.5</v>
      </c>
      <c r="M141" s="24">
        <v>2224</v>
      </c>
      <c r="N141" s="24">
        <v>2443.1</v>
      </c>
      <c r="O141" s="24">
        <v>2661.2</v>
      </c>
      <c r="P141" s="24">
        <v>2848.7</v>
      </c>
      <c r="Q141" s="24">
        <v>3022.4000000000005</v>
      </c>
      <c r="R141" s="24">
        <v>3038.1000000000004</v>
      </c>
      <c r="S141" s="24">
        <v>3053.6</v>
      </c>
      <c r="T141" s="24">
        <v>3065.3999999999996</v>
      </c>
      <c r="U141" s="24">
        <v>3078.7</v>
      </c>
      <c r="V141" s="24">
        <v>3087.8999999999996</v>
      </c>
      <c r="W141" s="24">
        <v>3094.9999999999995</v>
      </c>
      <c r="X141" s="24">
        <v>3098.7</v>
      </c>
      <c r="Y141" s="24">
        <v>3101.4</v>
      </c>
      <c r="Z141" s="24">
        <v>3102.2999999999993</v>
      </c>
      <c r="AA141" s="24">
        <v>3102.2000000000007</v>
      </c>
      <c r="AB141" s="24">
        <v>3100.1000000000004</v>
      </c>
      <c r="AC141" s="24">
        <v>3095.5999999999995</v>
      </c>
      <c r="AD141" s="24">
        <v>3085.2000000000007</v>
      </c>
      <c r="AE141" s="24">
        <v>3071.3000000000011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1913.520553588859</v>
      </c>
      <c r="D144" s="24">
        <v>2069.2839965820281</v>
      </c>
      <c r="E144" s="24">
        <v>2265.9701538085928</v>
      </c>
      <c r="F144" s="24">
        <v>2481.5299682617128</v>
      </c>
      <c r="G144" s="24">
        <v>2637.3888244628852</v>
      </c>
      <c r="H144" s="24">
        <v>2773.986053466796</v>
      </c>
      <c r="I144" s="24">
        <v>2939.550750732421</v>
      </c>
      <c r="J144" s="24">
        <v>3101.8463745117128</v>
      </c>
      <c r="K144" s="24">
        <v>3268.0303649902289</v>
      </c>
      <c r="L144" s="24">
        <v>3414.8693237304678</v>
      </c>
      <c r="M144" s="24">
        <v>3571.648559570312</v>
      </c>
      <c r="N144" s="24">
        <v>3741.8128051757813</v>
      </c>
      <c r="O144" s="24">
        <v>3908.65209960937</v>
      </c>
      <c r="P144" s="24">
        <v>4020.199584960937</v>
      </c>
      <c r="Q144" s="24">
        <v>4138.7557983398428</v>
      </c>
      <c r="R144" s="24">
        <v>4231.3834228515625</v>
      </c>
      <c r="S144" s="24">
        <v>4360.8052368164008</v>
      </c>
      <c r="T144" s="24">
        <v>4451.8955688476563</v>
      </c>
      <c r="U144" s="24">
        <v>4549.1459350585928</v>
      </c>
      <c r="V144" s="24">
        <v>4665.1983642578125</v>
      </c>
      <c r="W144" s="24">
        <v>4763.3251953124945</v>
      </c>
      <c r="X144" s="24">
        <v>4872.7831420898428</v>
      </c>
      <c r="Y144" s="24">
        <v>4984.3777465820258</v>
      </c>
      <c r="Z144" s="24">
        <v>5100.9013671875</v>
      </c>
      <c r="AA144" s="24">
        <v>5220.0137939453125</v>
      </c>
      <c r="AB144" s="24">
        <v>5346.0237426757813</v>
      </c>
      <c r="AC144" s="24">
        <v>5474.4638671875</v>
      </c>
      <c r="AD144" s="24">
        <v>5603.2781982421802</v>
      </c>
      <c r="AE144" s="24">
        <v>5728.2808837890598</v>
      </c>
    </row>
    <row r="145" spans="1:31" x14ac:dyDescent="0.35">
      <c r="A145" s="28" t="s">
        <v>133</v>
      </c>
      <c r="B145" s="28" t="s">
        <v>77</v>
      </c>
      <c r="C145" s="24">
        <v>119.5</v>
      </c>
      <c r="D145" s="24">
        <v>178</v>
      </c>
      <c r="E145" s="24">
        <v>241.39999999999998</v>
      </c>
      <c r="F145" s="24">
        <v>310.29999999999995</v>
      </c>
      <c r="G145" s="24">
        <v>355.9</v>
      </c>
      <c r="H145" s="24">
        <v>391.7</v>
      </c>
      <c r="I145" s="24">
        <v>430.3</v>
      </c>
      <c r="J145" s="24">
        <v>470.00000000000006</v>
      </c>
      <c r="K145" s="24">
        <v>506.09999999999997</v>
      </c>
      <c r="L145" s="24">
        <v>553.70000000000005</v>
      </c>
      <c r="M145" s="24">
        <v>605.90000000000009</v>
      </c>
      <c r="N145" s="24">
        <v>657.7</v>
      </c>
      <c r="O145" s="24">
        <v>708.5</v>
      </c>
      <c r="P145" s="24">
        <v>741.00000000000011</v>
      </c>
      <c r="Q145" s="24">
        <v>772.4</v>
      </c>
      <c r="R145" s="24">
        <v>771.60000000000014</v>
      </c>
      <c r="S145" s="24">
        <v>771.4</v>
      </c>
      <c r="T145" s="24">
        <v>770.09999999999991</v>
      </c>
      <c r="U145" s="24">
        <v>769.09999999999991</v>
      </c>
      <c r="V145" s="24">
        <v>767.7</v>
      </c>
      <c r="W145" s="24">
        <v>765.6</v>
      </c>
      <c r="X145" s="24">
        <v>763.3</v>
      </c>
      <c r="Y145" s="24">
        <v>760.5</v>
      </c>
      <c r="Z145" s="24">
        <v>758</v>
      </c>
      <c r="AA145" s="24">
        <v>754.8</v>
      </c>
      <c r="AB145" s="24">
        <v>751.7</v>
      </c>
      <c r="AC145" s="24">
        <v>748.10000000000014</v>
      </c>
      <c r="AD145" s="24">
        <v>743.8</v>
      </c>
      <c r="AE145" s="24">
        <v>738.2</v>
      </c>
    </row>
    <row r="146" spans="1:31" x14ac:dyDescent="0.35">
      <c r="A146" s="28" t="s">
        <v>133</v>
      </c>
      <c r="B146" s="28" t="s">
        <v>78</v>
      </c>
      <c r="C146" s="24">
        <v>119.5</v>
      </c>
      <c r="D146" s="24">
        <v>178</v>
      </c>
      <c r="E146" s="24">
        <v>241.39999999999998</v>
      </c>
      <c r="F146" s="24">
        <v>310.29999999999995</v>
      </c>
      <c r="G146" s="24">
        <v>355.9</v>
      </c>
      <c r="H146" s="24">
        <v>391.7</v>
      </c>
      <c r="I146" s="24">
        <v>430.3</v>
      </c>
      <c r="J146" s="24">
        <v>470.00000000000006</v>
      </c>
      <c r="K146" s="24">
        <v>506.09999999999997</v>
      </c>
      <c r="L146" s="24">
        <v>553.70000000000005</v>
      </c>
      <c r="M146" s="24">
        <v>605.90000000000009</v>
      </c>
      <c r="N146" s="24">
        <v>657.7</v>
      </c>
      <c r="O146" s="24">
        <v>708.5</v>
      </c>
      <c r="P146" s="24">
        <v>741.00000000000011</v>
      </c>
      <c r="Q146" s="24">
        <v>772.4</v>
      </c>
      <c r="R146" s="24">
        <v>771.60000000000014</v>
      </c>
      <c r="S146" s="24">
        <v>771.4</v>
      </c>
      <c r="T146" s="24">
        <v>770.09999999999991</v>
      </c>
      <c r="U146" s="24">
        <v>769.09999999999991</v>
      </c>
      <c r="V146" s="24">
        <v>767.7</v>
      </c>
      <c r="W146" s="24">
        <v>765.6</v>
      </c>
      <c r="X146" s="24">
        <v>763.3</v>
      </c>
      <c r="Y146" s="24">
        <v>760.5</v>
      </c>
      <c r="Z146" s="24">
        <v>758</v>
      </c>
      <c r="AA146" s="24">
        <v>754.8</v>
      </c>
      <c r="AB146" s="24">
        <v>751.7</v>
      </c>
      <c r="AC146" s="24">
        <v>748.10000000000014</v>
      </c>
      <c r="AD146" s="24">
        <v>743.8</v>
      </c>
      <c r="AE146" s="24">
        <v>738.2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225.07540798187213</v>
      </c>
      <c r="D149" s="24">
        <v>252.54733276367128</v>
      </c>
      <c r="E149" s="24">
        <v>294.85238075256325</v>
      </c>
      <c r="F149" s="24">
        <v>344.1958045959463</v>
      </c>
      <c r="G149" s="24">
        <v>387.38790130615143</v>
      </c>
      <c r="H149" s="24">
        <v>422.86808395385714</v>
      </c>
      <c r="I149" s="24">
        <v>471.64043426513581</v>
      </c>
      <c r="J149" s="24">
        <v>509.32569885253889</v>
      </c>
      <c r="K149" s="24">
        <v>547.15161132812432</v>
      </c>
      <c r="L149" s="24">
        <v>585.54188537597565</v>
      </c>
      <c r="M149" s="24">
        <v>624.0957794189444</v>
      </c>
      <c r="N149" s="24">
        <v>672.57834625244095</v>
      </c>
      <c r="O149" s="24">
        <v>722.06751251220601</v>
      </c>
      <c r="P149" s="24">
        <v>753.63462829589707</v>
      </c>
      <c r="Q149" s="24">
        <v>791.83166503906091</v>
      </c>
      <c r="R149" s="24">
        <v>817.74313354492108</v>
      </c>
      <c r="S149" s="24">
        <v>867.62768554687409</v>
      </c>
      <c r="T149" s="24">
        <v>894.38310241699196</v>
      </c>
      <c r="U149" s="24">
        <v>922.76913452148403</v>
      </c>
      <c r="V149" s="24">
        <v>964.42491149902298</v>
      </c>
      <c r="W149" s="24">
        <v>993.69081115722599</v>
      </c>
      <c r="X149" s="24">
        <v>1029.1726226806629</v>
      </c>
      <c r="Y149" s="24">
        <v>1064.5164794921859</v>
      </c>
      <c r="Z149" s="24">
        <v>1099.929321289062</v>
      </c>
      <c r="AA149" s="24">
        <v>1133.8675231933589</v>
      </c>
      <c r="AB149" s="24">
        <v>1167.1424102783201</v>
      </c>
      <c r="AC149" s="24">
        <v>1200.017120361327</v>
      </c>
      <c r="AD149" s="24">
        <v>1231.6723632812491</v>
      </c>
      <c r="AE149" s="24">
        <v>1262.3330078124991</v>
      </c>
    </row>
    <row r="150" spans="1:31" x14ac:dyDescent="0.35">
      <c r="A150" s="28" t="s">
        <v>134</v>
      </c>
      <c r="B150" s="28" t="s">
        <v>77</v>
      </c>
      <c r="C150" s="24">
        <v>15.600000000000001</v>
      </c>
      <c r="D150" s="24">
        <v>28.200000000000003</v>
      </c>
      <c r="E150" s="24">
        <v>41.9</v>
      </c>
      <c r="F150" s="24">
        <v>57.600000000000009</v>
      </c>
      <c r="G150" s="24">
        <v>71.8</v>
      </c>
      <c r="H150" s="24">
        <v>84.1</v>
      </c>
      <c r="I150" s="24">
        <v>96.6</v>
      </c>
      <c r="J150" s="24">
        <v>108</v>
      </c>
      <c r="K150" s="24">
        <v>118.20000000000002</v>
      </c>
      <c r="L150" s="24">
        <v>133</v>
      </c>
      <c r="M150" s="24">
        <v>148.00000000000003</v>
      </c>
      <c r="N150" s="24">
        <v>163.30000000000001</v>
      </c>
      <c r="O150" s="24">
        <v>178.7</v>
      </c>
      <c r="P150" s="24">
        <v>192.1</v>
      </c>
      <c r="Q150" s="24">
        <v>204.70000000000002</v>
      </c>
      <c r="R150" s="24">
        <v>206.59999999999997</v>
      </c>
      <c r="S150" s="24">
        <v>208.60000000000002</v>
      </c>
      <c r="T150" s="24">
        <v>210.1</v>
      </c>
      <c r="U150" s="24">
        <v>211.60000000000002</v>
      </c>
      <c r="V150" s="24">
        <v>212.90000000000003</v>
      </c>
      <c r="W150" s="24">
        <v>213.89999999999998</v>
      </c>
      <c r="X150" s="24">
        <v>214.5</v>
      </c>
      <c r="Y150" s="24">
        <v>215.10000000000002</v>
      </c>
      <c r="Z150" s="24">
        <v>215.2</v>
      </c>
      <c r="AA150" s="24">
        <v>215</v>
      </c>
      <c r="AB150" s="24">
        <v>214.29999999999995</v>
      </c>
      <c r="AC150" s="24">
        <v>213.29999999999995</v>
      </c>
      <c r="AD150" s="24">
        <v>211.90000000000003</v>
      </c>
      <c r="AE150" s="24">
        <v>210.20000000000005</v>
      </c>
    </row>
    <row r="151" spans="1:31" x14ac:dyDescent="0.35">
      <c r="A151" s="28" t="s">
        <v>134</v>
      </c>
      <c r="B151" s="28" t="s">
        <v>78</v>
      </c>
      <c r="C151" s="24">
        <v>15.600000000000001</v>
      </c>
      <c r="D151" s="24">
        <v>28.200000000000003</v>
      </c>
      <c r="E151" s="24">
        <v>41.9</v>
      </c>
      <c r="F151" s="24">
        <v>57.600000000000009</v>
      </c>
      <c r="G151" s="24">
        <v>71.8</v>
      </c>
      <c r="H151" s="24">
        <v>84.1</v>
      </c>
      <c r="I151" s="24">
        <v>96.6</v>
      </c>
      <c r="J151" s="24">
        <v>108</v>
      </c>
      <c r="K151" s="24">
        <v>118.20000000000002</v>
      </c>
      <c r="L151" s="24">
        <v>133</v>
      </c>
      <c r="M151" s="24">
        <v>148.00000000000003</v>
      </c>
      <c r="N151" s="24">
        <v>163.30000000000001</v>
      </c>
      <c r="O151" s="24">
        <v>178.7</v>
      </c>
      <c r="P151" s="24">
        <v>192.1</v>
      </c>
      <c r="Q151" s="24">
        <v>204.70000000000002</v>
      </c>
      <c r="R151" s="24">
        <v>206.59999999999997</v>
      </c>
      <c r="S151" s="24">
        <v>208.60000000000002</v>
      </c>
      <c r="T151" s="24">
        <v>210.1</v>
      </c>
      <c r="U151" s="24">
        <v>211.60000000000002</v>
      </c>
      <c r="V151" s="24">
        <v>212.90000000000003</v>
      </c>
      <c r="W151" s="24">
        <v>213.89999999999998</v>
      </c>
      <c r="X151" s="24">
        <v>214.5</v>
      </c>
      <c r="Y151" s="24">
        <v>215.10000000000002</v>
      </c>
      <c r="Z151" s="24">
        <v>215.2</v>
      </c>
      <c r="AA151" s="24">
        <v>215</v>
      </c>
      <c r="AB151" s="24">
        <v>214.29999999999995</v>
      </c>
      <c r="AC151" s="24">
        <v>213.29999999999995</v>
      </c>
      <c r="AD151" s="24">
        <v>211.90000000000003</v>
      </c>
      <c r="AE151" s="24">
        <v>210.20000000000005</v>
      </c>
    </row>
  </sheetData>
  <sheetProtection algorithmName="SHA-512" hashValue="rDiE+bLWxD7aG2zpfUmK+URwQeYBmcBly//KqhGdVVvqTkv88SsonEWvdS9LaxACNmfkNg76fae2hxu4zKVs9Q==" saltValue="QDVSd4Qr664rG3PvvLxNv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1B163-A781-467C-BBA2-5BCCB37CFF12}">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307423.54379999998</v>
      </c>
      <c r="D6" s="24">
        <v>264549.0085</v>
      </c>
      <c r="E6" s="24">
        <v>241372.07579999999</v>
      </c>
      <c r="F6" s="24">
        <v>214065.12095860537</v>
      </c>
      <c r="G6" s="24">
        <v>177924.59061129717</v>
      </c>
      <c r="H6" s="24">
        <v>159485.50043759146</v>
      </c>
      <c r="I6" s="24">
        <v>143865.70326830033</v>
      </c>
      <c r="J6" s="24">
        <v>147335.78565415126</v>
      </c>
      <c r="K6" s="24">
        <v>119446.51629310893</v>
      </c>
      <c r="L6" s="24">
        <v>111633.7135937149</v>
      </c>
      <c r="M6" s="24">
        <v>98328.488952553947</v>
      </c>
      <c r="N6" s="24">
        <v>70367.740760962392</v>
      </c>
      <c r="O6" s="24">
        <v>69825.054075140783</v>
      </c>
      <c r="P6" s="24">
        <v>59389.635919964108</v>
      </c>
      <c r="Q6" s="24">
        <v>46961.851755234209</v>
      </c>
      <c r="R6" s="24">
        <v>43947.668023960759</v>
      </c>
      <c r="S6" s="24">
        <v>43431.130031776098</v>
      </c>
      <c r="T6" s="24">
        <v>40733.913508552403</v>
      </c>
      <c r="U6" s="24">
        <v>35933.658963783098</v>
      </c>
      <c r="V6" s="24">
        <v>33667.7131977588</v>
      </c>
      <c r="W6" s="24">
        <v>24547.849961311418</v>
      </c>
      <c r="X6" s="24">
        <v>14517.317234407299</v>
      </c>
      <c r="Y6" s="24">
        <v>9509.7955559092679</v>
      </c>
      <c r="Z6" s="24">
        <v>7730.7567650209703</v>
      </c>
      <c r="AA6" s="24">
        <v>6905.2376786067198</v>
      </c>
      <c r="AB6" s="24">
        <v>6713.2481600000001</v>
      </c>
      <c r="AC6" s="24">
        <v>6312.8409593858405</v>
      </c>
      <c r="AD6" s="24">
        <v>5534.480738928869</v>
      </c>
      <c r="AE6" s="24">
        <v>5394.2493799988997</v>
      </c>
    </row>
    <row r="7" spans="1:31" x14ac:dyDescent="0.35">
      <c r="A7" s="28" t="s">
        <v>40</v>
      </c>
      <c r="B7" s="28" t="s">
        <v>71</v>
      </c>
      <c r="C7" s="24">
        <v>106555.4105</v>
      </c>
      <c r="D7" s="24">
        <v>87152.6875</v>
      </c>
      <c r="E7" s="24">
        <v>87912.234700000001</v>
      </c>
      <c r="F7" s="24">
        <v>43462.347671836927</v>
      </c>
      <c r="G7" s="24">
        <v>40546.939526166476</v>
      </c>
      <c r="H7" s="24">
        <v>30775.797856712066</v>
      </c>
      <c r="I7" s="24">
        <v>2.8015982520000007E-2</v>
      </c>
      <c r="J7" s="24">
        <v>1.9245004809999994E-2</v>
      </c>
      <c r="K7" s="24">
        <v>1.7001572330000003E-2</v>
      </c>
      <c r="L7" s="24">
        <v>1.6333923229999998E-2</v>
      </c>
      <c r="M7" s="24">
        <v>1.439973003E-2</v>
      </c>
      <c r="N7" s="24">
        <v>1.3813367659999997E-2</v>
      </c>
      <c r="O7" s="24">
        <v>1.3851883969999999E-2</v>
      </c>
      <c r="P7" s="24">
        <v>1.2252225509999989E-2</v>
      </c>
      <c r="Q7" s="24">
        <v>1.1540842300000001E-2</v>
      </c>
      <c r="R7" s="24">
        <v>8.9958174999999994E-3</v>
      </c>
      <c r="S7" s="24">
        <v>5.2954494099999999E-3</v>
      </c>
      <c r="T7" s="24">
        <v>5.4543955799999889E-3</v>
      </c>
      <c r="U7" s="24">
        <v>4.4289015039999996E-3</v>
      </c>
      <c r="V7" s="24">
        <v>3.7506282199999998E-3</v>
      </c>
      <c r="W7" s="24">
        <v>4.3888902200000003E-3</v>
      </c>
      <c r="X7" s="24">
        <v>4.642719469999999E-3</v>
      </c>
      <c r="Y7" s="24">
        <v>4.6241377899999998E-3</v>
      </c>
      <c r="Z7" s="24">
        <v>4.0576982849999995E-3</v>
      </c>
      <c r="AA7" s="24">
        <v>1.8042548299999999E-3</v>
      </c>
      <c r="AB7" s="24">
        <v>1.9362408299999992E-3</v>
      </c>
      <c r="AC7" s="24">
        <v>4.5454576000000005E-4</v>
      </c>
      <c r="AD7" s="24">
        <v>0</v>
      </c>
      <c r="AE7" s="24">
        <v>0</v>
      </c>
    </row>
    <row r="8" spans="1:31" x14ac:dyDescent="0.35">
      <c r="A8" s="28" t="s">
        <v>40</v>
      </c>
      <c r="B8" s="28" t="s">
        <v>20</v>
      </c>
      <c r="C8" s="24">
        <v>15645.652733152885</v>
      </c>
      <c r="D8" s="24">
        <v>14897.318277944923</v>
      </c>
      <c r="E8" s="24">
        <v>11514.514207867287</v>
      </c>
      <c r="F8" s="24">
        <v>19692.511416867681</v>
      </c>
      <c r="G8" s="24">
        <v>22952.059971340819</v>
      </c>
      <c r="H8" s="24">
        <v>18801.550308999347</v>
      </c>
      <c r="I8" s="24">
        <v>20360.805901019714</v>
      </c>
      <c r="J8" s="24">
        <v>20671.721257836572</v>
      </c>
      <c r="K8" s="24">
        <v>17707.752567610321</v>
      </c>
      <c r="L8" s="24">
        <v>19390.55466537581</v>
      </c>
      <c r="M8" s="24">
        <v>21823.451898180185</v>
      </c>
      <c r="N8" s="24">
        <v>24811.033239108601</v>
      </c>
      <c r="O8" s="24">
        <v>26727.775454265175</v>
      </c>
      <c r="P8" s="24">
        <v>24190.362993398383</v>
      </c>
      <c r="Q8" s="24">
        <v>20772.785993222187</v>
      </c>
      <c r="R8" s="24">
        <v>16972.536438936317</v>
      </c>
      <c r="S8" s="24">
        <v>14781.664997823777</v>
      </c>
      <c r="T8" s="24">
        <v>14009.961179098107</v>
      </c>
      <c r="U8" s="24">
        <v>11486.18766838046</v>
      </c>
      <c r="V8" s="24">
        <v>11088.386312062441</v>
      </c>
      <c r="W8" s="24">
        <v>11543.715098757806</v>
      </c>
      <c r="X8" s="24">
        <v>12346.401481072469</v>
      </c>
      <c r="Y8" s="24">
        <v>7620.9372741231928</v>
      </c>
      <c r="Z8" s="24">
        <v>6764.2587567195687</v>
      </c>
      <c r="AA8" s="24">
        <v>3103.0536362999701</v>
      </c>
      <c r="AB8" s="24">
        <v>2058.8799711192173</v>
      </c>
      <c r="AC8" s="24">
        <v>1968.2139277703939</v>
      </c>
      <c r="AD8" s="24">
        <v>1872.9932005645881</v>
      </c>
      <c r="AE8" s="24">
        <v>1784.647411300039</v>
      </c>
    </row>
    <row r="9" spans="1:31" x14ac:dyDescent="0.35">
      <c r="A9" s="28" t="s">
        <v>40</v>
      </c>
      <c r="B9" s="28" t="s">
        <v>32</v>
      </c>
      <c r="C9" s="24">
        <v>1732.7118949999999</v>
      </c>
      <c r="D9" s="24">
        <v>1677.09988</v>
      </c>
      <c r="E9" s="24">
        <v>1769.986275</v>
      </c>
      <c r="F9" s="24">
        <v>828.84282000000007</v>
      </c>
      <c r="G9" s="24">
        <v>806.04104000000007</v>
      </c>
      <c r="H9" s="24">
        <v>784.42415500000004</v>
      </c>
      <c r="I9" s="24">
        <v>1032.12879</v>
      </c>
      <c r="J9" s="24">
        <v>1196.3328300000001</v>
      </c>
      <c r="K9" s="24">
        <v>928.6127019999999</v>
      </c>
      <c r="L9" s="24">
        <v>861.22020999999995</v>
      </c>
      <c r="M9" s="24">
        <v>1281.60833</v>
      </c>
      <c r="N9" s="24">
        <v>2242.2211600000001</v>
      </c>
      <c r="O9" s="24">
        <v>2287.59195</v>
      </c>
      <c r="P9" s="24">
        <v>2659.2645000000002</v>
      </c>
      <c r="Q9" s="24">
        <v>1041.2988399999999</v>
      </c>
      <c r="R9" s="24">
        <v>1000.46047</v>
      </c>
      <c r="S9" s="24">
        <v>1386.6964399999999</v>
      </c>
      <c r="T9" s="24">
        <v>1622.1415400000001</v>
      </c>
      <c r="U9" s="24">
        <v>484.375</v>
      </c>
      <c r="V9" s="24">
        <v>522.15365999999995</v>
      </c>
      <c r="W9" s="24">
        <v>645.89750000000004</v>
      </c>
      <c r="X9" s="24">
        <v>668.07419999999991</v>
      </c>
      <c r="Y9" s="24">
        <v>563.08920000000001</v>
      </c>
      <c r="Z9" s="24">
        <v>525.37443999999994</v>
      </c>
      <c r="AA9" s="24">
        <v>436.44240000000002</v>
      </c>
      <c r="AB9" s="24">
        <v>0</v>
      </c>
      <c r="AC9" s="24">
        <v>0</v>
      </c>
      <c r="AD9" s="24">
        <v>0</v>
      </c>
      <c r="AE9" s="24">
        <v>0</v>
      </c>
    </row>
    <row r="10" spans="1:31" x14ac:dyDescent="0.35">
      <c r="A10" s="28" t="s">
        <v>40</v>
      </c>
      <c r="B10" s="28" t="s">
        <v>66</v>
      </c>
      <c r="C10" s="24">
        <v>622.00030567783404</v>
      </c>
      <c r="D10" s="24">
        <v>243.50031413180253</v>
      </c>
      <c r="E10" s="24">
        <v>988.81748573705931</v>
      </c>
      <c r="F10" s="24">
        <v>3102.9297801111238</v>
      </c>
      <c r="G10" s="24">
        <v>2424.1368843275318</v>
      </c>
      <c r="H10" s="24">
        <v>2327.492118905524</v>
      </c>
      <c r="I10" s="24">
        <v>2179.2096498430337</v>
      </c>
      <c r="J10" s="24">
        <v>3370.0343565380545</v>
      </c>
      <c r="K10" s="24">
        <v>1002.4850581139743</v>
      </c>
      <c r="L10" s="24">
        <v>2860.7046320246272</v>
      </c>
      <c r="M10" s="24">
        <v>4613.9120208030063</v>
      </c>
      <c r="N10" s="24">
        <v>10369.052673322893</v>
      </c>
      <c r="O10" s="24">
        <v>7794.1483493994047</v>
      </c>
      <c r="P10" s="24">
        <v>10873.56800469378</v>
      </c>
      <c r="Q10" s="24">
        <v>9391.4036101587208</v>
      </c>
      <c r="R10" s="24">
        <v>10975.182252066134</v>
      </c>
      <c r="S10" s="24">
        <v>16535.076557930566</v>
      </c>
      <c r="T10" s="24">
        <v>14771.663469269812</v>
      </c>
      <c r="U10" s="24">
        <v>20531.510984216104</v>
      </c>
      <c r="V10" s="24">
        <v>23022.227105985869</v>
      </c>
      <c r="W10" s="24">
        <v>20432.055086248085</v>
      </c>
      <c r="X10" s="24">
        <v>23307.97477507111</v>
      </c>
      <c r="Y10" s="24">
        <v>25668.215538401757</v>
      </c>
      <c r="Z10" s="24">
        <v>14535.938504006999</v>
      </c>
      <c r="AA10" s="24">
        <v>15436.86771338472</v>
      </c>
      <c r="AB10" s="24">
        <v>17704.163489262395</v>
      </c>
      <c r="AC10" s="24">
        <v>13685.952034894815</v>
      </c>
      <c r="AD10" s="24">
        <v>15173.057735883487</v>
      </c>
      <c r="AE10" s="24">
        <v>15086.64041789984</v>
      </c>
    </row>
    <row r="11" spans="1:31" x14ac:dyDescent="0.35">
      <c r="A11" s="28" t="s">
        <v>40</v>
      </c>
      <c r="B11" s="28" t="s">
        <v>65</v>
      </c>
      <c r="C11" s="24">
        <v>91857.859649999999</v>
      </c>
      <c r="D11" s="24">
        <v>90812.572190000006</v>
      </c>
      <c r="E11" s="24">
        <v>83471.597240000003</v>
      </c>
      <c r="F11" s="24">
        <v>93856.182410000009</v>
      </c>
      <c r="G11" s="24">
        <v>94300.018890000007</v>
      </c>
      <c r="H11" s="24">
        <v>86333.662060000002</v>
      </c>
      <c r="I11" s="24">
        <v>82137.504360000006</v>
      </c>
      <c r="J11" s="24">
        <v>86611.340060000017</v>
      </c>
      <c r="K11" s="24">
        <v>73162.787929999991</v>
      </c>
      <c r="L11" s="24">
        <v>65205.162640000002</v>
      </c>
      <c r="M11" s="24">
        <v>57770.102319999998</v>
      </c>
      <c r="N11" s="24">
        <v>54720.52562</v>
      </c>
      <c r="O11" s="24">
        <v>54623.884859999991</v>
      </c>
      <c r="P11" s="24">
        <v>51026.534944810002</v>
      </c>
      <c r="Q11" s="24">
        <v>46068.017401999998</v>
      </c>
      <c r="R11" s="24">
        <v>41871.029036</v>
      </c>
      <c r="S11" s="24">
        <v>44869.691178000008</v>
      </c>
      <c r="T11" s="24">
        <v>37337.744422800002</v>
      </c>
      <c r="U11" s="24">
        <v>34150.965468999995</v>
      </c>
      <c r="V11" s="24">
        <v>29811.782235599996</v>
      </c>
      <c r="W11" s="24">
        <v>28522.192676999999</v>
      </c>
      <c r="X11" s="24">
        <v>29859.277377500002</v>
      </c>
      <c r="Y11" s="24">
        <v>27863.401227000002</v>
      </c>
      <c r="Z11" s="24">
        <v>25671.790466499995</v>
      </c>
      <c r="AA11" s="24">
        <v>24443.602116199996</v>
      </c>
      <c r="AB11" s="24">
        <v>28910.626660000002</v>
      </c>
      <c r="AC11" s="24">
        <v>23782.222888999997</v>
      </c>
      <c r="AD11" s="24">
        <v>21257.928677999997</v>
      </c>
      <c r="AE11" s="24">
        <v>19483.809420000001</v>
      </c>
    </row>
    <row r="12" spans="1:31" x14ac:dyDescent="0.35">
      <c r="A12" s="28" t="s">
        <v>40</v>
      </c>
      <c r="B12" s="28" t="s">
        <v>69</v>
      </c>
      <c r="C12" s="24">
        <v>66477.275318128843</v>
      </c>
      <c r="D12" s="24">
        <v>77827.452827330475</v>
      </c>
      <c r="E12" s="24">
        <v>65495.005078946779</v>
      </c>
      <c r="F12" s="24">
        <v>63321.615771409131</v>
      </c>
      <c r="G12" s="24">
        <v>63129.764429872201</v>
      </c>
      <c r="H12" s="24">
        <v>62529.071774475859</v>
      </c>
      <c r="I12" s="24">
        <v>58680.227641460864</v>
      </c>
      <c r="J12" s="24">
        <v>49167.886571469666</v>
      </c>
      <c r="K12" s="24">
        <v>46151.9561406457</v>
      </c>
      <c r="L12" s="24">
        <v>42973.133124892011</v>
      </c>
      <c r="M12" s="24">
        <v>44502.979982731056</v>
      </c>
      <c r="N12" s="24">
        <v>37145.477069665285</v>
      </c>
      <c r="O12" s="24">
        <v>34420.819682468296</v>
      </c>
      <c r="P12" s="24">
        <v>30981.298193916999</v>
      </c>
      <c r="Q12" s="24">
        <v>30795.724479736651</v>
      </c>
      <c r="R12" s="24">
        <v>29847.574918448703</v>
      </c>
      <c r="S12" s="24">
        <v>21771.643376947199</v>
      </c>
      <c r="T12" s="24">
        <v>20364.718721295612</v>
      </c>
      <c r="U12" s="24">
        <v>17036.84184274936</v>
      </c>
      <c r="V12" s="24">
        <v>14092.927326736579</v>
      </c>
      <c r="W12" s="24">
        <v>13456.341087827866</v>
      </c>
      <c r="X12" s="24">
        <v>13213.073644993443</v>
      </c>
      <c r="Y12" s="24">
        <v>9604.8574722406775</v>
      </c>
      <c r="Z12" s="24">
        <v>7724.6970240326382</v>
      </c>
      <c r="AA12" s="24">
        <v>5836.6902519688838</v>
      </c>
      <c r="AB12" s="24">
        <v>4595.4228159324985</v>
      </c>
      <c r="AC12" s="24">
        <v>4133.5038941795228</v>
      </c>
      <c r="AD12" s="24">
        <v>3570.015049829437</v>
      </c>
      <c r="AE12" s="24">
        <v>2492.9255327001401</v>
      </c>
    </row>
    <row r="13" spans="1:31" x14ac:dyDescent="0.35">
      <c r="A13" s="28" t="s">
        <v>40</v>
      </c>
      <c r="B13" s="28" t="s">
        <v>68</v>
      </c>
      <c r="C13" s="24">
        <v>13.51207599625687</v>
      </c>
      <c r="D13" s="24">
        <v>15.820552165546813</v>
      </c>
      <c r="E13" s="24">
        <v>15.327394588837638</v>
      </c>
      <c r="F13" s="24">
        <v>14.048117878470316</v>
      </c>
      <c r="G13" s="24">
        <v>18.312897574947648</v>
      </c>
      <c r="H13" s="24">
        <v>18.601610429607135</v>
      </c>
      <c r="I13" s="24">
        <v>19.186679835282916</v>
      </c>
      <c r="J13" s="24">
        <v>19.505126505488285</v>
      </c>
      <c r="K13" s="24">
        <v>67.78938424537877</v>
      </c>
      <c r="L13" s="24">
        <v>70.96696755160356</v>
      </c>
      <c r="M13" s="24">
        <v>75.298588442391079</v>
      </c>
      <c r="N13" s="24">
        <v>108.60650186085158</v>
      </c>
      <c r="O13" s="24">
        <v>116.2581195255907</v>
      </c>
      <c r="P13" s="24">
        <v>109.35195735093124</v>
      </c>
      <c r="Q13" s="24">
        <v>110.89656277507153</v>
      </c>
      <c r="R13" s="24">
        <v>106.67717149591546</v>
      </c>
      <c r="S13" s="24">
        <v>138.79461135152681</v>
      </c>
      <c r="T13" s="24">
        <v>138.25801749995841</v>
      </c>
      <c r="U13" s="24">
        <v>146.84773603884287</v>
      </c>
      <c r="V13" s="24">
        <v>162.05955937283088</v>
      </c>
      <c r="W13" s="24">
        <v>185.69692018345393</v>
      </c>
      <c r="X13" s="24">
        <v>216.42539723952396</v>
      </c>
      <c r="Y13" s="24">
        <v>211.63382155069132</v>
      </c>
      <c r="Z13" s="24">
        <v>211.10958098564706</v>
      </c>
      <c r="AA13" s="24">
        <v>200.47835685198578</v>
      </c>
      <c r="AB13" s="24">
        <v>203.61016794260712</v>
      </c>
      <c r="AC13" s="24">
        <v>196.01992935413941</v>
      </c>
      <c r="AD13" s="24">
        <v>190.32146987244295</v>
      </c>
      <c r="AE13" s="24">
        <v>188.20039056774138</v>
      </c>
    </row>
    <row r="14" spans="1:31" x14ac:dyDescent="0.35">
      <c r="A14" s="28" t="s">
        <v>40</v>
      </c>
      <c r="B14" s="28" t="s">
        <v>36</v>
      </c>
      <c r="C14" s="24">
        <v>0.12867256657778001</v>
      </c>
      <c r="D14" s="24">
        <v>0.19455483974209098</v>
      </c>
      <c r="E14" s="24">
        <v>0.21174637777934699</v>
      </c>
      <c r="F14" s="24">
        <v>0.23218134848125496</v>
      </c>
      <c r="G14" s="24">
        <v>0.21488884507644299</v>
      </c>
      <c r="H14" s="24">
        <v>0.21138699154191995</v>
      </c>
      <c r="I14" s="24">
        <v>0.19666451045317992</v>
      </c>
      <c r="J14" s="24">
        <v>0.17966497250466001</v>
      </c>
      <c r="K14" s="24">
        <v>0.16379220112159976</v>
      </c>
      <c r="L14" s="24">
        <v>0.15773438770962989</v>
      </c>
      <c r="M14" s="24">
        <v>0.14107235148039998</v>
      </c>
      <c r="N14" s="24">
        <v>0.50813399814285998</v>
      </c>
      <c r="O14" s="24">
        <v>0.93472183696262989</v>
      </c>
      <c r="P14" s="24">
        <v>0.89818170320287993</v>
      </c>
      <c r="Q14" s="24">
        <v>1.2944047113709201</v>
      </c>
      <c r="R14" s="24">
        <v>1.2440516720043999</v>
      </c>
      <c r="S14" s="24">
        <v>1.7924278614875198</v>
      </c>
      <c r="T14" s="24">
        <v>1.7102375146942901</v>
      </c>
      <c r="U14" s="24">
        <v>2.1912797268379798</v>
      </c>
      <c r="V14" s="24">
        <v>2.0806053371178002</v>
      </c>
      <c r="W14" s="24">
        <v>3.2569196929491997</v>
      </c>
      <c r="X14" s="24">
        <v>3.4543723388413796</v>
      </c>
      <c r="Y14" s="24">
        <v>3.2022406493702502</v>
      </c>
      <c r="Z14" s="24">
        <v>4.5107431141367389</v>
      </c>
      <c r="AA14" s="24">
        <v>4.2284935071392393</v>
      </c>
      <c r="AB14" s="24">
        <v>4.7808243710839093</v>
      </c>
      <c r="AC14" s="24">
        <v>4.5762679760911684</v>
      </c>
      <c r="AD14" s="24">
        <v>4.8638483435213002</v>
      </c>
      <c r="AE14" s="24">
        <v>4.6153795749364308</v>
      </c>
    </row>
    <row r="15" spans="1:31" x14ac:dyDescent="0.35">
      <c r="A15" s="28" t="s">
        <v>40</v>
      </c>
      <c r="B15" s="28" t="s">
        <v>73</v>
      </c>
      <c r="C15" s="24">
        <v>2028.9523599999998</v>
      </c>
      <c r="D15" s="24">
        <v>2864.01431</v>
      </c>
      <c r="E15" s="24">
        <v>3501.335370664593</v>
      </c>
      <c r="F15" s="24">
        <v>3387.7749214310411</v>
      </c>
      <c r="G15" s="24">
        <v>2837.0607193185792</v>
      </c>
      <c r="H15" s="24">
        <v>3478.7103976290032</v>
      </c>
      <c r="I15" s="24">
        <v>4160.804932378679</v>
      </c>
      <c r="J15" s="24">
        <v>3625.4785706492298</v>
      </c>
      <c r="K15" s="24">
        <v>3369.5170449341431</v>
      </c>
      <c r="L15" s="24">
        <v>3510.4440640136095</v>
      </c>
      <c r="M15" s="24">
        <v>3164.7034476990443</v>
      </c>
      <c r="N15" s="24">
        <v>3210.7315562613048</v>
      </c>
      <c r="O15" s="24">
        <v>2533.233953021364</v>
      </c>
      <c r="P15" s="24">
        <v>2025.2153889000963</v>
      </c>
      <c r="Q15" s="24">
        <v>2152.9290652434233</v>
      </c>
      <c r="R15" s="24">
        <v>2060.6887394086866</v>
      </c>
      <c r="S15" s="24">
        <v>1616.0307808584892</v>
      </c>
      <c r="T15" s="24">
        <v>1551.1804401240679</v>
      </c>
      <c r="U15" s="24">
        <v>1636.8494708833339</v>
      </c>
      <c r="V15" s="24">
        <v>1597.192538550501</v>
      </c>
      <c r="W15" s="24">
        <v>1638.3880441454162</v>
      </c>
      <c r="X15" s="24">
        <v>1436.1943541737328</v>
      </c>
      <c r="Y15" s="24">
        <v>1059.1901954630716</v>
      </c>
      <c r="Z15" s="24">
        <v>1090.0454949015977</v>
      </c>
      <c r="AA15" s="24">
        <v>1039.7015855400746</v>
      </c>
      <c r="AB15" s="24">
        <v>850.27553756141504</v>
      </c>
      <c r="AC15" s="24">
        <v>686.53725414757787</v>
      </c>
      <c r="AD15" s="24">
        <v>584.39603576333718</v>
      </c>
      <c r="AE15" s="24">
        <v>550.87877862418736</v>
      </c>
    </row>
    <row r="16" spans="1:31" x14ac:dyDescent="0.35">
      <c r="A16" s="28" t="s">
        <v>40</v>
      </c>
      <c r="B16" s="28" t="s">
        <v>56</v>
      </c>
      <c r="C16" s="24">
        <v>0.3732031342499989</v>
      </c>
      <c r="D16" s="24">
        <v>1.1843845299999998</v>
      </c>
      <c r="E16" s="24">
        <v>2.5881709695000001</v>
      </c>
      <c r="F16" s="24">
        <v>4.9261723642999993</v>
      </c>
      <c r="G16" s="24">
        <v>7.2504112220000003</v>
      </c>
      <c r="H16" s="24">
        <v>9.7026030139999992</v>
      </c>
      <c r="I16" s="24">
        <v>11.971191167999999</v>
      </c>
      <c r="J16" s="24">
        <v>13.797186455</v>
      </c>
      <c r="K16" s="24">
        <v>15.776742692000001</v>
      </c>
      <c r="L16" s="24">
        <v>17.299006106</v>
      </c>
      <c r="M16" s="24">
        <v>18.578993247999989</v>
      </c>
      <c r="N16" s="24">
        <v>20.140444029999998</v>
      </c>
      <c r="O16" s="24">
        <v>21.274806135999999</v>
      </c>
      <c r="P16" s="24">
        <v>22.105509602000001</v>
      </c>
      <c r="Q16" s="24">
        <v>24.155222690000002</v>
      </c>
      <c r="R16" s="24">
        <v>23.83663219</v>
      </c>
      <c r="S16" s="24">
        <v>21.972940442999999</v>
      </c>
      <c r="T16" s="24">
        <v>21.793252319999997</v>
      </c>
      <c r="U16" s="24">
        <v>22.065591319999996</v>
      </c>
      <c r="V16" s="24">
        <v>21.677722794000001</v>
      </c>
      <c r="W16" s="24">
        <v>21.889089009999999</v>
      </c>
      <c r="X16" s="24">
        <v>20.733581548</v>
      </c>
      <c r="Y16" s="24">
        <v>17.875092786000003</v>
      </c>
      <c r="Z16" s="24">
        <v>18.615497270000002</v>
      </c>
      <c r="AA16" s="24">
        <v>17.42375088</v>
      </c>
      <c r="AB16" s="24">
        <v>15.495060089999999</v>
      </c>
      <c r="AC16" s="24">
        <v>14.363191756999999</v>
      </c>
      <c r="AD16" s="24">
        <v>13.155096829999989</v>
      </c>
      <c r="AE16" s="24">
        <v>12.072535629999997</v>
      </c>
    </row>
    <row r="17" spans="1:31" x14ac:dyDescent="0.35">
      <c r="A17" s="31" t="s">
        <v>138</v>
      </c>
      <c r="B17" s="31"/>
      <c r="C17" s="32">
        <v>590327.9662779558</v>
      </c>
      <c r="D17" s="32">
        <v>537175.46004157269</v>
      </c>
      <c r="E17" s="32">
        <v>492539.55818213994</v>
      </c>
      <c r="F17" s="32">
        <v>438343.59894670878</v>
      </c>
      <c r="G17" s="32">
        <v>402101.86425057921</v>
      </c>
      <c r="H17" s="32">
        <v>361056.10032211384</v>
      </c>
      <c r="I17" s="32">
        <v>308274.79430644173</v>
      </c>
      <c r="J17" s="32">
        <v>308372.6251015059</v>
      </c>
      <c r="K17" s="32">
        <v>258467.91707729662</v>
      </c>
      <c r="L17" s="32">
        <v>242995.47216748216</v>
      </c>
      <c r="M17" s="32">
        <v>228395.85649244059</v>
      </c>
      <c r="N17" s="32">
        <v>199764.67083828771</v>
      </c>
      <c r="O17" s="32">
        <v>195795.54634268323</v>
      </c>
      <c r="P17" s="32">
        <v>179230.02876635973</v>
      </c>
      <c r="Q17" s="32">
        <v>155141.99018396914</v>
      </c>
      <c r="R17" s="32">
        <v>144721.13730672532</v>
      </c>
      <c r="S17" s="32">
        <v>142914.7024892786</v>
      </c>
      <c r="T17" s="32">
        <v>128978.40631291148</v>
      </c>
      <c r="U17" s="32">
        <v>119770.39209306936</v>
      </c>
      <c r="V17" s="32">
        <v>112367.25314814474</v>
      </c>
      <c r="W17" s="32">
        <v>99333.75272021885</v>
      </c>
      <c r="X17" s="32">
        <v>94128.548753003313</v>
      </c>
      <c r="Y17" s="32">
        <v>81041.934713363386</v>
      </c>
      <c r="Z17" s="32">
        <v>63163.929594964109</v>
      </c>
      <c r="AA17" s="32">
        <v>56362.373957567106</v>
      </c>
      <c r="AB17" s="32">
        <v>60185.953200497548</v>
      </c>
      <c r="AC17" s="32">
        <v>50078.754089130467</v>
      </c>
      <c r="AD17" s="32">
        <v>47598.79687307882</v>
      </c>
      <c r="AE17" s="32">
        <v>44430.472552466665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171724.83050000001</v>
      </c>
      <c r="D20" s="24">
        <v>144408.94200000001</v>
      </c>
      <c r="E20" s="24">
        <v>121561.38099999999</v>
      </c>
      <c r="F20" s="24">
        <v>125083.892306618</v>
      </c>
      <c r="G20" s="24">
        <v>97410.397988637895</v>
      </c>
      <c r="H20" s="24">
        <v>83244.232662629904</v>
      </c>
      <c r="I20" s="24">
        <v>77321.969731278703</v>
      </c>
      <c r="J20" s="24">
        <v>80154.229012108801</v>
      </c>
      <c r="K20" s="24">
        <v>58582.755963911295</v>
      </c>
      <c r="L20" s="24">
        <v>55718.758693004602</v>
      </c>
      <c r="M20" s="24">
        <v>47275.353657903404</v>
      </c>
      <c r="N20" s="24">
        <v>20456.737128261997</v>
      </c>
      <c r="O20" s="24">
        <v>24159.0275235187</v>
      </c>
      <c r="P20" s="24">
        <v>20317.387720245599</v>
      </c>
      <c r="Q20" s="24">
        <v>10602.759</v>
      </c>
      <c r="R20" s="24">
        <v>12713.974</v>
      </c>
      <c r="S20" s="24">
        <v>13434.8225</v>
      </c>
      <c r="T20" s="24">
        <v>12452.7945</v>
      </c>
      <c r="U20" s="24">
        <v>11066.7035</v>
      </c>
      <c r="V20" s="24">
        <v>9195.1214999999993</v>
      </c>
      <c r="W20" s="24">
        <v>5045.9691074277198</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230.52603979708201</v>
      </c>
      <c r="D22" s="24">
        <v>220.359839074256</v>
      </c>
      <c r="E22" s="24">
        <v>641.17152313942006</v>
      </c>
      <c r="F22" s="24">
        <v>1583.84763743394</v>
      </c>
      <c r="G22" s="24">
        <v>1887.142744804429</v>
      </c>
      <c r="H22" s="24">
        <v>993.96126015446987</v>
      </c>
      <c r="I22" s="24">
        <v>2162.6397563447604</v>
      </c>
      <c r="J22" s="24">
        <v>3237.2299071230495</v>
      </c>
      <c r="K22" s="24">
        <v>2763.2469337848997</v>
      </c>
      <c r="L22" s="24">
        <v>2923.4696239382897</v>
      </c>
      <c r="M22" s="24">
        <v>3245.3729374035179</v>
      </c>
      <c r="N22" s="24">
        <v>5206.3028712862997</v>
      </c>
      <c r="O22" s="24">
        <v>5102.3208016039807</v>
      </c>
      <c r="P22" s="24">
        <v>5530.9820657746395</v>
      </c>
      <c r="Q22" s="24">
        <v>4627.4372770173595</v>
      </c>
      <c r="R22" s="24">
        <v>3762.9416402668799</v>
      </c>
      <c r="S22" s="24">
        <v>4775.22729026658</v>
      </c>
      <c r="T22" s="24">
        <v>4985.3677916152301</v>
      </c>
      <c r="U22" s="24">
        <v>4322.5318733715203</v>
      </c>
      <c r="V22" s="24">
        <v>3614.8123414748802</v>
      </c>
      <c r="W22" s="24">
        <v>3633.2429518726199</v>
      </c>
      <c r="X22" s="24">
        <v>4002.5944288482497</v>
      </c>
      <c r="Y22" s="24">
        <v>153.59872531656998</v>
      </c>
      <c r="Z22" s="24">
        <v>2.0256574000000001E-4</v>
      </c>
      <c r="AA22" s="24">
        <v>1.9744414E-4</v>
      </c>
      <c r="AB22" s="24">
        <v>1.9849323E-4</v>
      </c>
      <c r="AC22" s="24">
        <v>1.8613209000000001E-4</v>
      </c>
      <c r="AD22" s="24">
        <v>1.7506657999999999E-4</v>
      </c>
      <c r="AE22" s="24">
        <v>1.6491448999999999E-4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1.3360224399999989E-4</v>
      </c>
      <c r="D24" s="24">
        <v>1.3353473100000002E-4</v>
      </c>
      <c r="E24" s="24">
        <v>106.275267819129</v>
      </c>
      <c r="F24" s="24">
        <v>536.49344023431365</v>
      </c>
      <c r="G24" s="24">
        <v>84.623737026604999</v>
      </c>
      <c r="H24" s="24">
        <v>162.93520985455802</v>
      </c>
      <c r="I24" s="24">
        <v>123.705054151746</v>
      </c>
      <c r="J24" s="24">
        <v>375.88153077187599</v>
      </c>
      <c r="K24" s="24">
        <v>4.6051873871560005</v>
      </c>
      <c r="L24" s="24">
        <v>60.048797472250016</v>
      </c>
      <c r="M24" s="24">
        <v>144.62630172082902</v>
      </c>
      <c r="N24" s="24">
        <v>2196.8915371530529</v>
      </c>
      <c r="O24" s="24">
        <v>924.26815415040403</v>
      </c>
      <c r="P24" s="24">
        <v>2822.7537649343722</v>
      </c>
      <c r="Q24" s="24">
        <v>2229.4057948241602</v>
      </c>
      <c r="R24" s="24">
        <v>3048.2581476361061</v>
      </c>
      <c r="S24" s="24">
        <v>4242.0215799160014</v>
      </c>
      <c r="T24" s="24">
        <v>5173.5339741042199</v>
      </c>
      <c r="U24" s="24">
        <v>6076.9691387990597</v>
      </c>
      <c r="V24" s="24">
        <v>8380.9468374481203</v>
      </c>
      <c r="W24" s="24">
        <v>4716.2870318007008</v>
      </c>
      <c r="X24" s="24">
        <v>7028.0412576086001</v>
      </c>
      <c r="Y24" s="24">
        <v>9169.6488609258995</v>
      </c>
      <c r="Z24" s="24">
        <v>2917.3693894088806</v>
      </c>
      <c r="AA24" s="24">
        <v>2801.1544731406498</v>
      </c>
      <c r="AB24" s="24">
        <v>3709.0468159951902</v>
      </c>
      <c r="AC24" s="24">
        <v>5017.6980362486711</v>
      </c>
      <c r="AD24" s="24">
        <v>4891.4636414302404</v>
      </c>
      <c r="AE24" s="24">
        <v>4604.8829842752602</v>
      </c>
    </row>
    <row r="25" spans="1:31" x14ac:dyDescent="0.35">
      <c r="A25" s="28" t="s">
        <v>130</v>
      </c>
      <c r="B25" s="28" t="s">
        <v>65</v>
      </c>
      <c r="C25" s="24">
        <v>14939.540399999998</v>
      </c>
      <c r="D25" s="24">
        <v>15187.9786</v>
      </c>
      <c r="E25" s="24">
        <v>13629.953099999999</v>
      </c>
      <c r="F25" s="24">
        <v>17453.637460000002</v>
      </c>
      <c r="G25" s="24">
        <v>15846.881460000001</v>
      </c>
      <c r="H25" s="24">
        <v>14799.1667</v>
      </c>
      <c r="I25" s="24">
        <v>15790.8696</v>
      </c>
      <c r="J25" s="24">
        <v>19555.895700000001</v>
      </c>
      <c r="K25" s="24">
        <v>14830.507300000001</v>
      </c>
      <c r="L25" s="24">
        <v>13081.34988</v>
      </c>
      <c r="M25" s="24">
        <v>12857.648499999999</v>
      </c>
      <c r="N25" s="24">
        <v>12457.54459</v>
      </c>
      <c r="O25" s="24">
        <v>13695.444079999997</v>
      </c>
      <c r="P25" s="24">
        <v>14057.973219999998</v>
      </c>
      <c r="Q25" s="24">
        <v>13372.594040000002</v>
      </c>
      <c r="R25" s="24">
        <v>12125.555899999999</v>
      </c>
      <c r="S25" s="24">
        <v>14580.774890000001</v>
      </c>
      <c r="T25" s="24">
        <v>11478.189259999999</v>
      </c>
      <c r="U25" s="24">
        <v>10744.03017</v>
      </c>
      <c r="V25" s="24">
        <v>9393.7037400000008</v>
      </c>
      <c r="W25" s="24">
        <v>8250.9847699999991</v>
      </c>
      <c r="X25" s="24">
        <v>9480.2081600000001</v>
      </c>
      <c r="Y25" s="24">
        <v>8871.9544800000003</v>
      </c>
      <c r="Z25" s="24">
        <v>8795.6554499999984</v>
      </c>
      <c r="AA25" s="24">
        <v>8313.2395799999995</v>
      </c>
      <c r="AB25" s="24">
        <v>9656.4690600000013</v>
      </c>
      <c r="AC25" s="24">
        <v>7394.9549799999995</v>
      </c>
      <c r="AD25" s="24">
        <v>6224.2261699999999</v>
      </c>
      <c r="AE25" s="24">
        <v>5491.0777099999996</v>
      </c>
    </row>
    <row r="26" spans="1:31" x14ac:dyDescent="0.35">
      <c r="A26" s="28" t="s">
        <v>130</v>
      </c>
      <c r="B26" s="28" t="s">
        <v>69</v>
      </c>
      <c r="C26" s="24">
        <v>15622.073930542276</v>
      </c>
      <c r="D26" s="24">
        <v>17309.182874370206</v>
      </c>
      <c r="E26" s="24">
        <v>15183.963063865409</v>
      </c>
      <c r="F26" s="24">
        <v>14314.149870272322</v>
      </c>
      <c r="G26" s="24">
        <v>14458.758852548017</v>
      </c>
      <c r="H26" s="24">
        <v>14389.45516161257</v>
      </c>
      <c r="I26" s="24">
        <v>13157.799579062992</v>
      </c>
      <c r="J26" s="24">
        <v>10464.665073367183</v>
      </c>
      <c r="K26" s="24">
        <v>8806.9609363936306</v>
      </c>
      <c r="L26" s="24">
        <v>9025.839155037891</v>
      </c>
      <c r="M26" s="24">
        <v>10070.221091188954</v>
      </c>
      <c r="N26" s="24">
        <v>8770.0607696369934</v>
      </c>
      <c r="O26" s="24">
        <v>8228.1320459017606</v>
      </c>
      <c r="P26" s="24">
        <v>7539.5325889875376</v>
      </c>
      <c r="Q26" s="24">
        <v>7720.9581638483387</v>
      </c>
      <c r="R26" s="24">
        <v>7206.4488291828529</v>
      </c>
      <c r="S26" s="24">
        <v>4640.8254377507174</v>
      </c>
      <c r="T26" s="24">
        <v>3562.9375037892355</v>
      </c>
      <c r="U26" s="24">
        <v>3443.24154759354</v>
      </c>
      <c r="V26" s="24">
        <v>2797.1857351796302</v>
      </c>
      <c r="W26" s="24">
        <v>2774.1995342959181</v>
      </c>
      <c r="X26" s="24">
        <v>2651.1133547474728</v>
      </c>
      <c r="Y26" s="24">
        <v>1710.7851913556019</v>
      </c>
      <c r="Z26" s="24">
        <v>1583.1124142932092</v>
      </c>
      <c r="AA26" s="24">
        <v>1651.0085111997014</v>
      </c>
      <c r="AB26" s="24">
        <v>950.15363168431884</v>
      </c>
      <c r="AC26" s="24">
        <v>836.01411052740343</v>
      </c>
      <c r="AD26" s="24">
        <v>777.76801337448126</v>
      </c>
      <c r="AE26" s="24">
        <v>752.24424418687715</v>
      </c>
    </row>
    <row r="27" spans="1:31" x14ac:dyDescent="0.35">
      <c r="A27" s="28" t="s">
        <v>130</v>
      </c>
      <c r="B27" s="28" t="s">
        <v>68</v>
      </c>
      <c r="C27" s="24">
        <v>4.9791114498815885</v>
      </c>
      <c r="D27" s="24">
        <v>5.7841322113266038</v>
      </c>
      <c r="E27" s="24">
        <v>5.5558482044209407</v>
      </c>
      <c r="F27" s="24">
        <v>5.1041665872066719</v>
      </c>
      <c r="G27" s="24">
        <v>9.8261394579807781</v>
      </c>
      <c r="H27" s="24">
        <v>10.123578490863338</v>
      </c>
      <c r="I27" s="24">
        <v>9.687490565021136</v>
      </c>
      <c r="J27" s="24">
        <v>11.581091391789625</v>
      </c>
      <c r="K27" s="24">
        <v>59.801442235867576</v>
      </c>
      <c r="L27" s="24">
        <v>60.464226165979717</v>
      </c>
      <c r="M27" s="24">
        <v>59.101739730329044</v>
      </c>
      <c r="N27" s="24">
        <v>64.984640883680441</v>
      </c>
      <c r="O27" s="24">
        <v>71.776445193446634</v>
      </c>
      <c r="P27" s="24">
        <v>65.677749804582547</v>
      </c>
      <c r="Q27" s="24">
        <v>67.708461074738281</v>
      </c>
      <c r="R27" s="24">
        <v>64.729225806959874</v>
      </c>
      <c r="S27" s="24">
        <v>81.124959386809408</v>
      </c>
      <c r="T27" s="24">
        <v>81.906722886273258</v>
      </c>
      <c r="U27" s="24">
        <v>89.440792755825328</v>
      </c>
      <c r="V27" s="24">
        <v>97.757825826992928</v>
      </c>
      <c r="W27" s="24">
        <v>106.55128413137076</v>
      </c>
      <c r="X27" s="24">
        <v>119.99466290184074</v>
      </c>
      <c r="Y27" s="24">
        <v>114.55165458865827</v>
      </c>
      <c r="Z27" s="24">
        <v>117.50685624045003</v>
      </c>
      <c r="AA27" s="24">
        <v>110.69598784814498</v>
      </c>
      <c r="AB27" s="24">
        <v>105.852923019627</v>
      </c>
      <c r="AC27" s="24">
        <v>100.44864607006333</v>
      </c>
      <c r="AD27" s="24">
        <v>98.97699142951079</v>
      </c>
      <c r="AE27" s="24">
        <v>95.546610264528127</v>
      </c>
    </row>
    <row r="28" spans="1:31" x14ac:dyDescent="0.35">
      <c r="A28" s="28" t="s">
        <v>130</v>
      </c>
      <c r="B28" s="28" t="s">
        <v>36</v>
      </c>
      <c r="C28" s="24">
        <v>7.8919685999999901E-8</v>
      </c>
      <c r="D28" s="24">
        <v>1.091638269999999E-7</v>
      </c>
      <c r="E28" s="24">
        <v>1.0509070299999999E-7</v>
      </c>
      <c r="F28" s="24">
        <v>1.4645994E-7</v>
      </c>
      <c r="G28" s="24">
        <v>1.4998576299999991E-7</v>
      </c>
      <c r="H28" s="24">
        <v>1.5495449999999991E-7</v>
      </c>
      <c r="I28" s="24">
        <v>2.1061837000000001E-7</v>
      </c>
      <c r="J28" s="24">
        <v>2.3044331999999991E-7</v>
      </c>
      <c r="K28" s="24">
        <v>8.3257882000000002E-7</v>
      </c>
      <c r="L28" s="24">
        <v>8.4896091999999995E-7</v>
      </c>
      <c r="M28" s="24">
        <v>8.1849531000000001E-7</v>
      </c>
      <c r="N28" s="24">
        <v>1.3824883599999992E-6</v>
      </c>
      <c r="O28" s="24">
        <v>1.3080104300000002E-6</v>
      </c>
      <c r="P28" s="24">
        <v>1.3170098500000002E-6</v>
      </c>
      <c r="Q28" s="24">
        <v>1.9565570000000003E-6</v>
      </c>
      <c r="R28" s="24">
        <v>1.8128510300000001E-6</v>
      </c>
      <c r="S28" s="24">
        <v>1.8123701999999899E-6</v>
      </c>
      <c r="T28" s="24">
        <v>1.7386812499999999E-6</v>
      </c>
      <c r="U28" s="24">
        <v>0.54656170489720002</v>
      </c>
      <c r="V28" s="24">
        <v>0.51787073635199998</v>
      </c>
      <c r="W28" s="24">
        <v>1.5414612000000001</v>
      </c>
      <c r="X28" s="24">
        <v>1.4579241999999999</v>
      </c>
      <c r="Y28" s="24">
        <v>1.34404602</v>
      </c>
      <c r="Z28" s="24">
        <v>2.5679205999999999</v>
      </c>
      <c r="AA28" s="24">
        <v>2.4108211599999998</v>
      </c>
      <c r="AB28" s="24">
        <v>2.2482230400000001</v>
      </c>
      <c r="AC28" s="24">
        <v>2.1022016399999996</v>
      </c>
      <c r="AD28" s="24">
        <v>2.0572488</v>
      </c>
      <c r="AE28" s="24">
        <v>1.91863772</v>
      </c>
    </row>
    <row r="29" spans="1:31" x14ac:dyDescent="0.35">
      <c r="A29" s="28" t="s">
        <v>130</v>
      </c>
      <c r="B29" s="28" t="s">
        <v>73</v>
      </c>
      <c r="C29" s="24">
        <v>508.28946000000002</v>
      </c>
      <c r="D29" s="24">
        <v>845.96541000000002</v>
      </c>
      <c r="E29" s="24">
        <v>1086.5331701749251</v>
      </c>
      <c r="F29" s="24">
        <v>1150.0541208083698</v>
      </c>
      <c r="G29" s="24">
        <v>596.41791868983842</v>
      </c>
      <c r="H29" s="24">
        <v>843.79559678966052</v>
      </c>
      <c r="I29" s="24">
        <v>1212.2981315401009</v>
      </c>
      <c r="J29" s="24">
        <v>1028.2910692350713</v>
      </c>
      <c r="K29" s="24">
        <v>965.07754350784262</v>
      </c>
      <c r="L29" s="24">
        <v>1046.7915621201264</v>
      </c>
      <c r="M29" s="24">
        <v>983.54164581672478</v>
      </c>
      <c r="N29" s="24">
        <v>1104.0182879890133</v>
      </c>
      <c r="O29" s="24">
        <v>1013.7081753727093</v>
      </c>
      <c r="P29" s="24">
        <v>663.87168626977643</v>
      </c>
      <c r="Q29" s="24">
        <v>737.27646318185725</v>
      </c>
      <c r="R29" s="24">
        <v>711.26010345430552</v>
      </c>
      <c r="S29" s="24">
        <v>679.6199691554724</v>
      </c>
      <c r="T29" s="24">
        <v>621.90669303667255</v>
      </c>
      <c r="U29" s="24">
        <v>624.41430236438168</v>
      </c>
      <c r="V29" s="24">
        <v>592.58522625224111</v>
      </c>
      <c r="W29" s="24">
        <v>522.05257711823549</v>
      </c>
      <c r="X29" s="24">
        <v>566.00228507719692</v>
      </c>
      <c r="Y29" s="24">
        <v>411.27207996612913</v>
      </c>
      <c r="Z29" s="24">
        <v>413.64470588870228</v>
      </c>
      <c r="AA29" s="24">
        <v>461.24191134975553</v>
      </c>
      <c r="AB29" s="24">
        <v>439.68043339847009</v>
      </c>
      <c r="AC29" s="24">
        <v>340.36304079147334</v>
      </c>
      <c r="AD29" s="24">
        <v>321.2599761988298</v>
      </c>
      <c r="AE29" s="24">
        <v>291.70914807862795</v>
      </c>
    </row>
    <row r="30" spans="1:31" x14ac:dyDescent="0.35">
      <c r="A30" s="28" t="s">
        <v>130</v>
      </c>
      <c r="B30" s="28" t="s">
        <v>56</v>
      </c>
      <c r="C30" s="24">
        <v>7.0866211999999887E-2</v>
      </c>
      <c r="D30" s="24">
        <v>0.40355690999999999</v>
      </c>
      <c r="E30" s="24">
        <v>0.80269554999999992</v>
      </c>
      <c r="F30" s="24">
        <v>1.4369622</v>
      </c>
      <c r="G30" s="24">
        <v>2.20523903</v>
      </c>
      <c r="H30" s="24">
        <v>2.9756566499999999</v>
      </c>
      <c r="I30" s="24">
        <v>3.6045988000000002</v>
      </c>
      <c r="J30" s="24">
        <v>4.3091275600000003</v>
      </c>
      <c r="K30" s="24">
        <v>4.9639264499999998</v>
      </c>
      <c r="L30" s="24">
        <v>5.5517374999999998</v>
      </c>
      <c r="M30" s="24">
        <v>5.8929689500000002</v>
      </c>
      <c r="N30" s="24">
        <v>6.6668360999999994</v>
      </c>
      <c r="O30" s="24">
        <v>7.2072602999999997</v>
      </c>
      <c r="P30" s="24">
        <v>7.4697425000000006</v>
      </c>
      <c r="Q30" s="24">
        <v>8.1857316000000004</v>
      </c>
      <c r="R30" s="24">
        <v>8.0689419999999998</v>
      </c>
      <c r="S30" s="24">
        <v>7.6721504999999999</v>
      </c>
      <c r="T30" s="24">
        <v>7.4791755999999996</v>
      </c>
      <c r="U30" s="24">
        <v>7.5558888</v>
      </c>
      <c r="V30" s="24">
        <v>7.3615127000000005</v>
      </c>
      <c r="W30" s="24">
        <v>7.4647534999999996</v>
      </c>
      <c r="X30" s="24">
        <v>7.427715899999999</v>
      </c>
      <c r="Y30" s="24">
        <v>6.4489726000000003</v>
      </c>
      <c r="Z30" s="24">
        <v>6.8023321999999995</v>
      </c>
      <c r="AA30" s="24">
        <v>6.3280346699999992</v>
      </c>
      <c r="AB30" s="24">
        <v>6.0109655000000002</v>
      </c>
      <c r="AC30" s="24">
        <v>5.4232250999999998</v>
      </c>
      <c r="AD30" s="24">
        <v>5.1549880999999997</v>
      </c>
      <c r="AE30" s="24">
        <v>4.7228594999999993</v>
      </c>
    </row>
    <row r="31" spans="1:31" x14ac:dyDescent="0.35">
      <c r="A31" s="31" t="s">
        <v>138</v>
      </c>
      <c r="B31" s="31"/>
      <c r="C31" s="32">
        <v>202521.95011539149</v>
      </c>
      <c r="D31" s="32">
        <v>177132.2475791905</v>
      </c>
      <c r="E31" s="32">
        <v>151128.29980302838</v>
      </c>
      <c r="F31" s="32">
        <v>158977.12488114578</v>
      </c>
      <c r="G31" s="32">
        <v>129697.63092247491</v>
      </c>
      <c r="H31" s="32">
        <v>113599.87457274237</v>
      </c>
      <c r="I31" s="32">
        <v>108566.67121140323</v>
      </c>
      <c r="J31" s="32">
        <v>113799.48231476272</v>
      </c>
      <c r="K31" s="32">
        <v>85047.877763712851</v>
      </c>
      <c r="L31" s="32">
        <v>80869.930375619006</v>
      </c>
      <c r="M31" s="32">
        <v>73652.324227947029</v>
      </c>
      <c r="N31" s="32">
        <v>49152.521537222019</v>
      </c>
      <c r="O31" s="32">
        <v>52180.969050368287</v>
      </c>
      <c r="P31" s="32">
        <v>50334.307109746733</v>
      </c>
      <c r="Q31" s="32">
        <v>38620.862736764597</v>
      </c>
      <c r="R31" s="32">
        <v>38921.907742892792</v>
      </c>
      <c r="S31" s="32">
        <v>41754.796657320112</v>
      </c>
      <c r="T31" s="32">
        <v>37734.729752394967</v>
      </c>
      <c r="U31" s="32">
        <v>35742.917022519949</v>
      </c>
      <c r="V31" s="32">
        <v>33479.527979929626</v>
      </c>
      <c r="W31" s="32">
        <v>24527.234679528334</v>
      </c>
      <c r="X31" s="32">
        <v>23281.951864106162</v>
      </c>
      <c r="Y31" s="32">
        <v>20020.538912186727</v>
      </c>
      <c r="Z31" s="32">
        <v>13413.644312508279</v>
      </c>
      <c r="AA31" s="32">
        <v>12876.098749632636</v>
      </c>
      <c r="AB31" s="32">
        <v>14421.522629192368</v>
      </c>
      <c r="AC31" s="32">
        <v>13349.115958978226</v>
      </c>
      <c r="AD31" s="32">
        <v>11992.434991300812</v>
      </c>
      <c r="AE31" s="32">
        <v>10943.751713641153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135698.7133</v>
      </c>
      <c r="D34" s="24">
        <v>120140.0665</v>
      </c>
      <c r="E34" s="24">
        <v>119810.6948</v>
      </c>
      <c r="F34" s="24">
        <v>88981.22865198736</v>
      </c>
      <c r="G34" s="24">
        <v>80514.192622659277</v>
      </c>
      <c r="H34" s="24">
        <v>76241.267774961554</v>
      </c>
      <c r="I34" s="24">
        <v>66543.733537021646</v>
      </c>
      <c r="J34" s="24">
        <v>67181.556642042458</v>
      </c>
      <c r="K34" s="24">
        <v>60863.760329197641</v>
      </c>
      <c r="L34" s="24">
        <v>55914.954900710305</v>
      </c>
      <c r="M34" s="24">
        <v>51053.135294650536</v>
      </c>
      <c r="N34" s="24">
        <v>49911.003632700398</v>
      </c>
      <c r="O34" s="24">
        <v>45666.026551622082</v>
      </c>
      <c r="P34" s="24">
        <v>39072.24819971851</v>
      </c>
      <c r="Q34" s="24">
        <v>36359.092755234211</v>
      </c>
      <c r="R34" s="24">
        <v>31233.694023960761</v>
      </c>
      <c r="S34" s="24">
        <v>29996.307531776099</v>
      </c>
      <c r="T34" s="24">
        <v>28281.119008552403</v>
      </c>
      <c r="U34" s="24">
        <v>24866.955463783099</v>
      </c>
      <c r="V34" s="24">
        <v>24472.591697758802</v>
      </c>
      <c r="W34" s="24">
        <v>19501.8808538837</v>
      </c>
      <c r="X34" s="24">
        <v>14517.317234407299</v>
      </c>
      <c r="Y34" s="24">
        <v>9509.7955559092679</v>
      </c>
      <c r="Z34" s="24">
        <v>7730.7567650209703</v>
      </c>
      <c r="AA34" s="24">
        <v>6905.2376786067198</v>
      </c>
      <c r="AB34" s="24">
        <v>6713.2481600000001</v>
      </c>
      <c r="AC34" s="24">
        <v>6312.8409593858405</v>
      </c>
      <c r="AD34" s="24">
        <v>5534.480738928869</v>
      </c>
      <c r="AE34" s="24">
        <v>5394.2493799988997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7670.9982860909104</v>
      </c>
      <c r="D36" s="24">
        <v>7312.51724422189</v>
      </c>
      <c r="E36" s="24">
        <v>7773.6092758293198</v>
      </c>
      <c r="F36" s="24">
        <v>13563.490015312889</v>
      </c>
      <c r="G36" s="24">
        <v>15461.062471513584</v>
      </c>
      <c r="H36" s="24">
        <v>12809.565806157387</v>
      </c>
      <c r="I36" s="24">
        <v>14612.433406515185</v>
      </c>
      <c r="J36" s="24">
        <v>14309.955109872215</v>
      </c>
      <c r="K36" s="24">
        <v>12648.098906307217</v>
      </c>
      <c r="L36" s="24">
        <v>12906.34600972973</v>
      </c>
      <c r="M36" s="24">
        <v>14477.224926895251</v>
      </c>
      <c r="N36" s="24">
        <v>15042.531559239129</v>
      </c>
      <c r="O36" s="24">
        <v>16651.24435535448</v>
      </c>
      <c r="P36" s="24">
        <v>13716.77864393088</v>
      </c>
      <c r="Q36" s="24">
        <v>12307.246935698378</v>
      </c>
      <c r="R36" s="24">
        <v>9518.5230302282798</v>
      </c>
      <c r="S36" s="24">
        <v>10006.437339747108</v>
      </c>
      <c r="T36" s="24">
        <v>9024.5930329632392</v>
      </c>
      <c r="U36" s="24">
        <v>7163.6554565512597</v>
      </c>
      <c r="V36" s="24">
        <v>7473.5736510298593</v>
      </c>
      <c r="W36" s="24">
        <v>7910.4717457503602</v>
      </c>
      <c r="X36" s="24">
        <v>8343.8066562166805</v>
      </c>
      <c r="Y36" s="24">
        <v>7467.3380470896</v>
      </c>
      <c r="Z36" s="24">
        <v>6764.2580985838504</v>
      </c>
      <c r="AA36" s="24">
        <v>3103.0529918499997</v>
      </c>
      <c r="AB36" s="24">
        <v>2058.8793272151302</v>
      </c>
      <c r="AC36" s="24">
        <v>1968.2133212232859</v>
      </c>
      <c r="AD36" s="24">
        <v>1872.9926123295702</v>
      </c>
      <c r="AE36" s="24">
        <v>1784.64660691841</v>
      </c>
    </row>
    <row r="37" spans="1:31" x14ac:dyDescent="0.35">
      <c r="A37" s="28" t="s">
        <v>131</v>
      </c>
      <c r="B37" s="28" t="s">
        <v>32</v>
      </c>
      <c r="C37" s="24">
        <v>255.25028</v>
      </c>
      <c r="D37" s="24">
        <v>244.83882999999997</v>
      </c>
      <c r="E37" s="24">
        <v>462.43993999999998</v>
      </c>
      <c r="F37" s="24">
        <v>440.49950000000001</v>
      </c>
      <c r="G37" s="24">
        <v>417.72090000000003</v>
      </c>
      <c r="H37" s="24">
        <v>400.58440000000002</v>
      </c>
      <c r="I37" s="24">
        <v>666.61393999999996</v>
      </c>
      <c r="J37" s="24">
        <v>759.26143999999999</v>
      </c>
      <c r="K37" s="24">
        <v>746.53019999999992</v>
      </c>
      <c r="L37" s="24">
        <v>514.92646999999999</v>
      </c>
      <c r="M37" s="24">
        <v>458.47496999999998</v>
      </c>
      <c r="N37" s="24">
        <v>542.22339999999997</v>
      </c>
      <c r="O37" s="24">
        <v>775.83024999999998</v>
      </c>
      <c r="P37" s="24">
        <v>627.98590000000002</v>
      </c>
      <c r="Q37" s="24">
        <v>539.76639999999998</v>
      </c>
      <c r="R37" s="24">
        <v>606.56493999999998</v>
      </c>
      <c r="S37" s="24">
        <v>671.65393999999992</v>
      </c>
      <c r="T37" s="24">
        <v>583.04610000000002</v>
      </c>
      <c r="U37" s="24">
        <v>484.375</v>
      </c>
      <c r="V37" s="24">
        <v>522.15365999999995</v>
      </c>
      <c r="W37" s="24">
        <v>645.89750000000004</v>
      </c>
      <c r="X37" s="24">
        <v>668.07419999999991</v>
      </c>
      <c r="Y37" s="24">
        <v>563.08920000000001</v>
      </c>
      <c r="Z37" s="24">
        <v>525.37443999999994</v>
      </c>
      <c r="AA37" s="24">
        <v>436.44240000000002</v>
      </c>
      <c r="AB37" s="24">
        <v>0</v>
      </c>
      <c r="AC37" s="24">
        <v>0</v>
      </c>
      <c r="AD37" s="24">
        <v>0</v>
      </c>
      <c r="AE37" s="24">
        <v>0</v>
      </c>
    </row>
    <row r="38" spans="1:31" x14ac:dyDescent="0.35">
      <c r="A38" s="28" t="s">
        <v>131</v>
      </c>
      <c r="B38" s="28" t="s">
        <v>66</v>
      </c>
      <c r="C38" s="24">
        <v>2.5306667999999992E-4</v>
      </c>
      <c r="D38" s="24">
        <v>2.5145981899999992E-4</v>
      </c>
      <c r="E38" s="24">
        <v>2.5658832399999993E-4</v>
      </c>
      <c r="F38" s="24">
        <v>949.69066108916013</v>
      </c>
      <c r="G38" s="24">
        <v>452.505752764043</v>
      </c>
      <c r="H38" s="24">
        <v>516.95068437860311</v>
      </c>
      <c r="I38" s="24">
        <v>912.44608969319313</v>
      </c>
      <c r="J38" s="24">
        <v>1468.6799026596432</v>
      </c>
      <c r="K38" s="24">
        <v>734.56071062847002</v>
      </c>
      <c r="L38" s="24">
        <v>1377.4311324605217</v>
      </c>
      <c r="M38" s="24">
        <v>2591.7094372826505</v>
      </c>
      <c r="N38" s="24">
        <v>3880.5099582989114</v>
      </c>
      <c r="O38" s="24">
        <v>3674.4422527022307</v>
      </c>
      <c r="P38" s="24">
        <v>2466.4445821406071</v>
      </c>
      <c r="Q38" s="24">
        <v>2692.031385890155</v>
      </c>
      <c r="R38" s="24">
        <v>3828.2350300749899</v>
      </c>
      <c r="S38" s="24">
        <v>5387.5216472257534</v>
      </c>
      <c r="T38" s="24">
        <v>3140.3155330616983</v>
      </c>
      <c r="U38" s="24">
        <v>3466.1890308409402</v>
      </c>
      <c r="V38" s="24">
        <v>3729.6448155486196</v>
      </c>
      <c r="W38" s="24">
        <v>4538.35161867023</v>
      </c>
      <c r="X38" s="24">
        <v>4458.7910846397699</v>
      </c>
      <c r="Y38" s="24">
        <v>3691.0393518054002</v>
      </c>
      <c r="Z38" s="24">
        <v>4106.5119267625996</v>
      </c>
      <c r="AA38" s="24">
        <v>4690.0021276056596</v>
      </c>
      <c r="AB38" s="24">
        <v>4664.5723849324104</v>
      </c>
      <c r="AC38" s="24">
        <v>3180.12693785077</v>
      </c>
      <c r="AD38" s="24">
        <v>3262.4108867630998</v>
      </c>
      <c r="AE38" s="24">
        <v>2608.1643967157602</v>
      </c>
    </row>
    <row r="39" spans="1:31" x14ac:dyDescent="0.35">
      <c r="A39" s="28" t="s">
        <v>131</v>
      </c>
      <c r="B39" s="28" t="s">
        <v>65</v>
      </c>
      <c r="C39" s="24">
        <v>4747.2062999999998</v>
      </c>
      <c r="D39" s="24">
        <v>4520.0359000000008</v>
      </c>
      <c r="E39" s="24">
        <v>4327.2330000000002</v>
      </c>
      <c r="F39" s="24">
        <v>4109.2348000000002</v>
      </c>
      <c r="G39" s="24">
        <v>3912.9658999999997</v>
      </c>
      <c r="H39" s="24">
        <v>3731.3842999999997</v>
      </c>
      <c r="I39" s="24">
        <v>3565.5375999999997</v>
      </c>
      <c r="J39" s="24">
        <v>3380.4720000000002</v>
      </c>
      <c r="K39" s="24">
        <v>3222.2497999999996</v>
      </c>
      <c r="L39" s="24">
        <v>2981.9002</v>
      </c>
      <c r="M39" s="24">
        <v>2943.5370999999996</v>
      </c>
      <c r="N39" s="24">
        <v>2776.6476000000002</v>
      </c>
      <c r="O39" s="24">
        <v>2653.4214000000002</v>
      </c>
      <c r="P39" s="24">
        <v>2491.0198</v>
      </c>
      <c r="Q39" s="24">
        <v>2317.3992499999999</v>
      </c>
      <c r="R39" s="24">
        <v>2203.22865</v>
      </c>
      <c r="S39" s="24">
        <v>731.66160000000002</v>
      </c>
      <c r="T39" s="24">
        <v>699.22706000000005</v>
      </c>
      <c r="U39" s="24">
        <v>608.10643999999991</v>
      </c>
      <c r="V39" s="24">
        <v>589.28280000000007</v>
      </c>
      <c r="W39" s="24">
        <v>556.46024999999997</v>
      </c>
      <c r="X39" s="24">
        <v>0</v>
      </c>
      <c r="Y39" s="24">
        <v>0</v>
      </c>
      <c r="Z39" s="24">
        <v>0</v>
      </c>
      <c r="AA39" s="24">
        <v>0</v>
      </c>
      <c r="AB39" s="24">
        <v>0</v>
      </c>
      <c r="AC39" s="24">
        <v>0</v>
      </c>
      <c r="AD39" s="24">
        <v>0</v>
      </c>
      <c r="AE39" s="24">
        <v>0</v>
      </c>
    </row>
    <row r="40" spans="1:31" x14ac:dyDescent="0.35">
      <c r="A40" s="28" t="s">
        <v>131</v>
      </c>
      <c r="B40" s="28" t="s">
        <v>69</v>
      </c>
      <c r="C40" s="24">
        <v>5089.6621956657309</v>
      </c>
      <c r="D40" s="24">
        <v>7655.4085848505547</v>
      </c>
      <c r="E40" s="24">
        <v>7148.1281981609973</v>
      </c>
      <c r="F40" s="24">
        <v>6527.7579286349264</v>
      </c>
      <c r="G40" s="24">
        <v>7345.0891749454504</v>
      </c>
      <c r="H40" s="24">
        <v>6709.3984621692425</v>
      </c>
      <c r="I40" s="24">
        <v>6773.3938065969051</v>
      </c>
      <c r="J40" s="24">
        <v>6111.9631407591805</v>
      </c>
      <c r="K40" s="24">
        <v>5801.3028697661603</v>
      </c>
      <c r="L40" s="24">
        <v>5611.628078369029</v>
      </c>
      <c r="M40" s="24">
        <v>4726.1141693252985</v>
      </c>
      <c r="N40" s="24">
        <v>4580.3284319288468</v>
      </c>
      <c r="O40" s="24">
        <v>3960.1364889008491</v>
      </c>
      <c r="P40" s="24">
        <v>4249.0777608248418</v>
      </c>
      <c r="Q40" s="24">
        <v>3655.0693732811719</v>
      </c>
      <c r="R40" s="24">
        <v>3836.3737085122002</v>
      </c>
      <c r="S40" s="24">
        <v>3354.547969792497</v>
      </c>
      <c r="T40" s="24">
        <v>3315.9911597186178</v>
      </c>
      <c r="U40" s="24">
        <v>3024.0029548454127</v>
      </c>
      <c r="V40" s="24">
        <v>2346.8533489969018</v>
      </c>
      <c r="W40" s="24">
        <v>2318.7854954966247</v>
      </c>
      <c r="X40" s="24">
        <v>1883.416851793871</v>
      </c>
      <c r="Y40" s="24">
        <v>1643.4026248426358</v>
      </c>
      <c r="Z40" s="24">
        <v>787.28574380216276</v>
      </c>
      <c r="AA40" s="24">
        <v>817.40137440176841</v>
      </c>
      <c r="AB40" s="24">
        <v>767.9341125764339</v>
      </c>
      <c r="AC40" s="24">
        <v>692.51720201536386</v>
      </c>
      <c r="AD40" s="24">
        <v>583.55153605505768</v>
      </c>
      <c r="AE40" s="24">
        <v>440.16775276485004</v>
      </c>
    </row>
    <row r="41" spans="1:31" x14ac:dyDescent="0.35">
      <c r="A41" s="28" t="s">
        <v>131</v>
      </c>
      <c r="B41" s="28" t="s">
        <v>68</v>
      </c>
      <c r="C41" s="24">
        <v>5.1758216450982673</v>
      </c>
      <c r="D41" s="24">
        <v>6.7105279002055935</v>
      </c>
      <c r="E41" s="24">
        <v>6.5188617936734685</v>
      </c>
      <c r="F41" s="24">
        <v>5.9520918122828412</v>
      </c>
      <c r="G41" s="24">
        <v>5.7564011770980672</v>
      </c>
      <c r="H41" s="24">
        <v>5.7532015011597073</v>
      </c>
      <c r="I41" s="24">
        <v>5.5568045652087052</v>
      </c>
      <c r="J41" s="24">
        <v>4.4255446147916508</v>
      </c>
      <c r="K41" s="24">
        <v>4.5781360972202778</v>
      </c>
      <c r="L41" s="24">
        <v>4.5418891143668301</v>
      </c>
      <c r="M41" s="24">
        <v>6.1498284156554002</v>
      </c>
      <c r="N41" s="24">
        <v>10.511036158901131</v>
      </c>
      <c r="O41" s="24">
        <v>15.265351610947997</v>
      </c>
      <c r="P41" s="24">
        <v>14.411549530519727</v>
      </c>
      <c r="Q41" s="24">
        <v>14.008533927242256</v>
      </c>
      <c r="R41" s="24">
        <v>13.27990338783542</v>
      </c>
      <c r="S41" s="24">
        <v>26.948478992253445</v>
      </c>
      <c r="T41" s="24">
        <v>27.208851910435037</v>
      </c>
      <c r="U41" s="24">
        <v>29.540520739506267</v>
      </c>
      <c r="V41" s="24">
        <v>37.03424143856175</v>
      </c>
      <c r="W41" s="24">
        <v>42.915830739040203</v>
      </c>
      <c r="X41" s="24">
        <v>63.215322336541554</v>
      </c>
      <c r="Y41" s="24">
        <v>58.461824955264483</v>
      </c>
      <c r="Z41" s="24">
        <v>55.153776494068651</v>
      </c>
      <c r="AA41" s="24">
        <v>50.432002509118952</v>
      </c>
      <c r="AB41" s="24">
        <v>54.155626269004209</v>
      </c>
      <c r="AC41" s="24">
        <v>53.773946191918256</v>
      </c>
      <c r="AD41" s="24">
        <v>51.794805335424165</v>
      </c>
      <c r="AE41" s="24">
        <v>50.96582200302619</v>
      </c>
    </row>
    <row r="42" spans="1:31" x14ac:dyDescent="0.35">
      <c r="A42" s="28" t="s">
        <v>131</v>
      </c>
      <c r="B42" s="28" t="s">
        <v>36</v>
      </c>
      <c r="C42" s="24">
        <v>5.5430627999999896E-8</v>
      </c>
      <c r="D42" s="24">
        <v>2.0344270474310002E-2</v>
      </c>
      <c r="E42" s="24">
        <v>2.1973753835440001E-2</v>
      </c>
      <c r="F42" s="24">
        <v>2.378396156517E-2</v>
      </c>
      <c r="G42" s="24">
        <v>2.2374860532729999E-2</v>
      </c>
      <c r="H42" s="24">
        <v>2.206292041835E-2</v>
      </c>
      <c r="I42" s="24">
        <v>2.0860782935440001E-2</v>
      </c>
      <c r="J42" s="24">
        <v>1.8812436598159999E-2</v>
      </c>
      <c r="K42" s="24">
        <v>1.7637528687699997E-2</v>
      </c>
      <c r="L42" s="24">
        <v>1.7238968462300001E-2</v>
      </c>
      <c r="M42" s="24">
        <v>1.6045508845799999E-2</v>
      </c>
      <c r="N42" s="24">
        <v>0.38102638700000002</v>
      </c>
      <c r="O42" s="24">
        <v>0.83319115499999996</v>
      </c>
      <c r="P42" s="24">
        <v>0.81495930100000002</v>
      </c>
      <c r="Q42" s="24">
        <v>0.77469098200000008</v>
      </c>
      <c r="R42" s="24">
        <v>0.75283311900000005</v>
      </c>
      <c r="S42" s="24">
        <v>1.1428371515</v>
      </c>
      <c r="T42" s="24">
        <v>1.1011679489999999</v>
      </c>
      <c r="U42" s="24">
        <v>1.0443004470000001</v>
      </c>
      <c r="V42" s="24">
        <v>1.0007782599999901</v>
      </c>
      <c r="W42" s="24">
        <v>0.96900699999999995</v>
      </c>
      <c r="X42" s="24">
        <v>1.3096641999999998</v>
      </c>
      <c r="Y42" s="24">
        <v>1.2420958</v>
      </c>
      <c r="Z42" s="24">
        <v>1.1776677</v>
      </c>
      <c r="AA42" s="24">
        <v>1.0885247999999998</v>
      </c>
      <c r="AB42" s="24">
        <v>1.8842264</v>
      </c>
      <c r="AC42" s="24">
        <v>1.8688155999999998</v>
      </c>
      <c r="AD42" s="24">
        <v>2.2209724</v>
      </c>
      <c r="AE42" s="24">
        <v>2.0339738000000001</v>
      </c>
    </row>
    <row r="43" spans="1:31" x14ac:dyDescent="0.35">
      <c r="A43" s="28" t="s">
        <v>131</v>
      </c>
      <c r="B43" s="28" t="s">
        <v>73</v>
      </c>
      <c r="C43" s="24">
        <v>1520.6628999999998</v>
      </c>
      <c r="D43" s="24">
        <v>2018.0489</v>
      </c>
      <c r="E43" s="24">
        <v>2414.8022000959854</v>
      </c>
      <c r="F43" s="24">
        <v>2237.7208001238687</v>
      </c>
      <c r="G43" s="24">
        <v>2240.6428001199215</v>
      </c>
      <c r="H43" s="24">
        <v>2634.9148001458889</v>
      </c>
      <c r="I43" s="24">
        <v>2948.5068001597542</v>
      </c>
      <c r="J43" s="24">
        <v>2597.1875004745448</v>
      </c>
      <c r="K43" s="24">
        <v>2404.4395004306029</v>
      </c>
      <c r="L43" s="24">
        <v>2463.652500431409</v>
      </c>
      <c r="M43" s="24">
        <v>2181.1618004145207</v>
      </c>
      <c r="N43" s="24">
        <v>2102.7353645000003</v>
      </c>
      <c r="O43" s="24">
        <v>1515.9357332000002</v>
      </c>
      <c r="P43" s="24">
        <v>1358.1304024000001</v>
      </c>
      <c r="Q43" s="24">
        <v>1411.7427112</v>
      </c>
      <c r="R43" s="24">
        <v>1345.6601079</v>
      </c>
      <c r="S43" s="24">
        <v>932.8027677</v>
      </c>
      <c r="T43" s="24">
        <v>925.83009819999995</v>
      </c>
      <c r="U43" s="24">
        <v>1008.8817465999999</v>
      </c>
      <c r="V43" s="24">
        <v>1001.2895861999999</v>
      </c>
      <c r="W43" s="24">
        <v>1111.9545555</v>
      </c>
      <c r="X43" s="24">
        <v>866.19571699999995</v>
      </c>
      <c r="Y43" s="24">
        <v>644.34275460000015</v>
      </c>
      <c r="Z43" s="24">
        <v>672.61417800000004</v>
      </c>
      <c r="AA43" s="24">
        <v>574.89173899999992</v>
      </c>
      <c r="AB43" s="24">
        <v>407.30140539999996</v>
      </c>
      <c r="AC43" s="24">
        <v>343.04402730000004</v>
      </c>
      <c r="AD43" s="24">
        <v>260.01944900000001</v>
      </c>
      <c r="AE43" s="24">
        <v>256.32372329999998</v>
      </c>
    </row>
    <row r="44" spans="1:31" x14ac:dyDescent="0.35">
      <c r="A44" s="28" t="s">
        <v>131</v>
      </c>
      <c r="B44" s="28" t="s">
        <v>56</v>
      </c>
      <c r="C44" s="24">
        <v>9.8357991999999991E-2</v>
      </c>
      <c r="D44" s="24">
        <v>0.34232385199999993</v>
      </c>
      <c r="E44" s="24">
        <v>0.69295549500000009</v>
      </c>
      <c r="F44" s="24">
        <v>1.330747039999999</v>
      </c>
      <c r="G44" s="24">
        <v>1.92393858</v>
      </c>
      <c r="H44" s="24">
        <v>2.5061834699999999</v>
      </c>
      <c r="I44" s="24">
        <v>3.1166920400000002</v>
      </c>
      <c r="J44" s="24">
        <v>3.5582533400000003</v>
      </c>
      <c r="K44" s="24">
        <v>4.0403559500000004</v>
      </c>
      <c r="L44" s="24">
        <v>4.5504616999999996</v>
      </c>
      <c r="M44" s="24">
        <v>4.9595737999999905</v>
      </c>
      <c r="N44" s="24">
        <v>5.1888642000000003</v>
      </c>
      <c r="O44" s="24">
        <v>5.3876080999999996</v>
      </c>
      <c r="P44" s="24">
        <v>5.7284019000000006</v>
      </c>
      <c r="Q44" s="24">
        <v>6.1461373500000001</v>
      </c>
      <c r="R44" s="24">
        <v>6.0162262499999999</v>
      </c>
      <c r="S44" s="24">
        <v>5.3360458</v>
      </c>
      <c r="T44" s="24">
        <v>5.5368306</v>
      </c>
      <c r="U44" s="24">
        <v>5.4172845000000001</v>
      </c>
      <c r="V44" s="24">
        <v>5.6201250499999995</v>
      </c>
      <c r="W44" s="24">
        <v>5.7040169999999994</v>
      </c>
      <c r="X44" s="24">
        <v>5.0955826999999996</v>
      </c>
      <c r="Y44" s="24">
        <v>4.4224423999999996</v>
      </c>
      <c r="Z44" s="24">
        <v>4.2716124000000004</v>
      </c>
      <c r="AA44" s="24">
        <v>3.7599026999999996</v>
      </c>
      <c r="AB44" s="24">
        <v>2.8946423800000001</v>
      </c>
      <c r="AC44" s="24">
        <v>2.95863963</v>
      </c>
      <c r="AD44" s="24">
        <v>2.042144229999999</v>
      </c>
      <c r="AE44" s="24">
        <v>2.0582366599999999</v>
      </c>
    </row>
    <row r="45" spans="1:31" x14ac:dyDescent="0.35">
      <c r="A45" s="31" t="s">
        <v>138</v>
      </c>
      <c r="B45" s="31"/>
      <c r="C45" s="32">
        <v>153467.00643646842</v>
      </c>
      <c r="D45" s="32">
        <v>139879.57783843245</v>
      </c>
      <c r="E45" s="32">
        <v>139528.6243323723</v>
      </c>
      <c r="F45" s="32">
        <v>114577.85364883662</v>
      </c>
      <c r="G45" s="32">
        <v>108109.29322305945</v>
      </c>
      <c r="H45" s="32">
        <v>100414.90462916796</v>
      </c>
      <c r="I45" s="32">
        <v>93079.715184392131</v>
      </c>
      <c r="J45" s="32">
        <v>93216.313779948279</v>
      </c>
      <c r="K45" s="32">
        <v>84021.080951996715</v>
      </c>
      <c r="L45" s="32">
        <v>79311.728680383967</v>
      </c>
      <c r="M45" s="32">
        <v>76256.345726569401</v>
      </c>
      <c r="N45" s="32">
        <v>76743.755618326191</v>
      </c>
      <c r="O45" s="32">
        <v>73396.366650190597</v>
      </c>
      <c r="P45" s="32">
        <v>62637.966436145362</v>
      </c>
      <c r="Q45" s="32">
        <v>57884.614634031161</v>
      </c>
      <c r="R45" s="32">
        <v>51239.899286164051</v>
      </c>
      <c r="S45" s="32">
        <v>50175.078507533704</v>
      </c>
      <c r="T45" s="32">
        <v>45071.500746206388</v>
      </c>
      <c r="U45" s="32">
        <v>39642.824866760224</v>
      </c>
      <c r="V45" s="32">
        <v>39171.134214772748</v>
      </c>
      <c r="W45" s="32">
        <v>35514.763294539953</v>
      </c>
      <c r="X45" s="32">
        <v>29934.621349394161</v>
      </c>
      <c r="Y45" s="32">
        <v>22933.126604602166</v>
      </c>
      <c r="Z45" s="32">
        <v>19969.340750663654</v>
      </c>
      <c r="AA45" s="32">
        <v>16002.568574973266</v>
      </c>
      <c r="AB45" s="32">
        <v>14258.789610992977</v>
      </c>
      <c r="AC45" s="32">
        <v>12207.47236666718</v>
      </c>
      <c r="AD45" s="32">
        <v>11305.230579412022</v>
      </c>
      <c r="AE45" s="32">
        <v>10278.193958400947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106555.4105</v>
      </c>
      <c r="D49" s="24">
        <v>87152.6875</v>
      </c>
      <c r="E49" s="24">
        <v>87912.234700000001</v>
      </c>
      <c r="F49" s="24">
        <v>43462.347671836927</v>
      </c>
      <c r="G49" s="24">
        <v>40546.939526166476</v>
      </c>
      <c r="H49" s="24">
        <v>30775.797856712066</v>
      </c>
      <c r="I49" s="24">
        <v>2.8015982520000007E-2</v>
      </c>
      <c r="J49" s="24">
        <v>1.9245004809999994E-2</v>
      </c>
      <c r="K49" s="24">
        <v>1.7001572330000003E-2</v>
      </c>
      <c r="L49" s="24">
        <v>1.6333923229999998E-2</v>
      </c>
      <c r="M49" s="24">
        <v>1.439973003E-2</v>
      </c>
      <c r="N49" s="24">
        <v>1.3813367659999997E-2</v>
      </c>
      <c r="O49" s="24">
        <v>1.3851883969999999E-2</v>
      </c>
      <c r="P49" s="24">
        <v>1.2252225509999989E-2</v>
      </c>
      <c r="Q49" s="24">
        <v>1.1540842300000001E-2</v>
      </c>
      <c r="R49" s="24">
        <v>8.9958174999999994E-3</v>
      </c>
      <c r="S49" s="24">
        <v>5.2954494099999999E-3</v>
      </c>
      <c r="T49" s="24">
        <v>5.4543955799999889E-3</v>
      </c>
      <c r="U49" s="24">
        <v>4.4289015039999996E-3</v>
      </c>
      <c r="V49" s="24">
        <v>3.7506282199999998E-3</v>
      </c>
      <c r="W49" s="24">
        <v>4.3888902200000003E-3</v>
      </c>
      <c r="X49" s="24">
        <v>4.642719469999999E-3</v>
      </c>
      <c r="Y49" s="24">
        <v>4.6241377899999998E-3</v>
      </c>
      <c r="Z49" s="24">
        <v>4.0576982849999995E-3</v>
      </c>
      <c r="AA49" s="24">
        <v>1.8042548299999999E-3</v>
      </c>
      <c r="AB49" s="24">
        <v>1.9362408299999992E-3</v>
      </c>
      <c r="AC49" s="24">
        <v>4.5454576000000005E-4</v>
      </c>
      <c r="AD49" s="24">
        <v>0</v>
      </c>
      <c r="AE49" s="24">
        <v>0</v>
      </c>
    </row>
    <row r="50" spans="1:31" x14ac:dyDescent="0.35">
      <c r="A50" s="28" t="s">
        <v>132</v>
      </c>
      <c r="B50" s="28" t="s">
        <v>20</v>
      </c>
      <c r="C50" s="24">
        <v>7.4154875999999991E-5</v>
      </c>
      <c r="D50" s="24">
        <v>6.9617739999999992E-5</v>
      </c>
      <c r="E50" s="24">
        <v>6.9931249999999996E-5</v>
      </c>
      <c r="F50" s="24">
        <v>1.1598547500000001E-4</v>
      </c>
      <c r="G50" s="24">
        <v>1.1294841000000001E-4</v>
      </c>
      <c r="H50" s="24">
        <v>1.07950464E-4</v>
      </c>
      <c r="I50" s="24">
        <v>1.0903947E-4</v>
      </c>
      <c r="J50" s="24">
        <v>1.1836182E-4</v>
      </c>
      <c r="K50" s="24">
        <v>1.1129527999999999E-4</v>
      </c>
      <c r="L50" s="24">
        <v>1.137384E-4</v>
      </c>
      <c r="M50" s="24">
        <v>1.1946434999999999E-4</v>
      </c>
      <c r="N50" s="24">
        <v>1.6121790999999998E-4</v>
      </c>
      <c r="O50" s="24">
        <v>1.5522398E-4</v>
      </c>
      <c r="P50" s="24">
        <v>1.4682983999999999E-4</v>
      </c>
      <c r="Q50" s="24">
        <v>1.3655418000000001E-4</v>
      </c>
      <c r="R50" s="24">
        <v>1.2983354999999999E-4</v>
      </c>
      <c r="S50" s="24">
        <v>1.8397005000000001E-4</v>
      </c>
      <c r="T50" s="24">
        <v>1.7743774000000001E-4</v>
      </c>
      <c r="U50" s="24">
        <v>1.6804472E-4</v>
      </c>
      <c r="V50" s="24">
        <v>1.5857014E-4</v>
      </c>
      <c r="W50" s="24">
        <v>2.2230172000000002E-4</v>
      </c>
      <c r="X50" s="24">
        <v>2.2063756000000002E-4</v>
      </c>
      <c r="Y50" s="24">
        <v>3.3129045000000003E-4</v>
      </c>
      <c r="Z50" s="24">
        <v>2.9870677E-4</v>
      </c>
      <c r="AA50" s="24">
        <v>2.9347592999999999E-4</v>
      </c>
      <c r="AB50" s="24">
        <v>2.9472372000000004E-4</v>
      </c>
      <c r="AC50" s="24">
        <v>2.7738917000000004E-4</v>
      </c>
      <c r="AD50" s="24">
        <v>2.7594775E-4</v>
      </c>
      <c r="AE50" s="24">
        <v>5.0937754E-4</v>
      </c>
    </row>
    <row r="51" spans="1:31" x14ac:dyDescent="0.35">
      <c r="A51" s="28" t="s">
        <v>132</v>
      </c>
      <c r="B51" s="28" t="s">
        <v>32</v>
      </c>
      <c r="C51" s="24">
        <v>23.831115</v>
      </c>
      <c r="D51" s="24">
        <v>10.982049999999999</v>
      </c>
      <c r="E51" s="24">
        <v>19.152535</v>
      </c>
      <c r="F51" s="24">
        <v>133.72334000000001</v>
      </c>
      <c r="G51" s="24">
        <v>117.17484</v>
      </c>
      <c r="H51" s="24">
        <v>113.28419500000001</v>
      </c>
      <c r="I51" s="24">
        <v>165.51129999999998</v>
      </c>
      <c r="J51" s="24">
        <v>226.29967000000002</v>
      </c>
      <c r="K51" s="24">
        <v>59.500811999999996</v>
      </c>
      <c r="L51" s="24">
        <v>186.8904</v>
      </c>
      <c r="M51" s="24">
        <v>522.24520000000007</v>
      </c>
      <c r="N51" s="24">
        <v>1067.7701999999999</v>
      </c>
      <c r="O51" s="24">
        <v>832.16600000000005</v>
      </c>
      <c r="P51" s="24">
        <v>955.31050000000005</v>
      </c>
      <c r="Q51" s="24">
        <v>501.53244000000001</v>
      </c>
      <c r="R51" s="24">
        <v>393.89553000000001</v>
      </c>
      <c r="S51" s="24">
        <v>715.04250000000002</v>
      </c>
      <c r="T51" s="24">
        <v>1039.0954400000001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108.86612933149098</v>
      </c>
      <c r="D52" s="24">
        <v>2.9250296669644995</v>
      </c>
      <c r="E52" s="24">
        <v>84.085559248947987</v>
      </c>
      <c r="F52" s="24">
        <v>362.8396480656117</v>
      </c>
      <c r="G52" s="24">
        <v>228.58114716804704</v>
      </c>
      <c r="H52" s="24">
        <v>562.55497888331297</v>
      </c>
      <c r="I52" s="24">
        <v>459.00324614088498</v>
      </c>
      <c r="J52" s="24">
        <v>675.15265263491494</v>
      </c>
      <c r="K52" s="24">
        <v>97.387514480188003</v>
      </c>
      <c r="L52" s="24">
        <v>396.159737530764</v>
      </c>
      <c r="M52" s="24">
        <v>593.18799479342601</v>
      </c>
      <c r="N52" s="24">
        <v>2091.1505196775852</v>
      </c>
      <c r="O52" s="24">
        <v>1153.2103283123479</v>
      </c>
      <c r="P52" s="24">
        <v>2881.5514813031459</v>
      </c>
      <c r="Q52" s="24">
        <v>2370.5488999409672</v>
      </c>
      <c r="R52" s="24">
        <v>2131.425883302918</v>
      </c>
      <c r="S52" s="24">
        <v>3514.8942196440798</v>
      </c>
      <c r="T52" s="24">
        <v>3129.0223764114949</v>
      </c>
      <c r="U52" s="24">
        <v>7389.1848066549701</v>
      </c>
      <c r="V52" s="24">
        <v>7414.7880742713505</v>
      </c>
      <c r="W52" s="24">
        <v>7875.0749100853</v>
      </c>
      <c r="X52" s="24">
        <v>8181.8188819164079</v>
      </c>
      <c r="Y52" s="24">
        <v>8995.8007970096005</v>
      </c>
      <c r="Z52" s="24">
        <v>6684.5753861507301</v>
      </c>
      <c r="AA52" s="24">
        <v>7170.8505899866495</v>
      </c>
      <c r="AB52" s="24">
        <v>8579.4397503954006</v>
      </c>
      <c r="AC52" s="24">
        <v>4845.0077967749503</v>
      </c>
      <c r="AD52" s="24">
        <v>6154.0989356441496</v>
      </c>
      <c r="AE52" s="24">
        <v>7147.75587</v>
      </c>
    </row>
    <row r="53" spans="1:31" x14ac:dyDescent="0.35">
      <c r="A53" s="28" t="s">
        <v>132</v>
      </c>
      <c r="B53" s="28" t="s">
        <v>65</v>
      </c>
      <c r="C53" s="24">
        <v>18890.132699999998</v>
      </c>
      <c r="D53" s="24">
        <v>18174.985790000002</v>
      </c>
      <c r="E53" s="24">
        <v>15844.033280000001</v>
      </c>
      <c r="F53" s="24">
        <v>18610.509650000004</v>
      </c>
      <c r="G53" s="24">
        <v>18121.799030000002</v>
      </c>
      <c r="H53" s="24">
        <v>16411.409159999999</v>
      </c>
      <c r="I53" s="24">
        <v>15774.873459999999</v>
      </c>
      <c r="J53" s="24">
        <v>19080.570560000004</v>
      </c>
      <c r="K53" s="24">
        <v>15067.33963</v>
      </c>
      <c r="L53" s="24">
        <v>12298.182319999998</v>
      </c>
      <c r="M53" s="24">
        <v>11820.710610000002</v>
      </c>
      <c r="N53" s="24">
        <v>10145.185439999999</v>
      </c>
      <c r="O53" s="24">
        <v>12053.159479999998</v>
      </c>
      <c r="P53" s="24">
        <v>11776.643410000001</v>
      </c>
      <c r="Q53" s="24">
        <v>10672.56891</v>
      </c>
      <c r="R53" s="24">
        <v>10217.233129999999</v>
      </c>
      <c r="S53" s="24">
        <v>12402.36498</v>
      </c>
      <c r="T53" s="24">
        <v>9813.7912800000013</v>
      </c>
      <c r="U53" s="24">
        <v>8038.4212899999993</v>
      </c>
      <c r="V53" s="24">
        <v>7663.8698299999996</v>
      </c>
      <c r="W53" s="24">
        <v>6658.3549999999996</v>
      </c>
      <c r="X53" s="24">
        <v>7849.5258099999992</v>
      </c>
      <c r="Y53" s="24">
        <v>7719.9203360000001</v>
      </c>
      <c r="Z53" s="24">
        <v>6965.4265500000001</v>
      </c>
      <c r="AA53" s="24">
        <v>6694.0231199999998</v>
      </c>
      <c r="AB53" s="24">
        <v>8081.75684</v>
      </c>
      <c r="AC53" s="24">
        <v>6404.2786349999997</v>
      </c>
      <c r="AD53" s="24">
        <v>5198.5294439999998</v>
      </c>
      <c r="AE53" s="24">
        <v>4982.8471299999992</v>
      </c>
    </row>
    <row r="54" spans="1:31" x14ac:dyDescent="0.35">
      <c r="A54" s="28" t="s">
        <v>132</v>
      </c>
      <c r="B54" s="28" t="s">
        <v>69</v>
      </c>
      <c r="C54" s="24">
        <v>26978.40527410595</v>
      </c>
      <c r="D54" s="24">
        <v>32707.71858378539</v>
      </c>
      <c r="E54" s="24">
        <v>26354.457693523655</v>
      </c>
      <c r="F54" s="24">
        <v>25605.481212635965</v>
      </c>
      <c r="G54" s="24">
        <v>25270.477738953574</v>
      </c>
      <c r="H54" s="24">
        <v>24884.15676413654</v>
      </c>
      <c r="I54" s="24">
        <v>23383.516229486097</v>
      </c>
      <c r="J54" s="24">
        <v>19557.792879860102</v>
      </c>
      <c r="K54" s="24">
        <v>19318.75638676266</v>
      </c>
      <c r="L54" s="24">
        <v>17506.629689213118</v>
      </c>
      <c r="M54" s="24">
        <v>18813.521485985795</v>
      </c>
      <c r="N54" s="24">
        <v>15095.658692065159</v>
      </c>
      <c r="O54" s="24">
        <v>14282.43760379089</v>
      </c>
      <c r="P54" s="24">
        <v>12473.216755046664</v>
      </c>
      <c r="Q54" s="24">
        <v>12879.335767006214</v>
      </c>
      <c r="R54" s="24">
        <v>12881.639002447651</v>
      </c>
      <c r="S54" s="24">
        <v>9169.2348511553773</v>
      </c>
      <c r="T54" s="24">
        <v>9071.435024262697</v>
      </c>
      <c r="U54" s="24">
        <v>7437.6957014628542</v>
      </c>
      <c r="V54" s="24">
        <v>6432.7446465659568</v>
      </c>
      <c r="W54" s="24">
        <v>5905.7745188570734</v>
      </c>
      <c r="X54" s="24">
        <v>6106.1870853770361</v>
      </c>
      <c r="Y54" s="24">
        <v>4610.5114844717464</v>
      </c>
      <c r="Z54" s="24">
        <v>3793.8022681671505</v>
      </c>
      <c r="AA54" s="24">
        <v>2209.1170621803285</v>
      </c>
      <c r="AB54" s="24">
        <v>1931.0151425133731</v>
      </c>
      <c r="AC54" s="24">
        <v>1693.4096771152667</v>
      </c>
      <c r="AD54" s="24">
        <v>1384.699771405385</v>
      </c>
      <c r="AE54" s="24">
        <v>551.95573814249144</v>
      </c>
    </row>
    <row r="55" spans="1:31" x14ac:dyDescent="0.35">
      <c r="A55" s="28" t="s">
        <v>132</v>
      </c>
      <c r="B55" s="28" t="s">
        <v>68</v>
      </c>
      <c r="C55" s="24">
        <v>2.4749838995904789</v>
      </c>
      <c r="D55" s="24">
        <v>2.3460040311320749</v>
      </c>
      <c r="E55" s="24">
        <v>2.3188461598294672</v>
      </c>
      <c r="F55" s="24">
        <v>2.1268096576419699</v>
      </c>
      <c r="G55" s="24">
        <v>1.9256638275290898</v>
      </c>
      <c r="H55" s="24">
        <v>1.9386791984858738</v>
      </c>
      <c r="I55" s="24">
        <v>3.1689557561694577</v>
      </c>
      <c r="J55" s="24">
        <v>2.7968428030697297</v>
      </c>
      <c r="K55" s="24">
        <v>2.711914433334599</v>
      </c>
      <c r="L55" s="24">
        <v>5.2891018793679994</v>
      </c>
      <c r="M55" s="24">
        <v>8.1401651406135986</v>
      </c>
      <c r="N55" s="24">
        <v>31.344258944735735</v>
      </c>
      <c r="O55" s="24">
        <v>27.651729707989148</v>
      </c>
      <c r="P55" s="24">
        <v>26.888733527320397</v>
      </c>
      <c r="Q55" s="24">
        <v>26.870923941487796</v>
      </c>
      <c r="R55" s="24">
        <v>26.352901721998698</v>
      </c>
      <c r="S55" s="24">
        <v>22.592449698604458</v>
      </c>
      <c r="T55" s="24">
        <v>21.704003892756393</v>
      </c>
      <c r="U55" s="24">
        <v>20.986361080615332</v>
      </c>
      <c r="V55" s="24">
        <v>20.437152120358299</v>
      </c>
      <c r="W55" s="24">
        <v>29.824106665999999</v>
      </c>
      <c r="X55" s="24">
        <v>27.193939191999991</v>
      </c>
      <c r="Y55" s="24">
        <v>29.936597302999989</v>
      </c>
      <c r="Z55" s="24">
        <v>30.279794339999999</v>
      </c>
      <c r="AA55" s="24">
        <v>31.343033211999895</v>
      </c>
      <c r="AB55" s="24">
        <v>36.990113468000004</v>
      </c>
      <c r="AC55" s="24">
        <v>35.628509813999997</v>
      </c>
      <c r="AD55" s="24">
        <v>33.919688136999994</v>
      </c>
      <c r="AE55" s="24">
        <v>34.941932989999998</v>
      </c>
    </row>
    <row r="56" spans="1:31" x14ac:dyDescent="0.35">
      <c r="A56" s="28" t="s">
        <v>132</v>
      </c>
      <c r="B56" s="28" t="s">
        <v>36</v>
      </c>
      <c r="C56" s="24">
        <v>4.7666085723234997E-2</v>
      </c>
      <c r="D56" s="24">
        <v>9.7434362635583985E-2</v>
      </c>
      <c r="E56" s="24">
        <v>0.10327640186986997</v>
      </c>
      <c r="F56" s="24">
        <v>0.12836455370078997</v>
      </c>
      <c r="G56" s="24">
        <v>0.12064875649015999</v>
      </c>
      <c r="H56" s="24">
        <v>0.11885366975719999</v>
      </c>
      <c r="I56" s="24">
        <v>0.1105135668413499</v>
      </c>
      <c r="J56" s="24">
        <v>0.10112693066044001</v>
      </c>
      <c r="K56" s="24">
        <v>9.2332345076979988E-2</v>
      </c>
      <c r="L56" s="24">
        <v>8.9125000421329884E-2</v>
      </c>
      <c r="M56" s="24">
        <v>7.9847591762099976E-2</v>
      </c>
      <c r="N56" s="24">
        <v>8.1139901060999997E-2</v>
      </c>
      <c r="O56" s="24">
        <v>5.885899533499999E-2</v>
      </c>
      <c r="P56" s="24">
        <v>5.2244743412E-2</v>
      </c>
      <c r="Q56" s="24">
        <v>5.4690041167299988E-2</v>
      </c>
      <c r="R56" s="24">
        <v>5.2429765015300001E-2</v>
      </c>
      <c r="S56" s="24">
        <v>4.6433581153499992E-2</v>
      </c>
      <c r="T56" s="24">
        <v>4.2257970241999981E-2</v>
      </c>
      <c r="U56" s="24">
        <v>4.5046583342500002E-2</v>
      </c>
      <c r="V56" s="24">
        <v>4.1405785909799993E-2</v>
      </c>
      <c r="W56" s="24">
        <v>1.4054434856000001E-2</v>
      </c>
      <c r="X56" s="24">
        <v>1.8436868E-6</v>
      </c>
      <c r="Y56" s="24">
        <v>1.8964532999999898E-6</v>
      </c>
      <c r="Z56" s="24">
        <v>0.14819754000000002</v>
      </c>
      <c r="AA56" s="24">
        <v>0.14179166000000001</v>
      </c>
      <c r="AB56" s="24">
        <v>0.13498086999999898</v>
      </c>
      <c r="AC56" s="24">
        <v>0.12861582999999999</v>
      </c>
      <c r="AD56" s="24">
        <v>0.12369215</v>
      </c>
      <c r="AE56" s="24">
        <v>0.23815477000000002</v>
      </c>
    </row>
    <row r="57" spans="1:31" x14ac:dyDescent="0.35">
      <c r="A57" s="28" t="s">
        <v>132</v>
      </c>
      <c r="B57" s="28" t="s">
        <v>73</v>
      </c>
      <c r="C57" s="24">
        <v>0</v>
      </c>
      <c r="D57" s="24">
        <v>0</v>
      </c>
      <c r="E57" s="24">
        <v>1.0714662999999999E-7</v>
      </c>
      <c r="F57" s="24">
        <v>2.1747214000000001E-7</v>
      </c>
      <c r="G57" s="24">
        <v>2.0620080999999998E-7</v>
      </c>
      <c r="H57" s="24">
        <v>3.7781906000000001E-7</v>
      </c>
      <c r="I57" s="24">
        <v>3.5049655999999998E-7</v>
      </c>
      <c r="J57" s="24">
        <v>5.7863176000000007E-7</v>
      </c>
      <c r="K57" s="24">
        <v>6.3487889999999901E-7</v>
      </c>
      <c r="L57" s="24">
        <v>1.091045E-6</v>
      </c>
      <c r="M57" s="24">
        <v>1.0950047999999999E-6</v>
      </c>
      <c r="N57" s="24">
        <v>3.9779032999999999</v>
      </c>
      <c r="O57" s="24">
        <v>3.5900439999999998</v>
      </c>
      <c r="P57" s="24">
        <v>3.2132997999999997</v>
      </c>
      <c r="Q57" s="24">
        <v>3.9098904000000001</v>
      </c>
      <c r="R57" s="24">
        <v>3.7685276000000001</v>
      </c>
      <c r="S57" s="24">
        <v>3.6080435000000004</v>
      </c>
      <c r="T57" s="24">
        <v>3.4436483999999998</v>
      </c>
      <c r="U57" s="24">
        <v>3.5534214000000004</v>
      </c>
      <c r="V57" s="24">
        <v>3.3177256000000002</v>
      </c>
      <c r="W57" s="24">
        <v>4.3809110000000002</v>
      </c>
      <c r="X57" s="24">
        <v>3.9963516000000001</v>
      </c>
      <c r="Y57" s="24">
        <v>3.5753604000000001</v>
      </c>
      <c r="Z57" s="24">
        <v>3.7866103999999998</v>
      </c>
      <c r="AA57" s="24">
        <v>3.5679346000000001</v>
      </c>
      <c r="AB57" s="24">
        <v>3.2936981999999997</v>
      </c>
      <c r="AC57" s="24">
        <v>3.1301855000000001</v>
      </c>
      <c r="AD57" s="24">
        <v>3.1166100000000001</v>
      </c>
      <c r="AE57" s="24">
        <v>2.8459067</v>
      </c>
    </row>
    <row r="58" spans="1:31" x14ac:dyDescent="0.35">
      <c r="A58" s="28" t="s">
        <v>132</v>
      </c>
      <c r="B58" s="28" t="s">
        <v>56</v>
      </c>
      <c r="C58" s="24">
        <v>7.1404674000000001E-2</v>
      </c>
      <c r="D58" s="24">
        <v>0.178932235</v>
      </c>
      <c r="E58" s="24">
        <v>0.60801137500000002</v>
      </c>
      <c r="F58" s="24">
        <v>1.4900923599999998</v>
      </c>
      <c r="G58" s="24">
        <v>2.2643154599999997</v>
      </c>
      <c r="H58" s="24">
        <v>3.1657551599999998</v>
      </c>
      <c r="I58" s="24">
        <v>3.9906931999999995</v>
      </c>
      <c r="J58" s="24">
        <v>4.4779835000000006</v>
      </c>
      <c r="K58" s="24">
        <v>5.1358764600000004</v>
      </c>
      <c r="L58" s="24">
        <v>5.4066025600000005</v>
      </c>
      <c r="M58" s="24">
        <v>5.8648275000000005</v>
      </c>
      <c r="N58" s="24">
        <v>6.2304051999999999</v>
      </c>
      <c r="O58" s="24">
        <v>6.5483846999999997</v>
      </c>
      <c r="P58" s="24">
        <v>6.6720319000000003</v>
      </c>
      <c r="Q58" s="24">
        <v>7.5577775000000003</v>
      </c>
      <c r="R58" s="24">
        <v>7.5057095</v>
      </c>
      <c r="S58" s="24">
        <v>6.7881190000000009</v>
      </c>
      <c r="T58" s="24">
        <v>6.6758725999999999</v>
      </c>
      <c r="U58" s="24">
        <v>6.9699102999999996</v>
      </c>
      <c r="V58" s="24">
        <v>6.6354879999999996</v>
      </c>
      <c r="W58" s="24">
        <v>6.7040010999999993</v>
      </c>
      <c r="X58" s="24">
        <v>6.2986625000000007</v>
      </c>
      <c r="Y58" s="24">
        <v>5.3673352599999999</v>
      </c>
      <c r="Z58" s="24">
        <v>5.8217824999999994</v>
      </c>
      <c r="AA58" s="24">
        <v>5.6448407999999999</v>
      </c>
      <c r="AB58" s="24">
        <v>5.1656070999999999</v>
      </c>
      <c r="AC58" s="24">
        <v>4.6637670699999987</v>
      </c>
      <c r="AD58" s="24">
        <v>4.7091747299999893</v>
      </c>
      <c r="AE58" s="24">
        <v>4.1454048000000006</v>
      </c>
    </row>
    <row r="59" spans="1:31" x14ac:dyDescent="0.35">
      <c r="A59" s="31" t="s">
        <v>138</v>
      </c>
      <c r="B59" s="31"/>
      <c r="C59" s="32">
        <v>152559.12077649191</v>
      </c>
      <c r="D59" s="32">
        <v>138051.64502710124</v>
      </c>
      <c r="E59" s="32">
        <v>130216.2826838637</v>
      </c>
      <c r="F59" s="32">
        <v>88177.028448181605</v>
      </c>
      <c r="G59" s="32">
        <v>84286.898059064042</v>
      </c>
      <c r="H59" s="32">
        <v>72749.141741880871</v>
      </c>
      <c r="I59" s="32">
        <v>39786.10131640514</v>
      </c>
      <c r="J59" s="32">
        <v>39542.631968664718</v>
      </c>
      <c r="K59" s="32">
        <v>34545.713370543795</v>
      </c>
      <c r="L59" s="32">
        <v>30393.167696284876</v>
      </c>
      <c r="M59" s="32">
        <v>31757.819975114217</v>
      </c>
      <c r="N59" s="32">
        <v>28431.123085273051</v>
      </c>
      <c r="O59" s="32">
        <v>28348.639148919174</v>
      </c>
      <c r="P59" s="32">
        <v>28113.623278932482</v>
      </c>
      <c r="Q59" s="32">
        <v>26450.868618285152</v>
      </c>
      <c r="R59" s="32">
        <v>25650.555573123616</v>
      </c>
      <c r="S59" s="32">
        <v>25824.13447991752</v>
      </c>
      <c r="T59" s="32">
        <v>23075.05375640027</v>
      </c>
      <c r="U59" s="32">
        <v>22886.292756144663</v>
      </c>
      <c r="V59" s="32">
        <v>21531.843612156023</v>
      </c>
      <c r="W59" s="32">
        <v>20469.033146800313</v>
      </c>
      <c r="X59" s="32">
        <v>22164.730579842475</v>
      </c>
      <c r="Y59" s="32">
        <v>21356.174170212587</v>
      </c>
      <c r="Z59" s="32">
        <v>17474.088355062937</v>
      </c>
      <c r="AA59" s="32">
        <v>16105.335903109739</v>
      </c>
      <c r="AB59" s="32">
        <v>18629.204077341325</v>
      </c>
      <c r="AC59" s="32">
        <v>12978.325350639147</v>
      </c>
      <c r="AD59" s="32">
        <v>12771.248115134285</v>
      </c>
      <c r="AE59" s="32">
        <v>12717.501180510029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7744.1282734390998</v>
      </c>
      <c r="D64" s="24">
        <v>7364.4410692738502</v>
      </c>
      <c r="E64" s="24">
        <v>3099.7332846241638</v>
      </c>
      <c r="F64" s="24">
        <v>4545.1735963104093</v>
      </c>
      <c r="G64" s="24">
        <v>5603.8545937845302</v>
      </c>
      <c r="H64" s="24">
        <v>4998.0230882712458</v>
      </c>
      <c r="I64" s="24">
        <v>3585.7325848400437</v>
      </c>
      <c r="J64" s="24">
        <v>3124.53608110697</v>
      </c>
      <c r="K64" s="24">
        <v>2296.4065765504101</v>
      </c>
      <c r="L64" s="24">
        <v>3560.7388798849597</v>
      </c>
      <c r="M64" s="24">
        <v>4100.85387764801</v>
      </c>
      <c r="N64" s="24">
        <v>4562.1986101980101</v>
      </c>
      <c r="O64" s="24">
        <v>4974.2101062941001</v>
      </c>
      <c r="P64" s="24">
        <v>4942.6021019086002</v>
      </c>
      <c r="Q64" s="24">
        <v>3838.10160936078</v>
      </c>
      <c r="R64" s="24">
        <v>3691.07160457799</v>
      </c>
      <c r="S64" s="24">
        <v>1.5002361E-4</v>
      </c>
      <c r="T64" s="24">
        <v>1.4374337000000001E-4</v>
      </c>
      <c r="U64" s="24">
        <v>1.3647455000000001E-4</v>
      </c>
      <c r="V64" s="24">
        <v>1.2820655000000001E-4</v>
      </c>
      <c r="W64" s="24">
        <v>1.4595420000000002E-4</v>
      </c>
      <c r="X64" s="24">
        <v>1.4306761000000001E-4</v>
      </c>
      <c r="Y64" s="24">
        <v>1.38097399999999E-4</v>
      </c>
      <c r="Z64" s="24">
        <v>1.2500305000000001E-4</v>
      </c>
      <c r="AA64" s="24">
        <v>1.2212148E-4</v>
      </c>
      <c r="AB64" s="24">
        <v>1.1954512E-4</v>
      </c>
      <c r="AC64" s="24">
        <v>1.121178E-4</v>
      </c>
      <c r="AD64" s="24">
        <v>1.064055E-4</v>
      </c>
      <c r="AE64" s="24">
        <v>9.9918240000000004E-5</v>
      </c>
    </row>
    <row r="65" spans="1:31" x14ac:dyDescent="0.35">
      <c r="A65" s="28" t="s">
        <v>133</v>
      </c>
      <c r="B65" s="28" t="s">
        <v>32</v>
      </c>
      <c r="C65" s="24">
        <v>1453.6305</v>
      </c>
      <c r="D65" s="24">
        <v>1421.279</v>
      </c>
      <c r="E65" s="24">
        <v>1288.3938000000001</v>
      </c>
      <c r="F65" s="24">
        <v>254.61998</v>
      </c>
      <c r="G65" s="24">
        <v>271.14529999999996</v>
      </c>
      <c r="H65" s="24">
        <v>270.55556000000001</v>
      </c>
      <c r="I65" s="24">
        <v>200.00354999999999</v>
      </c>
      <c r="J65" s="24">
        <v>210.77171999999999</v>
      </c>
      <c r="K65" s="24">
        <v>122.58169000000001</v>
      </c>
      <c r="L65" s="24">
        <v>159.40333999999999</v>
      </c>
      <c r="M65" s="24">
        <v>300.88815999999997</v>
      </c>
      <c r="N65" s="24">
        <v>632.22756000000004</v>
      </c>
      <c r="O65" s="24">
        <v>679.59569999999997</v>
      </c>
      <c r="P65" s="24">
        <v>1075.9681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513.13371681623698</v>
      </c>
      <c r="D66" s="24">
        <v>240.57483392731402</v>
      </c>
      <c r="E66" s="24">
        <v>798.45633409306936</v>
      </c>
      <c r="F66" s="24">
        <v>1253.9059647580114</v>
      </c>
      <c r="G66" s="24">
        <v>1658.4261891850645</v>
      </c>
      <c r="H66" s="24">
        <v>1085.0511870688922</v>
      </c>
      <c r="I66" s="24">
        <v>684.05520487831416</v>
      </c>
      <c r="J66" s="24">
        <v>850.32021999018718</v>
      </c>
      <c r="K66" s="24">
        <v>165.93159540127698</v>
      </c>
      <c r="L66" s="24">
        <v>1027.0649151487439</v>
      </c>
      <c r="M66" s="24">
        <v>1284.3882385460488</v>
      </c>
      <c r="N66" s="24">
        <v>2199.5471299902456</v>
      </c>
      <c r="O66" s="24">
        <v>2042.2275671000427</v>
      </c>
      <c r="P66" s="24">
        <v>2702.8181300629312</v>
      </c>
      <c r="Q66" s="24">
        <v>2099.4174838732397</v>
      </c>
      <c r="R66" s="24">
        <v>1967.2631464335204</v>
      </c>
      <c r="S66" s="24">
        <v>3390.6390665568697</v>
      </c>
      <c r="T66" s="24">
        <v>3328.7915426236359</v>
      </c>
      <c r="U66" s="24">
        <v>3599.1679649750699</v>
      </c>
      <c r="V66" s="24">
        <v>3495.8874706031402</v>
      </c>
      <c r="W66" s="24">
        <v>3301.6659744266703</v>
      </c>
      <c r="X66" s="24">
        <v>3639.3235232515158</v>
      </c>
      <c r="Y66" s="24">
        <v>3811.7265008344102</v>
      </c>
      <c r="Z66" s="24">
        <v>826.72550102400999</v>
      </c>
      <c r="AA66" s="24">
        <v>774.86049624783993</v>
      </c>
      <c r="AB66" s="24">
        <v>751.10451148372795</v>
      </c>
      <c r="AC66" s="24">
        <v>643.11923780783502</v>
      </c>
      <c r="AD66" s="24">
        <v>862.8672941901001</v>
      </c>
      <c r="AE66" s="24">
        <v>725.83714167016001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15428.361456232629</v>
      </c>
      <c r="D68" s="24">
        <v>16281.332981822181</v>
      </c>
      <c r="E68" s="24">
        <v>13501.592840055098</v>
      </c>
      <c r="F68" s="24">
        <v>13689.293959759691</v>
      </c>
      <c r="G68" s="24">
        <v>12812.71324498821</v>
      </c>
      <c r="H68" s="24">
        <v>13393.307040288346</v>
      </c>
      <c r="I68" s="24">
        <v>12342.970102338986</v>
      </c>
      <c r="J68" s="24">
        <v>10610.072278400665</v>
      </c>
      <c r="K68" s="24">
        <v>9960.4952392903233</v>
      </c>
      <c r="L68" s="24">
        <v>8944.5765184503052</v>
      </c>
      <c r="M68" s="24">
        <v>8797.6154528234565</v>
      </c>
      <c r="N68" s="24">
        <v>6970.9307438106616</v>
      </c>
      <c r="O68" s="24">
        <v>6364.2300571638389</v>
      </c>
      <c r="P68" s="24">
        <v>5322.5659848135092</v>
      </c>
      <c r="Q68" s="24">
        <v>5316.1556409017376</v>
      </c>
      <c r="R68" s="24">
        <v>4738.9904873186879</v>
      </c>
      <c r="S68" s="24">
        <v>3837.8833626135943</v>
      </c>
      <c r="T68" s="24">
        <v>3642.0669293957449</v>
      </c>
      <c r="U68" s="24">
        <v>2546.3600491111793</v>
      </c>
      <c r="V68" s="24">
        <v>1997.885791469593</v>
      </c>
      <c r="W68" s="24">
        <v>1953.9792955608291</v>
      </c>
      <c r="X68" s="24">
        <v>2024.5210626821377</v>
      </c>
      <c r="Y68" s="24">
        <v>1178.8662323071251</v>
      </c>
      <c r="Z68" s="24">
        <v>1184.9304825763761</v>
      </c>
      <c r="AA68" s="24">
        <v>761.24976104702239</v>
      </c>
      <c r="AB68" s="24">
        <v>629.00480740750368</v>
      </c>
      <c r="AC68" s="24">
        <v>573.85560340876282</v>
      </c>
      <c r="AD68" s="24">
        <v>537.61751314217827</v>
      </c>
      <c r="AE68" s="24">
        <v>445.53532151954653</v>
      </c>
    </row>
    <row r="69" spans="1:31" x14ac:dyDescent="0.35">
      <c r="A69" s="28" t="s">
        <v>133</v>
      </c>
      <c r="B69" s="28" t="s">
        <v>68</v>
      </c>
      <c r="C69" s="24">
        <v>0.88215897178907499</v>
      </c>
      <c r="D69" s="24">
        <v>0.9798879707591478</v>
      </c>
      <c r="E69" s="24">
        <v>0.93383836660951025</v>
      </c>
      <c r="F69" s="24">
        <v>0.86504972607176012</v>
      </c>
      <c r="G69" s="24">
        <v>0.80469303862605013</v>
      </c>
      <c r="H69" s="24">
        <v>0.78615112407090382</v>
      </c>
      <c r="I69" s="24">
        <v>0.77342876071241884</v>
      </c>
      <c r="J69" s="24">
        <v>0.70164754525210982</v>
      </c>
      <c r="K69" s="24">
        <v>0.69789127758244385</v>
      </c>
      <c r="L69" s="24">
        <v>0.6717501840470701</v>
      </c>
      <c r="M69" s="24">
        <v>1.9068549648998996</v>
      </c>
      <c r="N69" s="24">
        <v>1.7665656944465591</v>
      </c>
      <c r="O69" s="24">
        <v>1.5645928407862502</v>
      </c>
      <c r="P69" s="24">
        <v>2.373924343747289</v>
      </c>
      <c r="Q69" s="24">
        <v>2.3086436834341488</v>
      </c>
      <c r="R69" s="24">
        <v>2.3151404438913699</v>
      </c>
      <c r="S69" s="24">
        <v>8.1287231394920294</v>
      </c>
      <c r="T69" s="24">
        <v>7.4384386460893586</v>
      </c>
      <c r="U69" s="24">
        <v>6.8800611888020304</v>
      </c>
      <c r="V69" s="24">
        <v>6.8303394047499699</v>
      </c>
      <c r="W69" s="24">
        <v>6.4056980836640989</v>
      </c>
      <c r="X69" s="24">
        <v>6.0214722610497793</v>
      </c>
      <c r="Y69" s="24">
        <v>8.6837442421760009</v>
      </c>
      <c r="Z69" s="24">
        <v>8.1691534421786507</v>
      </c>
      <c r="AA69" s="24">
        <v>8.0073328559689791</v>
      </c>
      <c r="AB69" s="24">
        <v>6.6115047691308595</v>
      </c>
      <c r="AC69" s="24">
        <v>6.1688268599251401</v>
      </c>
      <c r="AD69" s="24">
        <v>5.6299845789048613</v>
      </c>
      <c r="AE69" s="24">
        <v>6.7460249473629101</v>
      </c>
    </row>
    <row r="70" spans="1:31" x14ac:dyDescent="0.35">
      <c r="A70" s="28" t="s">
        <v>133</v>
      </c>
      <c r="B70" s="28" t="s">
        <v>36</v>
      </c>
      <c r="C70" s="24">
        <v>8.1006293430937001E-2</v>
      </c>
      <c r="D70" s="24">
        <v>7.6776024299615997E-2</v>
      </c>
      <c r="E70" s="24">
        <v>8.6496048655054017E-2</v>
      </c>
      <c r="F70" s="24">
        <v>8.0032608761695004E-2</v>
      </c>
      <c r="G70" s="24">
        <v>7.1864968379559996E-2</v>
      </c>
      <c r="H70" s="24">
        <v>7.0470141403939993E-2</v>
      </c>
      <c r="I70" s="24">
        <v>6.5289825369250001E-2</v>
      </c>
      <c r="J70" s="24">
        <v>5.9725214468890002E-2</v>
      </c>
      <c r="K70" s="24">
        <v>5.3821320818769787E-2</v>
      </c>
      <c r="L70" s="24">
        <v>5.136939510355E-2</v>
      </c>
      <c r="M70" s="24">
        <v>4.5178245326360007E-2</v>
      </c>
      <c r="N70" s="24">
        <v>4.5966117999999993E-2</v>
      </c>
      <c r="O70" s="24">
        <v>4.2670177699999992E-2</v>
      </c>
      <c r="P70" s="24">
        <v>3.0976148300000002E-2</v>
      </c>
      <c r="Q70" s="24">
        <v>0.46502152999999996</v>
      </c>
      <c r="R70" s="24">
        <v>0.43878677999999999</v>
      </c>
      <c r="S70" s="24">
        <v>0.60315510299999997</v>
      </c>
      <c r="T70" s="24">
        <v>0.56680964699999992</v>
      </c>
      <c r="U70" s="24">
        <v>0.55537074699999989</v>
      </c>
      <c r="V70" s="24">
        <v>0.52055032000000001</v>
      </c>
      <c r="W70" s="24">
        <v>0.73239682500000003</v>
      </c>
      <c r="X70" s="24">
        <v>0.68678186999999991</v>
      </c>
      <c r="Y70" s="24">
        <v>0.61609670199999989</v>
      </c>
      <c r="Z70" s="24">
        <v>0.61695703700000004</v>
      </c>
      <c r="AA70" s="24">
        <v>0.58735565099999998</v>
      </c>
      <c r="AB70" s="24">
        <v>0.51339382300000003</v>
      </c>
      <c r="AC70" s="24">
        <v>0.47663466649999903</v>
      </c>
      <c r="AD70" s="24">
        <v>0.46193474600000001</v>
      </c>
      <c r="AE70" s="24">
        <v>0.424613038</v>
      </c>
    </row>
    <row r="71" spans="1:31" x14ac:dyDescent="0.35">
      <c r="A71" s="28" t="s">
        <v>133</v>
      </c>
      <c r="B71" s="28" t="s">
        <v>73</v>
      </c>
      <c r="C71" s="24">
        <v>0</v>
      </c>
      <c r="D71" s="24">
        <v>0</v>
      </c>
      <c r="E71" s="24">
        <v>8.9440975000000002E-8</v>
      </c>
      <c r="F71" s="24">
        <v>8.8505710000000005E-8</v>
      </c>
      <c r="G71" s="24">
        <v>8.2939990000000004E-8</v>
      </c>
      <c r="H71" s="24">
        <v>9.7214509999999891E-8</v>
      </c>
      <c r="I71" s="24">
        <v>9.4814470000000002E-8</v>
      </c>
      <c r="J71" s="24">
        <v>9.4002746000000003E-8</v>
      </c>
      <c r="K71" s="24">
        <v>9.3900200000000011E-8</v>
      </c>
      <c r="L71" s="24">
        <v>1.0334668000000001E-7</v>
      </c>
      <c r="M71" s="24">
        <v>9.9855909999999995E-8</v>
      </c>
      <c r="N71" s="24">
        <v>1.6616775E-7</v>
      </c>
      <c r="O71" s="24">
        <v>1.5524634E-7</v>
      </c>
      <c r="P71" s="24">
        <v>1.4711611999999999E-7</v>
      </c>
      <c r="Q71" s="24">
        <v>1.7686159999999999E-7</v>
      </c>
      <c r="R71" s="24">
        <v>1.68676339999999E-7</v>
      </c>
      <c r="S71" s="24">
        <v>2.0795140999999999E-7</v>
      </c>
      <c r="T71" s="24">
        <v>1.9906259999999899E-7</v>
      </c>
      <c r="U71" s="24">
        <v>1.9479683000000001E-7</v>
      </c>
      <c r="V71" s="24">
        <v>1.8700608E-7</v>
      </c>
      <c r="W71" s="24">
        <v>2.1761011E-7</v>
      </c>
      <c r="X71" s="24">
        <v>1.9986561000000001E-7</v>
      </c>
      <c r="Y71" s="24">
        <v>1.9199883999999899E-7</v>
      </c>
      <c r="Z71" s="24">
        <v>3.0147682999999901E-7</v>
      </c>
      <c r="AA71" s="24">
        <v>2.8668946000000003E-7</v>
      </c>
      <c r="AB71" s="24">
        <v>2.6428964000000001E-7</v>
      </c>
      <c r="AC71" s="24">
        <v>2.5767853000000003E-7</v>
      </c>
      <c r="AD71" s="24">
        <v>2.4935499999999997E-7</v>
      </c>
      <c r="AE71" s="24">
        <v>2.4184048999999998E-7</v>
      </c>
    </row>
    <row r="72" spans="1:31" x14ac:dyDescent="0.35">
      <c r="A72" s="28" t="s">
        <v>133</v>
      </c>
      <c r="B72" s="28" t="s">
        <v>56</v>
      </c>
      <c r="C72" s="24">
        <v>0.12899841199999901</v>
      </c>
      <c r="D72" s="24">
        <v>0.24225277599999998</v>
      </c>
      <c r="E72" s="24">
        <v>0.45674552000000002</v>
      </c>
      <c r="F72" s="24">
        <v>0.63239375999999992</v>
      </c>
      <c r="G72" s="24">
        <v>0.80059519000000001</v>
      </c>
      <c r="H72" s="24">
        <v>0.98106504999999999</v>
      </c>
      <c r="I72" s="24">
        <v>1.1551083600000001</v>
      </c>
      <c r="J72" s="24">
        <v>1.31165942</v>
      </c>
      <c r="K72" s="24">
        <v>1.4636900599999998</v>
      </c>
      <c r="L72" s="24">
        <v>1.5813794000000001</v>
      </c>
      <c r="M72" s="24">
        <v>1.6097479000000001</v>
      </c>
      <c r="N72" s="24">
        <v>1.7635304700000001</v>
      </c>
      <c r="O72" s="24">
        <v>1.80357455</v>
      </c>
      <c r="P72" s="24">
        <v>1.8646180399999999</v>
      </c>
      <c r="Q72" s="24">
        <v>1.8672671500000002</v>
      </c>
      <c r="R72" s="24">
        <v>1.8229058</v>
      </c>
      <c r="S72" s="24">
        <v>1.744699</v>
      </c>
      <c r="T72" s="24">
        <v>1.69227518</v>
      </c>
      <c r="U72" s="24">
        <v>1.7102564600000001</v>
      </c>
      <c r="V72" s="24">
        <v>1.62398387</v>
      </c>
      <c r="W72" s="24">
        <v>1.59188624</v>
      </c>
      <c r="X72" s="24">
        <v>1.5081813299999989</v>
      </c>
      <c r="Y72" s="24">
        <v>1.28197838</v>
      </c>
      <c r="Z72" s="24">
        <v>1.3460427200000002</v>
      </c>
      <c r="AA72" s="24">
        <v>1.30627202</v>
      </c>
      <c r="AB72" s="24">
        <v>1.08133152</v>
      </c>
      <c r="AC72" s="24">
        <v>0.99532156999999899</v>
      </c>
      <c r="AD72" s="24">
        <v>0.94705293000000002</v>
      </c>
      <c r="AE72" s="24">
        <v>0.86334491999999996</v>
      </c>
    </row>
    <row r="73" spans="1:31" x14ac:dyDescent="0.35">
      <c r="A73" s="31" t="s">
        <v>138</v>
      </c>
      <c r="B73" s="31"/>
      <c r="C73" s="32">
        <v>25140.136105459755</v>
      </c>
      <c r="D73" s="32">
        <v>25308.607772994103</v>
      </c>
      <c r="E73" s="32">
        <v>18689.110097138942</v>
      </c>
      <c r="F73" s="32">
        <v>19743.858550554181</v>
      </c>
      <c r="G73" s="32">
        <v>20346.94402099643</v>
      </c>
      <c r="H73" s="32">
        <v>19747.723026752552</v>
      </c>
      <c r="I73" s="32">
        <v>16813.534870818057</v>
      </c>
      <c r="J73" s="32">
        <v>14796.401947043074</v>
      </c>
      <c r="K73" s="32">
        <v>12546.112992519593</v>
      </c>
      <c r="L73" s="32">
        <v>13692.455403668057</v>
      </c>
      <c r="M73" s="32">
        <v>14485.652583982415</v>
      </c>
      <c r="N73" s="32">
        <v>14366.670609693365</v>
      </c>
      <c r="O73" s="32">
        <v>14061.828023398768</v>
      </c>
      <c r="P73" s="32">
        <v>14046.328241128787</v>
      </c>
      <c r="Q73" s="32">
        <v>11255.983377819191</v>
      </c>
      <c r="R73" s="32">
        <v>10399.640378774091</v>
      </c>
      <c r="S73" s="32">
        <v>7236.6513023335656</v>
      </c>
      <c r="T73" s="32">
        <v>6978.2970544088403</v>
      </c>
      <c r="U73" s="32">
        <v>6152.4082117496009</v>
      </c>
      <c r="V73" s="32">
        <v>5500.6037296840332</v>
      </c>
      <c r="W73" s="32">
        <v>5262.0511140253629</v>
      </c>
      <c r="X73" s="32">
        <v>5669.8662012623136</v>
      </c>
      <c r="Y73" s="32">
        <v>4999.2766154811106</v>
      </c>
      <c r="Z73" s="32">
        <v>2019.8252620456149</v>
      </c>
      <c r="AA73" s="32">
        <v>1544.1177122723113</v>
      </c>
      <c r="AB73" s="32">
        <v>1386.7209432054824</v>
      </c>
      <c r="AC73" s="32">
        <v>1223.143780194323</v>
      </c>
      <c r="AD73" s="32">
        <v>1406.1148983166831</v>
      </c>
      <c r="AE73" s="32">
        <v>1178.1185880553094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5.9670917999999899E-5</v>
      </c>
      <c r="D78" s="24">
        <v>5.5757187E-5</v>
      </c>
      <c r="E78" s="24">
        <v>5.4343134000000005E-5</v>
      </c>
      <c r="F78" s="24">
        <v>5.1824965000000004E-5</v>
      </c>
      <c r="G78" s="24">
        <v>4.8289865000000004E-5</v>
      </c>
      <c r="H78" s="24">
        <v>4.6465784000000001E-5</v>
      </c>
      <c r="I78" s="24">
        <v>4.4280257000000006E-5</v>
      </c>
      <c r="J78" s="24">
        <v>4.1372520000000006E-5</v>
      </c>
      <c r="K78" s="24">
        <v>3.9672516E-5</v>
      </c>
      <c r="L78" s="24">
        <v>3.808443E-5</v>
      </c>
      <c r="M78" s="24">
        <v>3.6769059999999997E-5</v>
      </c>
      <c r="N78" s="24">
        <v>3.7167249999999996E-5</v>
      </c>
      <c r="O78" s="24">
        <v>3.5788633000000002E-5</v>
      </c>
      <c r="P78" s="24">
        <v>3.4954425E-5</v>
      </c>
      <c r="Q78" s="24">
        <v>3.4591492000000001E-5</v>
      </c>
      <c r="R78" s="24">
        <v>3.4029617999999999E-5</v>
      </c>
      <c r="S78" s="24">
        <v>3.3816427000000004E-5</v>
      </c>
      <c r="T78" s="24">
        <v>3.3338527999999996E-5</v>
      </c>
      <c r="U78" s="24">
        <v>3.3938410000000001E-5</v>
      </c>
      <c r="V78" s="24">
        <v>3.2781011999999996E-5</v>
      </c>
      <c r="W78" s="24">
        <v>3.2878905999999998E-5</v>
      </c>
      <c r="X78" s="24">
        <v>3.2302369999999995E-5</v>
      </c>
      <c r="Y78" s="24">
        <v>3.2329172000000006E-5</v>
      </c>
      <c r="Z78" s="24">
        <v>3.1860158000000002E-5</v>
      </c>
      <c r="AA78" s="24">
        <v>3.1408419999999997E-5</v>
      </c>
      <c r="AB78" s="24">
        <v>3.1142017000000001E-5</v>
      </c>
      <c r="AC78" s="24">
        <v>3.0908047999999899E-5</v>
      </c>
      <c r="AD78" s="24">
        <v>3.0815187999999902E-5</v>
      </c>
      <c r="AE78" s="24">
        <v>3.0171358999999998E-5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7.2861181999999807E-5</v>
      </c>
      <c r="D80" s="24">
        <v>6.5542973999999906E-5</v>
      </c>
      <c r="E80" s="24">
        <v>6.7987588999999908E-5</v>
      </c>
      <c r="F80" s="24">
        <v>6.5964027000000008E-5</v>
      </c>
      <c r="G80" s="24">
        <v>5.8183772699999995E-5</v>
      </c>
      <c r="H80" s="24">
        <v>5.8720157400000003E-5</v>
      </c>
      <c r="I80" s="24">
        <v>5.4978895399999894E-5</v>
      </c>
      <c r="J80" s="24">
        <v>5.0481433600000001E-5</v>
      </c>
      <c r="K80" s="24">
        <v>5.0216883299999802E-5</v>
      </c>
      <c r="L80" s="24">
        <v>4.9412347999999992E-5</v>
      </c>
      <c r="M80" s="24">
        <v>4.8460051999999982E-5</v>
      </c>
      <c r="N80" s="24">
        <v>0.95352820309800002</v>
      </c>
      <c r="O80" s="24">
        <v>4.713437899999999E-5</v>
      </c>
      <c r="P80" s="24">
        <v>4.6252723000000001E-5</v>
      </c>
      <c r="Q80" s="24">
        <v>4.5630199299999899E-5</v>
      </c>
      <c r="R80" s="24">
        <v>4.4618599000000011E-5</v>
      </c>
      <c r="S80" s="24">
        <v>4.4587859599999896E-5</v>
      </c>
      <c r="T80" s="24">
        <v>4.3068763999999897E-5</v>
      </c>
      <c r="U80" s="24">
        <v>4.2946068499999996E-5</v>
      </c>
      <c r="V80" s="24">
        <v>0.95990811463869996</v>
      </c>
      <c r="W80" s="24">
        <v>0.67555126518870001</v>
      </c>
      <c r="X80" s="24">
        <v>2.7654814499999998E-5</v>
      </c>
      <c r="Y80" s="24">
        <v>2.7826445399999991E-5</v>
      </c>
      <c r="Z80" s="24">
        <v>0.75630066077799996</v>
      </c>
      <c r="AA80" s="24">
        <v>2.6403920599999997E-5</v>
      </c>
      <c r="AB80" s="24">
        <v>2.6455665999999998E-5</v>
      </c>
      <c r="AC80" s="24">
        <v>2.6212587000000002E-5</v>
      </c>
      <c r="AD80" s="24">
        <v>2.2169778558964999</v>
      </c>
      <c r="AE80" s="24">
        <v>2.5238662399999988E-5</v>
      </c>
    </row>
    <row r="81" spans="1:31" x14ac:dyDescent="0.35">
      <c r="A81" s="28" t="s">
        <v>134</v>
      </c>
      <c r="B81" s="28" t="s">
        <v>65</v>
      </c>
      <c r="C81" s="24">
        <v>53280.980250000001</v>
      </c>
      <c r="D81" s="24">
        <v>52929.571900000003</v>
      </c>
      <c r="E81" s="24">
        <v>49670.377860000001</v>
      </c>
      <c r="F81" s="24">
        <v>53682.800499999998</v>
      </c>
      <c r="G81" s="24">
        <v>56418.372499999998</v>
      </c>
      <c r="H81" s="24">
        <v>51391.701899999993</v>
      </c>
      <c r="I81" s="24">
        <v>47006.223700000002</v>
      </c>
      <c r="J81" s="24">
        <v>44594.4018</v>
      </c>
      <c r="K81" s="24">
        <v>40042.691199999994</v>
      </c>
      <c r="L81" s="24">
        <v>36843.730240000004</v>
      </c>
      <c r="M81" s="24">
        <v>30148.206109999999</v>
      </c>
      <c r="N81" s="24">
        <v>29341.147989999998</v>
      </c>
      <c r="O81" s="24">
        <v>26221.859899999996</v>
      </c>
      <c r="P81" s="24">
        <v>22700.89851481</v>
      </c>
      <c r="Q81" s="24">
        <v>19705.455202000001</v>
      </c>
      <c r="R81" s="24">
        <v>17325.011356000003</v>
      </c>
      <c r="S81" s="24">
        <v>17154.889708000006</v>
      </c>
      <c r="T81" s="24">
        <v>15346.536822799999</v>
      </c>
      <c r="U81" s="24">
        <v>14760.407568999997</v>
      </c>
      <c r="V81" s="24">
        <v>12164.925865599997</v>
      </c>
      <c r="W81" s="24">
        <v>13056.392656999999</v>
      </c>
      <c r="X81" s="24">
        <v>12529.543407499999</v>
      </c>
      <c r="Y81" s="24">
        <v>11271.526411000001</v>
      </c>
      <c r="Z81" s="24">
        <v>9910.7084664999984</v>
      </c>
      <c r="AA81" s="24">
        <v>9436.3394161999986</v>
      </c>
      <c r="AB81" s="24">
        <v>11172.40076</v>
      </c>
      <c r="AC81" s="24">
        <v>9982.9892739999977</v>
      </c>
      <c r="AD81" s="24">
        <v>9835.1730639999987</v>
      </c>
      <c r="AE81" s="24">
        <v>9009.8845800000017</v>
      </c>
    </row>
    <row r="82" spans="1:31" x14ac:dyDescent="0.35">
      <c r="A82" s="28" t="s">
        <v>134</v>
      </c>
      <c r="B82" s="28" t="s">
        <v>69</v>
      </c>
      <c r="C82" s="24">
        <v>3358.7724615822544</v>
      </c>
      <c r="D82" s="24">
        <v>3873.8098025021441</v>
      </c>
      <c r="E82" s="24">
        <v>3306.8632833416223</v>
      </c>
      <c r="F82" s="24">
        <v>3184.9328001062272</v>
      </c>
      <c r="G82" s="24">
        <v>3242.7254184369422</v>
      </c>
      <c r="H82" s="24">
        <v>3152.7543462691588</v>
      </c>
      <c r="I82" s="24">
        <v>3022.547923975882</v>
      </c>
      <c r="J82" s="24">
        <v>2423.3931990825276</v>
      </c>
      <c r="K82" s="24">
        <v>2264.4407084329273</v>
      </c>
      <c r="L82" s="24">
        <v>1884.4596838216655</v>
      </c>
      <c r="M82" s="24">
        <v>2095.5077834075478</v>
      </c>
      <c r="N82" s="24">
        <v>1728.4984322236289</v>
      </c>
      <c r="O82" s="24">
        <v>1585.8834867109565</v>
      </c>
      <c r="P82" s="24">
        <v>1396.9051042444496</v>
      </c>
      <c r="Q82" s="24">
        <v>1224.2055346991906</v>
      </c>
      <c r="R82" s="24">
        <v>1184.122890987305</v>
      </c>
      <c r="S82" s="24">
        <v>769.151755635011</v>
      </c>
      <c r="T82" s="24">
        <v>772.28810412932035</v>
      </c>
      <c r="U82" s="24">
        <v>585.54158973637425</v>
      </c>
      <c r="V82" s="24">
        <v>518.25780452449737</v>
      </c>
      <c r="W82" s="24">
        <v>503.60224361742132</v>
      </c>
      <c r="X82" s="24">
        <v>547.83529039292648</v>
      </c>
      <c r="Y82" s="24">
        <v>461.29193926356947</v>
      </c>
      <c r="Z82" s="24">
        <v>375.56611519373934</v>
      </c>
      <c r="AA82" s="24">
        <v>397.9135431400631</v>
      </c>
      <c r="AB82" s="24">
        <v>317.31512175086885</v>
      </c>
      <c r="AC82" s="24">
        <v>337.70730111272576</v>
      </c>
      <c r="AD82" s="24">
        <v>286.3782158523349</v>
      </c>
      <c r="AE82" s="24">
        <v>303.02247608637515</v>
      </c>
    </row>
    <row r="83" spans="1:31" x14ac:dyDescent="0.35">
      <c r="A83" s="28" t="s">
        <v>134</v>
      </c>
      <c r="B83" s="28" t="s">
        <v>68</v>
      </c>
      <c r="C83" s="24">
        <v>2.9897460999999998E-8</v>
      </c>
      <c r="D83" s="24">
        <v>5.2123392000000002E-8</v>
      </c>
      <c r="E83" s="24">
        <v>6.4304249999999998E-8</v>
      </c>
      <c r="F83" s="24">
        <v>9.5267073999999992E-8</v>
      </c>
      <c r="G83" s="24">
        <v>7.3713664999999997E-8</v>
      </c>
      <c r="H83" s="24">
        <v>1.1502731E-7</v>
      </c>
      <c r="I83" s="24">
        <v>1.88171199999999E-7</v>
      </c>
      <c r="J83" s="24">
        <v>1.5058517E-7</v>
      </c>
      <c r="K83" s="24">
        <v>2.01373879999999E-7</v>
      </c>
      <c r="L83" s="24">
        <v>2.0784193E-7</v>
      </c>
      <c r="M83" s="24">
        <v>1.9089311999999902E-7</v>
      </c>
      <c r="N83" s="24">
        <v>1.7908769999999999E-7</v>
      </c>
      <c r="O83" s="24">
        <v>1.7242066999999902E-7</v>
      </c>
      <c r="P83" s="24">
        <v>1.4476128999999902E-7</v>
      </c>
      <c r="Q83" s="24">
        <v>1.4816903999999899E-7</v>
      </c>
      <c r="R83" s="24">
        <v>1.3523009999999999E-7</v>
      </c>
      <c r="S83" s="24">
        <v>1.3436748E-7</v>
      </c>
      <c r="T83" s="24">
        <v>1.6440434999999999E-7</v>
      </c>
      <c r="U83" s="24">
        <v>2.7409393999999999E-7</v>
      </c>
      <c r="V83" s="24">
        <v>5.8216793999999997E-7</v>
      </c>
      <c r="W83" s="24">
        <v>5.6337885000000002E-7</v>
      </c>
      <c r="X83" s="24">
        <v>5.4809189999999994E-7</v>
      </c>
      <c r="Y83" s="24">
        <v>4.6159257E-7</v>
      </c>
      <c r="Z83" s="24">
        <v>4.6894973E-7</v>
      </c>
      <c r="AA83" s="24">
        <v>4.2675300000000001E-7</v>
      </c>
      <c r="AB83" s="24">
        <v>4.1684508000000002E-7</v>
      </c>
      <c r="AC83" s="24">
        <v>4.1823267E-7</v>
      </c>
      <c r="AD83" s="24">
        <v>3.9160315999999996E-7</v>
      </c>
      <c r="AE83" s="24">
        <v>3.6282414999999998E-7</v>
      </c>
    </row>
    <row r="84" spans="1:31" x14ac:dyDescent="0.35">
      <c r="A84" s="28" t="s">
        <v>134</v>
      </c>
      <c r="B84" s="28" t="s">
        <v>36</v>
      </c>
      <c r="C84" s="24">
        <v>5.3073293999999903E-8</v>
      </c>
      <c r="D84" s="24">
        <v>7.3168753999999993E-8</v>
      </c>
      <c r="E84" s="24">
        <v>6.8328280000000011E-8</v>
      </c>
      <c r="F84" s="24">
        <v>7.7993660000000001E-8</v>
      </c>
      <c r="G84" s="24">
        <v>1.0968823E-7</v>
      </c>
      <c r="H84" s="24">
        <v>1.05007929999999E-7</v>
      </c>
      <c r="I84" s="24">
        <v>1.2468877E-7</v>
      </c>
      <c r="J84" s="24">
        <v>1.6033385E-7</v>
      </c>
      <c r="K84" s="24">
        <v>1.7395932999999998E-7</v>
      </c>
      <c r="L84" s="24">
        <v>1.7476153E-7</v>
      </c>
      <c r="M84" s="24">
        <v>1.8705082999999901E-7</v>
      </c>
      <c r="N84" s="24">
        <v>2.09593499999999E-7</v>
      </c>
      <c r="O84" s="24">
        <v>2.0091719999999998E-7</v>
      </c>
      <c r="P84" s="24">
        <v>1.9348103000000001E-7</v>
      </c>
      <c r="Q84" s="24">
        <v>2.0164662E-7</v>
      </c>
      <c r="R84" s="24">
        <v>1.9513807E-7</v>
      </c>
      <c r="S84" s="24">
        <v>2.1346381999999999E-7</v>
      </c>
      <c r="T84" s="24">
        <v>2.0977103999999901E-7</v>
      </c>
      <c r="U84" s="24">
        <v>2.4459827999999901E-7</v>
      </c>
      <c r="V84" s="24">
        <v>2.3485600999999998E-7</v>
      </c>
      <c r="W84" s="24">
        <v>2.3309319999999901E-7</v>
      </c>
      <c r="X84" s="24">
        <v>2.2515457999999999E-7</v>
      </c>
      <c r="Y84" s="24">
        <v>2.3091695000000001E-7</v>
      </c>
      <c r="Z84" s="24">
        <v>2.3713673999999902E-7</v>
      </c>
      <c r="AA84" s="24">
        <v>2.3613923999999999E-7</v>
      </c>
      <c r="AB84" s="24">
        <v>2.3808390999999901E-7</v>
      </c>
      <c r="AC84" s="24">
        <v>2.3959117E-7</v>
      </c>
      <c r="AD84" s="24">
        <v>2.4752129999999999E-7</v>
      </c>
      <c r="AE84" s="24">
        <v>2.4693642999999897E-7</v>
      </c>
    </row>
    <row r="85" spans="1:31" x14ac:dyDescent="0.35">
      <c r="A85" s="28" t="s">
        <v>134</v>
      </c>
      <c r="B85" s="28" t="s">
        <v>73</v>
      </c>
      <c r="C85" s="24">
        <v>0</v>
      </c>
      <c r="D85" s="24">
        <v>0</v>
      </c>
      <c r="E85" s="24">
        <v>1.9709482000000001E-7</v>
      </c>
      <c r="F85" s="24">
        <v>1.9282493599999999E-7</v>
      </c>
      <c r="G85" s="24">
        <v>2.1967829999999899E-7</v>
      </c>
      <c r="H85" s="24">
        <v>2.1841993499999899E-7</v>
      </c>
      <c r="I85" s="24">
        <v>2.3351320400000001E-7</v>
      </c>
      <c r="J85" s="24">
        <v>2.6697946999999895E-7</v>
      </c>
      <c r="K85" s="24">
        <v>2.6691859999999996E-7</v>
      </c>
      <c r="L85" s="24">
        <v>2.6768229000000002E-7</v>
      </c>
      <c r="M85" s="24">
        <v>2.7293854000000006E-7</v>
      </c>
      <c r="N85" s="24">
        <v>3.0612304000000001E-7</v>
      </c>
      <c r="O85" s="24">
        <v>2.9340816999999996E-7</v>
      </c>
      <c r="P85" s="24">
        <v>2.8320344999999996E-7</v>
      </c>
      <c r="Q85" s="24">
        <v>2.8470395999999901E-7</v>
      </c>
      <c r="R85" s="24">
        <v>2.8570449999999999E-7</v>
      </c>
      <c r="S85" s="24">
        <v>2.9506527E-7</v>
      </c>
      <c r="T85" s="24">
        <v>2.883325E-7</v>
      </c>
      <c r="U85" s="24">
        <v>3.2415556E-7</v>
      </c>
      <c r="V85" s="24">
        <v>3.1125404999999996E-7</v>
      </c>
      <c r="W85" s="24">
        <v>3.0957068000000002E-7</v>
      </c>
      <c r="X85" s="24">
        <v>2.9667036000000006E-7</v>
      </c>
      <c r="Y85" s="24">
        <v>3.0494349999999997E-7</v>
      </c>
      <c r="Z85" s="24">
        <v>3.1141881999999897E-7</v>
      </c>
      <c r="AA85" s="24">
        <v>3.0362952999999996E-7</v>
      </c>
      <c r="AB85" s="24">
        <v>2.9865529000000002E-7</v>
      </c>
      <c r="AC85" s="24">
        <v>2.9842601999999902E-7</v>
      </c>
      <c r="AD85" s="24">
        <v>3.1515231000000003E-7</v>
      </c>
      <c r="AE85" s="24">
        <v>3.0371888999999901E-7</v>
      </c>
    </row>
    <row r="86" spans="1:31" x14ac:dyDescent="0.35">
      <c r="A86" s="28" t="s">
        <v>134</v>
      </c>
      <c r="B86" s="28" t="s">
        <v>56</v>
      </c>
      <c r="C86" s="24">
        <v>3.5758442499999998E-3</v>
      </c>
      <c r="D86" s="24">
        <v>1.73187569999999E-2</v>
      </c>
      <c r="E86" s="24">
        <v>2.7763029499999998E-2</v>
      </c>
      <c r="F86" s="24">
        <v>3.5977004299999997E-2</v>
      </c>
      <c r="G86" s="24">
        <v>5.6322962000000004E-2</v>
      </c>
      <c r="H86" s="24">
        <v>7.3942683999999897E-2</v>
      </c>
      <c r="I86" s="24">
        <v>0.10409876800000001</v>
      </c>
      <c r="J86" s="24">
        <v>0.14016263499999901</v>
      </c>
      <c r="K86" s="24">
        <v>0.172893772</v>
      </c>
      <c r="L86" s="24">
        <v>0.20882494600000001</v>
      </c>
      <c r="M86" s="24">
        <v>0.25187509799999891</v>
      </c>
      <c r="N86" s="24">
        <v>0.29080806000000003</v>
      </c>
      <c r="O86" s="24">
        <v>0.3279784859999999</v>
      </c>
      <c r="P86" s="24">
        <v>0.37071526199999999</v>
      </c>
      <c r="Q86" s="24">
        <v>0.39830908999999998</v>
      </c>
      <c r="R86" s="24">
        <v>0.42284864000000005</v>
      </c>
      <c r="S86" s="24">
        <v>0.43192614300000004</v>
      </c>
      <c r="T86" s="24">
        <v>0.40909834</v>
      </c>
      <c r="U86" s="24">
        <v>0.41225125999999895</v>
      </c>
      <c r="V86" s="24">
        <v>0.43661317399999988</v>
      </c>
      <c r="W86" s="24">
        <v>0.42443117000000002</v>
      </c>
      <c r="X86" s="24">
        <v>0.40343911799999987</v>
      </c>
      <c r="Y86" s="24">
        <v>0.35436414599999999</v>
      </c>
      <c r="Z86" s="24">
        <v>0.37372744999999996</v>
      </c>
      <c r="AA86" s="24">
        <v>0.38470069000000001</v>
      </c>
      <c r="AB86" s="24">
        <v>0.34251359000000003</v>
      </c>
      <c r="AC86" s="24">
        <v>0.32223838700000002</v>
      </c>
      <c r="AD86" s="24">
        <v>0.30173683999999995</v>
      </c>
      <c r="AE86" s="24">
        <v>0.28268974999999896</v>
      </c>
    </row>
    <row r="87" spans="1:31" x14ac:dyDescent="0.35">
      <c r="A87" s="31" t="s">
        <v>138</v>
      </c>
      <c r="B87" s="31"/>
      <c r="C87" s="32">
        <v>56639.752844144248</v>
      </c>
      <c r="D87" s="32">
        <v>56803.381823854434</v>
      </c>
      <c r="E87" s="32">
        <v>52977.241265736651</v>
      </c>
      <c r="F87" s="32">
        <v>56867.733417990479</v>
      </c>
      <c r="G87" s="32">
        <v>59661.098024984291</v>
      </c>
      <c r="H87" s="32">
        <v>54544.456351570123</v>
      </c>
      <c r="I87" s="32">
        <v>50028.771723423204</v>
      </c>
      <c r="J87" s="32">
        <v>47017.795091087064</v>
      </c>
      <c r="K87" s="32">
        <v>42307.131998523699</v>
      </c>
      <c r="L87" s="32">
        <v>38728.190011526298</v>
      </c>
      <c r="M87" s="32">
        <v>32243.713978827553</v>
      </c>
      <c r="N87" s="32">
        <v>31070.599987773065</v>
      </c>
      <c r="O87" s="32">
        <v>27807.743469806388</v>
      </c>
      <c r="P87" s="32">
        <v>24097.803700406359</v>
      </c>
      <c r="Q87" s="32">
        <v>20929.660817069052</v>
      </c>
      <c r="R87" s="32">
        <v>18509.134325770756</v>
      </c>
      <c r="S87" s="32">
        <v>17924.041542173672</v>
      </c>
      <c r="T87" s="32">
        <v>16118.825003501015</v>
      </c>
      <c r="U87" s="32">
        <v>15345.949235894945</v>
      </c>
      <c r="V87" s="32">
        <v>12684.143611602312</v>
      </c>
      <c r="W87" s="32">
        <v>13560.670485324894</v>
      </c>
      <c r="X87" s="32">
        <v>13077.378758398203</v>
      </c>
      <c r="Y87" s="32">
        <v>11732.818410880778</v>
      </c>
      <c r="Z87" s="32">
        <v>10287.030914683624</v>
      </c>
      <c r="AA87" s="32">
        <v>9834.2530175791544</v>
      </c>
      <c r="AB87" s="32">
        <v>11489.715939765398</v>
      </c>
      <c r="AC87" s="32">
        <v>10320.69663265159</v>
      </c>
      <c r="AD87" s="32">
        <v>10123.768288915022</v>
      </c>
      <c r="AE87" s="32">
        <v>9312.9071118592219</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0.15814218329999991</v>
      </c>
      <c r="D92" s="33">
        <v>0.24089278419999999</v>
      </c>
      <c r="E92" s="33">
        <v>0.26065299729999997</v>
      </c>
      <c r="F92" s="33">
        <v>0.28736423119999999</v>
      </c>
      <c r="G92" s="33">
        <v>0.26504069600000002</v>
      </c>
      <c r="H92" s="33">
        <v>0.26054148929999998</v>
      </c>
      <c r="I92" s="33">
        <v>0.2434210914999988</v>
      </c>
      <c r="J92" s="33">
        <v>0.22120374009999991</v>
      </c>
      <c r="K92" s="33">
        <v>0.2024056592</v>
      </c>
      <c r="L92" s="33">
        <v>0.19455711889999999</v>
      </c>
      <c r="M92" s="33">
        <v>0.17456365879999991</v>
      </c>
      <c r="N92" s="33">
        <v>0.17301769049999999</v>
      </c>
      <c r="O92" s="33">
        <v>0.13972434459999999</v>
      </c>
      <c r="P92" s="33">
        <v>0.1165765945999999</v>
      </c>
      <c r="Q92" s="33">
        <v>0.11792529569999999</v>
      </c>
      <c r="R92" s="33">
        <v>0.11306934760000001</v>
      </c>
      <c r="S92" s="33">
        <v>0.10255393979999991</v>
      </c>
      <c r="T92" s="33">
        <v>9.5362516799999908E-2</v>
      </c>
      <c r="U92" s="33">
        <v>9.8064195500000007E-2</v>
      </c>
      <c r="V92" s="33">
        <v>7.8529134799999983E-2</v>
      </c>
      <c r="W92" s="33">
        <v>4.2598133999999996E-2</v>
      </c>
      <c r="X92" s="33">
        <v>2.3083458000000001E-2</v>
      </c>
      <c r="Y92" s="33">
        <v>1.9862939999999999E-2</v>
      </c>
      <c r="Z92" s="33">
        <v>2.1626352000000001E-2</v>
      </c>
      <c r="AA92" s="33">
        <v>2.0393190000000002E-2</v>
      </c>
      <c r="AB92" s="33">
        <v>1.6249868000000001E-2</v>
      </c>
      <c r="AC92" s="33">
        <v>1.60528829999999E-2</v>
      </c>
      <c r="AD92" s="33">
        <v>1.5314015E-2</v>
      </c>
      <c r="AE92" s="33">
        <v>1.4017542000000001E-2</v>
      </c>
    </row>
    <row r="93" spans="1:31" x14ac:dyDescent="0.35">
      <c r="A93" s="28" t="s">
        <v>40</v>
      </c>
      <c r="B93" s="28" t="s">
        <v>72</v>
      </c>
      <c r="C93" s="24">
        <v>4644.4447300000011</v>
      </c>
      <c r="D93" s="24">
        <v>7548.2604199999996</v>
      </c>
      <c r="E93" s="24">
        <v>8984.1238400000002</v>
      </c>
      <c r="F93" s="24">
        <v>10590.2747473</v>
      </c>
      <c r="G93" s="24">
        <v>6542.395966</v>
      </c>
      <c r="H93" s="24">
        <v>8702.9188875</v>
      </c>
      <c r="I93" s="24">
        <v>12157.706510599999</v>
      </c>
      <c r="J93" s="24">
        <v>11050.9589435</v>
      </c>
      <c r="K93" s="24">
        <v>10304.3510544</v>
      </c>
      <c r="L93" s="24">
        <v>10762.510987</v>
      </c>
      <c r="M93" s="24">
        <v>11316.306834999999</v>
      </c>
      <c r="N93" s="24">
        <v>12232.975366299999</v>
      </c>
      <c r="O93" s="24">
        <v>10871.505224700002</v>
      </c>
      <c r="P93" s="24">
        <v>10069.1291459</v>
      </c>
      <c r="Q93" s="24">
        <v>10986.257358199999</v>
      </c>
      <c r="R93" s="24">
        <v>9901.4548570000006</v>
      </c>
      <c r="S93" s="24">
        <v>9100.4768655000007</v>
      </c>
      <c r="T93" s="24">
        <v>8314.1605046000004</v>
      </c>
      <c r="U93" s="24">
        <v>9526.4257054000009</v>
      </c>
      <c r="V93" s="24">
        <v>8414.2599840000003</v>
      </c>
      <c r="W93" s="24">
        <v>7820.106111699999</v>
      </c>
      <c r="X93" s="24">
        <v>7458.5275323000005</v>
      </c>
      <c r="Y93" s="24">
        <v>6097.6228785000003</v>
      </c>
      <c r="Z93" s="24">
        <v>7037.128764</v>
      </c>
      <c r="AA93" s="24">
        <v>6799.502088199999</v>
      </c>
      <c r="AB93" s="24">
        <v>5922.9589880000003</v>
      </c>
      <c r="AC93" s="24">
        <v>4812.2631933000002</v>
      </c>
      <c r="AD93" s="24">
        <v>4569.6808448000002</v>
      </c>
      <c r="AE93" s="24">
        <v>3722.4692099999997</v>
      </c>
    </row>
    <row r="94" spans="1:31" x14ac:dyDescent="0.35">
      <c r="A94" s="28" t="s">
        <v>40</v>
      </c>
      <c r="B94" s="28" t="s">
        <v>76</v>
      </c>
      <c r="C94" s="24">
        <v>0.43909261279999984</v>
      </c>
      <c r="D94" s="24">
        <v>1.3965302946</v>
      </c>
      <c r="E94" s="24">
        <v>3.0421704877</v>
      </c>
      <c r="F94" s="24">
        <v>5.80512899</v>
      </c>
      <c r="G94" s="24">
        <v>8.5312383159999996</v>
      </c>
      <c r="H94" s="24">
        <v>11.404708449999999</v>
      </c>
      <c r="I94" s="24">
        <v>14.109995343</v>
      </c>
      <c r="J94" s="24">
        <v>16.207055690000001</v>
      </c>
      <c r="K94" s="24">
        <v>18.5649652</v>
      </c>
      <c r="L94" s="24">
        <v>20.349524826999986</v>
      </c>
      <c r="M94" s="24">
        <v>21.911305259999999</v>
      </c>
      <c r="N94" s="24">
        <v>23.657021299999997</v>
      </c>
      <c r="O94" s="24">
        <v>25.017898915000004</v>
      </c>
      <c r="P94" s="24">
        <v>26.032341046999996</v>
      </c>
      <c r="Q94" s="24">
        <v>28.399022160000005</v>
      </c>
      <c r="R94" s="24">
        <v>28.040784731999999</v>
      </c>
      <c r="S94" s="24">
        <v>25.895033927</v>
      </c>
      <c r="T94" s="24">
        <v>25.651631105</v>
      </c>
      <c r="U94" s="24">
        <v>25.905182427999996</v>
      </c>
      <c r="V94" s="24">
        <v>25.570409899999987</v>
      </c>
      <c r="W94" s="24">
        <v>25.687541022999998</v>
      </c>
      <c r="X94" s="24">
        <v>24.431799979999994</v>
      </c>
      <c r="Y94" s="24">
        <v>21.00350449599998</v>
      </c>
      <c r="Z94" s="24">
        <v>21.89784234</v>
      </c>
      <c r="AA94" s="24">
        <v>20.546350020000002</v>
      </c>
      <c r="AB94" s="24">
        <v>18.190884469999997</v>
      </c>
      <c r="AC94" s="24">
        <v>16.935953840000003</v>
      </c>
      <c r="AD94" s="24">
        <v>15.437003121999998</v>
      </c>
      <c r="AE94" s="24">
        <v>14.195610510000002</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2481.2485300000003</v>
      </c>
      <c r="D98" s="24">
        <v>4659.9264199999998</v>
      </c>
      <c r="E98" s="24">
        <v>5539.0390399999997</v>
      </c>
      <c r="F98" s="24">
        <v>7379.7415473000001</v>
      </c>
      <c r="G98" s="24">
        <v>3337.2387659999999</v>
      </c>
      <c r="H98" s="24">
        <v>4955.7246875000001</v>
      </c>
      <c r="I98" s="24">
        <v>7945.2435105999994</v>
      </c>
      <c r="J98" s="24">
        <v>7340.4029435000002</v>
      </c>
      <c r="K98" s="24">
        <v>6869.1640544000002</v>
      </c>
      <c r="L98" s="24">
        <v>7242.7354869999999</v>
      </c>
      <c r="M98" s="24">
        <v>8187.0413349999999</v>
      </c>
      <c r="N98" s="24">
        <v>9243.5728662999991</v>
      </c>
      <c r="O98" s="24">
        <v>8707.8170247000016</v>
      </c>
      <c r="P98" s="24">
        <v>8128.3209459</v>
      </c>
      <c r="Q98" s="24">
        <v>8974.9185581999991</v>
      </c>
      <c r="R98" s="24">
        <v>7981.2313569999997</v>
      </c>
      <c r="S98" s="24">
        <v>7762.2239655000003</v>
      </c>
      <c r="T98" s="24">
        <v>7005.5720045999997</v>
      </c>
      <c r="U98" s="24">
        <v>8089.4309054000005</v>
      </c>
      <c r="V98" s="24">
        <v>6979.5775839999997</v>
      </c>
      <c r="W98" s="24">
        <v>6236.7875116999994</v>
      </c>
      <c r="X98" s="24">
        <v>6235.0340323</v>
      </c>
      <c r="Y98" s="24">
        <v>5185.7689385000003</v>
      </c>
      <c r="Z98" s="24">
        <v>6075.8442640000003</v>
      </c>
      <c r="AA98" s="24">
        <v>5991.0944881999994</v>
      </c>
      <c r="AB98" s="24">
        <v>5345.7855480000007</v>
      </c>
      <c r="AC98" s="24">
        <v>4326.8305933000001</v>
      </c>
      <c r="AD98" s="24">
        <v>4196.4261447999997</v>
      </c>
      <c r="AE98" s="24">
        <v>3365.8265499999998</v>
      </c>
    </row>
    <row r="99" spans="1:31" x14ac:dyDescent="0.35">
      <c r="A99" s="28" t="s">
        <v>130</v>
      </c>
      <c r="B99" s="28" t="s">
        <v>76</v>
      </c>
      <c r="C99" s="24">
        <v>8.3380344999999911E-2</v>
      </c>
      <c r="D99" s="24">
        <v>0.47633488000000002</v>
      </c>
      <c r="E99" s="24">
        <v>0.94284862999999997</v>
      </c>
      <c r="F99" s="24">
        <v>1.6946224700000001</v>
      </c>
      <c r="G99" s="24">
        <v>2.5905154800000001</v>
      </c>
      <c r="H99" s="24">
        <v>3.5009088000000004</v>
      </c>
      <c r="I99" s="24">
        <v>4.2515998399999999</v>
      </c>
      <c r="J99" s="24">
        <v>5.0590703000000001</v>
      </c>
      <c r="K99" s="24">
        <v>5.8401918999999998</v>
      </c>
      <c r="L99" s="24">
        <v>6.5317634999999896</v>
      </c>
      <c r="M99" s="24">
        <v>6.9522575</v>
      </c>
      <c r="N99" s="24">
        <v>7.8246885999999991</v>
      </c>
      <c r="O99" s="24">
        <v>8.4795633000000006</v>
      </c>
      <c r="P99" s="24">
        <v>8.809786299999999</v>
      </c>
      <c r="Q99" s="24">
        <v>9.609330700000001</v>
      </c>
      <c r="R99" s="24">
        <v>9.4933428000000006</v>
      </c>
      <c r="S99" s="24">
        <v>9.0517637999999998</v>
      </c>
      <c r="T99" s="24">
        <v>8.7992890999999993</v>
      </c>
      <c r="U99" s="24">
        <v>8.864685999999999</v>
      </c>
      <c r="V99" s="24">
        <v>8.6858150999999992</v>
      </c>
      <c r="W99" s="24">
        <v>8.7577964999999995</v>
      </c>
      <c r="X99" s="24">
        <v>8.7390189000000014</v>
      </c>
      <c r="Y99" s="24">
        <v>7.5874283000000009</v>
      </c>
      <c r="Z99" s="24">
        <v>8.0032043000000002</v>
      </c>
      <c r="AA99" s="24">
        <v>7.4683194000000004</v>
      </c>
      <c r="AB99" s="24">
        <v>7.0490622000000007</v>
      </c>
      <c r="AC99" s="24">
        <v>6.4026714600000005</v>
      </c>
      <c r="AD99" s="24">
        <v>6.0431423000000004</v>
      </c>
      <c r="AE99" s="24">
        <v>5.5567282300000009</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2.5027926999999998E-2</v>
      </c>
      <c r="E102" s="24">
        <v>2.7129400000000001E-2</v>
      </c>
      <c r="F102" s="24">
        <v>2.9399517E-2</v>
      </c>
      <c r="G102" s="24">
        <v>2.7663627999999999E-2</v>
      </c>
      <c r="H102" s="24">
        <v>2.7164747E-2</v>
      </c>
      <c r="I102" s="24">
        <v>2.5755001E-2</v>
      </c>
      <c r="J102" s="24">
        <v>2.3225452000000001E-2</v>
      </c>
      <c r="K102" s="24">
        <v>2.1774950000000001E-2</v>
      </c>
      <c r="L102" s="24">
        <v>2.1282863999999999E-2</v>
      </c>
      <c r="M102" s="24">
        <v>1.9865687999999999E-2</v>
      </c>
      <c r="N102" s="24">
        <v>1.8771705999999999E-2</v>
      </c>
      <c r="O102" s="24">
        <v>1.6831811999999998E-2</v>
      </c>
      <c r="P102" s="24">
        <v>1.5979199999999999E-2</v>
      </c>
      <c r="Q102" s="24">
        <v>1.5991573000000002E-2</v>
      </c>
      <c r="R102" s="24">
        <v>1.5248326999999999E-2</v>
      </c>
      <c r="S102" s="24">
        <v>1.3464978000000001E-2</v>
      </c>
      <c r="T102" s="24">
        <v>1.3377936999999999E-2</v>
      </c>
      <c r="U102" s="24">
        <v>1.2869731000000001E-2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2163.1962000000003</v>
      </c>
      <c r="D103" s="24">
        <v>2888.3339999999998</v>
      </c>
      <c r="E103" s="24">
        <v>3445.0847999999996</v>
      </c>
      <c r="F103" s="24">
        <v>3210.5332000000003</v>
      </c>
      <c r="G103" s="24">
        <v>3205.1572000000001</v>
      </c>
      <c r="H103" s="24">
        <v>3747.1942000000004</v>
      </c>
      <c r="I103" s="24">
        <v>4212.4629999999997</v>
      </c>
      <c r="J103" s="24">
        <v>3710.556</v>
      </c>
      <c r="K103" s="24">
        <v>3435.1869999999999</v>
      </c>
      <c r="L103" s="24">
        <v>3519.7755000000002</v>
      </c>
      <c r="M103" s="24">
        <v>3129.2655</v>
      </c>
      <c r="N103" s="24">
        <v>2989.4025000000001</v>
      </c>
      <c r="O103" s="24">
        <v>2163.6882000000001</v>
      </c>
      <c r="P103" s="24">
        <v>1940.8081999999999</v>
      </c>
      <c r="Q103" s="24">
        <v>2011.3388</v>
      </c>
      <c r="R103" s="24">
        <v>1920.2235000000001</v>
      </c>
      <c r="S103" s="24">
        <v>1338.2529</v>
      </c>
      <c r="T103" s="24">
        <v>1308.5885000000001</v>
      </c>
      <c r="U103" s="24">
        <v>1436.9947999999999</v>
      </c>
      <c r="V103" s="24">
        <v>1434.6823999999999</v>
      </c>
      <c r="W103" s="24">
        <v>1583.3186000000001</v>
      </c>
      <c r="X103" s="24">
        <v>1223.4935</v>
      </c>
      <c r="Y103" s="24">
        <v>911.85393999999997</v>
      </c>
      <c r="Z103" s="24">
        <v>961.28449999999998</v>
      </c>
      <c r="AA103" s="24">
        <v>808.4076</v>
      </c>
      <c r="AB103" s="24">
        <v>577.17343999999991</v>
      </c>
      <c r="AC103" s="24">
        <v>485.43259999999998</v>
      </c>
      <c r="AD103" s="24">
        <v>373.25470000000001</v>
      </c>
      <c r="AE103" s="24">
        <v>356.64265999999998</v>
      </c>
    </row>
    <row r="104" spans="1:31" x14ac:dyDescent="0.35">
      <c r="A104" s="28" t="s">
        <v>131</v>
      </c>
      <c r="B104" s="28" t="s">
        <v>76</v>
      </c>
      <c r="C104" s="24">
        <v>0.11572099</v>
      </c>
      <c r="D104" s="24">
        <v>0.4027522899999999</v>
      </c>
      <c r="E104" s="24">
        <v>0.81527494999999994</v>
      </c>
      <c r="F104" s="24">
        <v>1.5685600299999989</v>
      </c>
      <c r="G104" s="24">
        <v>2.2656529599999997</v>
      </c>
      <c r="H104" s="24">
        <v>2.9435387699999995</v>
      </c>
      <c r="I104" s="24">
        <v>3.6668400000000001</v>
      </c>
      <c r="J104" s="24">
        <v>4.1863546700000001</v>
      </c>
      <c r="K104" s="24">
        <v>4.7535669</v>
      </c>
      <c r="L104" s="24">
        <v>5.3537177599999994</v>
      </c>
      <c r="M104" s="24">
        <v>5.8498687999999994</v>
      </c>
      <c r="N104" s="24">
        <v>6.0899995000000002</v>
      </c>
      <c r="O104" s="24">
        <v>6.3386751000000006</v>
      </c>
      <c r="P104" s="24">
        <v>6.7396553000000008</v>
      </c>
      <c r="Q104" s="24">
        <v>7.2364862400000005</v>
      </c>
      <c r="R104" s="24">
        <v>7.0728605599999987</v>
      </c>
      <c r="S104" s="24">
        <v>6.2975183000000001</v>
      </c>
      <c r="T104" s="24">
        <v>6.4948167000000003</v>
      </c>
      <c r="U104" s="24">
        <v>6.37362596</v>
      </c>
      <c r="V104" s="24">
        <v>6.6218170999999906</v>
      </c>
      <c r="W104" s="24">
        <v>6.7013983599999998</v>
      </c>
      <c r="X104" s="24">
        <v>6.0062882399999999</v>
      </c>
      <c r="Y104" s="24">
        <v>5.2024534299999994</v>
      </c>
      <c r="Z104" s="24">
        <v>5.0208269000000003</v>
      </c>
      <c r="AA104" s="24">
        <v>4.4183954999999999</v>
      </c>
      <c r="AB104" s="24">
        <v>3.4184916800000003</v>
      </c>
      <c r="AC104" s="24">
        <v>3.4683580699999998</v>
      </c>
      <c r="AD104" s="24">
        <v>2.4114546799999999</v>
      </c>
      <c r="AE104" s="24">
        <v>2.4131151799999997</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5.8420053499999902E-2</v>
      </c>
      <c r="D107" s="24">
        <v>0.1208099337</v>
      </c>
      <c r="E107" s="24">
        <v>0.12699854199999999</v>
      </c>
      <c r="F107" s="24">
        <v>0.15894800149999996</v>
      </c>
      <c r="G107" s="24">
        <v>0.14885715499999999</v>
      </c>
      <c r="H107" s="24">
        <v>0.14637260769999999</v>
      </c>
      <c r="I107" s="24">
        <v>0.13684794629999891</v>
      </c>
      <c r="J107" s="24">
        <v>0.12444961280000001</v>
      </c>
      <c r="K107" s="24">
        <v>0.1139967729</v>
      </c>
      <c r="L107" s="24">
        <v>0.1100367709</v>
      </c>
      <c r="M107" s="24">
        <v>9.8918333799999994E-2</v>
      </c>
      <c r="N107" s="24">
        <v>9.9840062499999993E-2</v>
      </c>
      <c r="O107" s="24">
        <v>7.2676305599999991E-2</v>
      </c>
      <c r="P107" s="24">
        <v>6.4565061599999904E-2</v>
      </c>
      <c r="Q107" s="24">
        <v>6.7447172699999988E-2</v>
      </c>
      <c r="R107" s="24">
        <v>6.4729570600000008E-2</v>
      </c>
      <c r="S107" s="24">
        <v>5.7326685799999902E-2</v>
      </c>
      <c r="T107" s="24">
        <v>5.2372694800000008E-2</v>
      </c>
      <c r="U107" s="24">
        <v>5.54130465E-2</v>
      </c>
      <c r="V107" s="24">
        <v>5.1292890799999991E-2</v>
      </c>
      <c r="W107" s="24">
        <v>1.7175878999999998E-2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8.4013488999999997E-2</v>
      </c>
      <c r="D109" s="24">
        <v>0.21124656999999999</v>
      </c>
      <c r="E109" s="24">
        <v>0.71462512999999994</v>
      </c>
      <c r="F109" s="24">
        <v>1.75479136</v>
      </c>
      <c r="G109" s="24">
        <v>2.6678528599999991</v>
      </c>
      <c r="H109" s="24">
        <v>3.7190429000000003</v>
      </c>
      <c r="I109" s="24">
        <v>4.7062135599999992</v>
      </c>
      <c r="J109" s="24">
        <v>5.2573790599999999</v>
      </c>
      <c r="K109" s="24">
        <v>6.042503</v>
      </c>
      <c r="L109" s="24">
        <v>6.3610339000000007</v>
      </c>
      <c r="M109" s="24">
        <v>6.9189086000000009</v>
      </c>
      <c r="N109" s="24">
        <v>7.3186671000000008</v>
      </c>
      <c r="O109" s="24">
        <v>7.6978979000000001</v>
      </c>
      <c r="P109" s="24">
        <v>7.851996999999999</v>
      </c>
      <c r="Q109" s="24">
        <v>8.8892264000000001</v>
      </c>
      <c r="R109" s="24">
        <v>8.8307310000000001</v>
      </c>
      <c r="S109" s="24">
        <v>7.9865037999999995</v>
      </c>
      <c r="T109" s="24">
        <v>7.8789180999999999</v>
      </c>
      <c r="U109" s="24">
        <v>8.1759129000000001</v>
      </c>
      <c r="V109" s="24">
        <v>7.8309243000000004</v>
      </c>
      <c r="W109" s="24">
        <v>7.8635351</v>
      </c>
      <c r="X109" s="24">
        <v>7.4341928999999913</v>
      </c>
      <c r="Y109" s="24">
        <v>6.2914416999999903</v>
      </c>
      <c r="Z109" s="24">
        <v>6.8496337</v>
      </c>
      <c r="AA109" s="24">
        <v>6.6641210999999991</v>
      </c>
      <c r="AB109" s="24">
        <v>6.0549771000000003</v>
      </c>
      <c r="AC109" s="24">
        <v>5.5084395000000006</v>
      </c>
      <c r="AD109" s="24">
        <v>5.5193967000000006</v>
      </c>
      <c r="AE109" s="24">
        <v>4.8773612399999999</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9.9722129799999989E-2</v>
      </c>
      <c r="D112" s="24">
        <v>9.5054923499999999E-2</v>
      </c>
      <c r="E112" s="24">
        <v>0.10652505529999999</v>
      </c>
      <c r="F112" s="24">
        <v>9.9016712699999995E-2</v>
      </c>
      <c r="G112" s="24">
        <v>8.8519913000000006E-2</v>
      </c>
      <c r="H112" s="24">
        <v>8.7004134600000005E-2</v>
      </c>
      <c r="I112" s="24">
        <v>8.0818144199999886E-2</v>
      </c>
      <c r="J112" s="24">
        <v>7.3528675299999902E-2</v>
      </c>
      <c r="K112" s="24">
        <v>6.6633936300000002E-2</v>
      </c>
      <c r="L112" s="24">
        <v>6.3237483999999997E-2</v>
      </c>
      <c r="M112" s="24">
        <v>5.5779636999999903E-2</v>
      </c>
      <c r="N112" s="24">
        <v>5.4405922000000002E-2</v>
      </c>
      <c r="O112" s="24">
        <v>5.0216226999999995E-2</v>
      </c>
      <c r="P112" s="24">
        <v>3.6032333E-2</v>
      </c>
      <c r="Q112" s="24">
        <v>3.4486549999999998E-2</v>
      </c>
      <c r="R112" s="24">
        <v>3.3091450000000001E-2</v>
      </c>
      <c r="S112" s="24">
        <v>3.1762275999999999E-2</v>
      </c>
      <c r="T112" s="24">
        <v>2.96118849999999E-2</v>
      </c>
      <c r="U112" s="24">
        <v>2.9781417999999997E-2</v>
      </c>
      <c r="V112" s="24">
        <v>2.7236244E-2</v>
      </c>
      <c r="W112" s="24">
        <v>2.5422255000000001E-2</v>
      </c>
      <c r="X112" s="24">
        <v>2.3083458000000001E-2</v>
      </c>
      <c r="Y112" s="24">
        <v>1.9862939999999999E-2</v>
      </c>
      <c r="Z112" s="24">
        <v>2.1626352000000001E-2</v>
      </c>
      <c r="AA112" s="24">
        <v>2.0393190000000002E-2</v>
      </c>
      <c r="AB112" s="24">
        <v>1.6249868000000001E-2</v>
      </c>
      <c r="AC112" s="24">
        <v>1.60528829999999E-2</v>
      </c>
      <c r="AD112" s="24">
        <v>1.5314015E-2</v>
      </c>
      <c r="AE112" s="24">
        <v>1.4017542000000001E-2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0.15176994999999999</v>
      </c>
      <c r="D114" s="24">
        <v>0.28570978000000002</v>
      </c>
      <c r="E114" s="24">
        <v>0.53667613600000008</v>
      </c>
      <c r="F114" s="24">
        <v>0.74470954000000011</v>
      </c>
      <c r="G114" s="24">
        <v>0.94123226000000004</v>
      </c>
      <c r="H114" s="24">
        <v>1.1542438699999999</v>
      </c>
      <c r="I114" s="24">
        <v>1.3621679999999998</v>
      </c>
      <c r="J114" s="24">
        <v>1.5400418300000001</v>
      </c>
      <c r="K114" s="24">
        <v>1.7251533999999999</v>
      </c>
      <c r="L114" s="24">
        <v>1.85745475</v>
      </c>
      <c r="M114" s="24">
        <v>1.8939290000000002</v>
      </c>
      <c r="N114" s="24">
        <v>2.0801862</v>
      </c>
      <c r="O114" s="24">
        <v>2.1166176599999997</v>
      </c>
      <c r="P114" s="24">
        <v>2.1937855599999998</v>
      </c>
      <c r="Q114" s="24">
        <v>2.1969110500000002</v>
      </c>
      <c r="R114" s="24">
        <v>2.1447239499999999</v>
      </c>
      <c r="S114" s="24">
        <v>2.0527061</v>
      </c>
      <c r="T114" s="24">
        <v>1.9971069400000001</v>
      </c>
      <c r="U114" s="24">
        <v>2.0061136400000001</v>
      </c>
      <c r="V114" s="24">
        <v>1.9165762199999998</v>
      </c>
      <c r="W114" s="24">
        <v>1.8670413299999999</v>
      </c>
      <c r="X114" s="24">
        <v>1.7761209499999999</v>
      </c>
      <c r="Y114" s="24">
        <v>1.5066547599999902</v>
      </c>
      <c r="Z114" s="24">
        <v>1.58459393</v>
      </c>
      <c r="AA114" s="24">
        <v>1.5413899200000001</v>
      </c>
      <c r="AB114" s="24">
        <v>1.2668823899999999</v>
      </c>
      <c r="AC114" s="24">
        <v>1.1760725499999998</v>
      </c>
      <c r="AD114" s="24">
        <v>1.109287589999999</v>
      </c>
      <c r="AE114" s="24">
        <v>1.01580811</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4.2078388000000005E-3</v>
      </c>
      <c r="D119" s="24">
        <v>2.04867746E-2</v>
      </c>
      <c r="E119" s="24">
        <v>3.2745641700000001E-2</v>
      </c>
      <c r="F119" s="24">
        <v>4.2445589999999998E-2</v>
      </c>
      <c r="G119" s="24">
        <v>6.5984756000000006E-2</v>
      </c>
      <c r="H119" s="24">
        <v>8.697410999999991E-2</v>
      </c>
      <c r="I119" s="24">
        <v>0.1231739429999999</v>
      </c>
      <c r="J119" s="24">
        <v>0.16420983</v>
      </c>
      <c r="K119" s="24">
        <v>0.20355000000000001</v>
      </c>
      <c r="L119" s="24">
        <v>0.2455549169999999</v>
      </c>
      <c r="M119" s="24">
        <v>0.29634136</v>
      </c>
      <c r="N119" s="24">
        <v>0.3434799</v>
      </c>
      <c r="O119" s="24">
        <v>0.38514495499999996</v>
      </c>
      <c r="P119" s="24">
        <v>0.4371168869999989</v>
      </c>
      <c r="Q119" s="24">
        <v>0.46706776999999999</v>
      </c>
      <c r="R119" s="24">
        <v>0.49912642200000001</v>
      </c>
      <c r="S119" s="24">
        <v>0.50654192699999989</v>
      </c>
      <c r="T119" s="24">
        <v>0.48150026500000004</v>
      </c>
      <c r="U119" s="24">
        <v>0.48484392799999998</v>
      </c>
      <c r="V119" s="24">
        <v>0.51527718</v>
      </c>
      <c r="W119" s="24">
        <v>0.49776973299999988</v>
      </c>
      <c r="X119" s="24">
        <v>0.47617899000000002</v>
      </c>
      <c r="Y119" s="24">
        <v>0.41552630599999996</v>
      </c>
      <c r="Z119" s="24">
        <v>0.43958351000000001</v>
      </c>
      <c r="AA119" s="24">
        <v>0.45412409999999998</v>
      </c>
      <c r="AB119" s="24">
        <v>0.40147109999999997</v>
      </c>
      <c r="AC119" s="24">
        <v>0.380412259999999</v>
      </c>
      <c r="AD119" s="24">
        <v>0.353721852</v>
      </c>
      <c r="AE119" s="24">
        <v>0.33259775000000003</v>
      </c>
    </row>
    <row r="121" spans="1:31" collapsed="1" x14ac:dyDescent="0.35"/>
  </sheetData>
  <sheetProtection algorithmName="SHA-512" hashValue="K/Y6EPs8IExLtlg6UWov3A6e9vln4hM6Dfs5kJlsyG8jxZLOR6+MD2Lp+mcbZs/fZOQJCvwJP3Y12+10aFGo0Q==" saltValue="iAUn6792oIJw6CoB7eF2/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2021-06-22T01:09:13Z</dcterms:created>
  <dcterms:modified xsi:type="dcterms:W3CDTF">2021-06-22T01:11:26Z</dcterms:modified>
</cp:coreProperties>
</file>