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28800" windowHeight="1140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30" i="7"/>
  <c r="I56" i="7"/>
  <c r="I33" i="7"/>
  <c r="I61" i="7"/>
  <c r="I50" i="7"/>
  <c r="I38" i="7"/>
  <c r="I26" i="7"/>
  <c r="I39" i="7"/>
  <c r="I55" i="7"/>
  <c r="I32" i="7"/>
  <c r="I52" i="7"/>
  <c r="I29" i="7"/>
  <c r="I54" i="7"/>
  <c r="I28" i="7"/>
  <c r="I35" i="7"/>
  <c r="I34" i="7"/>
  <c r="I31" i="7"/>
  <c r="J31" i="7"/>
  <c r="J29" i="7"/>
  <c r="J55" i="7"/>
  <c r="J57" i="7"/>
  <c r="I27" i="7"/>
  <c r="J27" i="7"/>
  <c r="I36" i="7"/>
  <c r="J30" i="7"/>
  <c r="K1" i="7" l="1"/>
  <c r="J38" i="7"/>
  <c r="J13" i="7"/>
  <c r="I48" i="7"/>
  <c r="J56" i="7"/>
  <c r="J26" i="7"/>
  <c r="J48" i="7"/>
  <c r="J51" i="7"/>
  <c r="I57" i="7"/>
  <c r="J28" i="7"/>
  <c r="I51" i="7"/>
  <c r="I40" i="7"/>
  <c r="J60" i="7"/>
  <c r="J49" i="7"/>
  <c r="I53" i="7"/>
  <c r="J36" i="7"/>
  <c r="I59" i="7"/>
  <c r="I49" i="7"/>
  <c r="J32" i="7"/>
  <c r="J40" i="7"/>
  <c r="I47" i="7"/>
  <c r="I60" i="7"/>
  <c r="J47" i="7"/>
  <c r="J59" i="7"/>
  <c r="J39" i="7"/>
  <c r="J52" i="7"/>
  <c r="J53" i="7"/>
  <c r="J35" i="7"/>
  <c r="J61" i="7"/>
  <c r="J34" i="7"/>
  <c r="J50" i="7"/>
  <c r="J33" i="7"/>
  <c r="J54" i="7"/>
  <c r="L1" i="7" l="1"/>
  <c r="I12" i="7"/>
  <c r="K35" i="7"/>
  <c r="K32" i="7"/>
  <c r="K54" i="7"/>
  <c r="K59" i="7"/>
  <c r="K8" i="7"/>
  <c r="K15" i="7"/>
  <c r="K31" i="7"/>
  <c r="K52" i="7"/>
  <c r="J14" i="7"/>
  <c r="K40" i="7"/>
  <c r="K50" i="7"/>
  <c r="K29" i="7"/>
  <c r="K60" i="7"/>
  <c r="K28" i="7"/>
  <c r="K56" i="7"/>
  <c r="K53" i="7"/>
  <c r="K55" i="7"/>
  <c r="I14" i="7"/>
  <c r="K36" i="7"/>
  <c r="K27" i="7"/>
  <c r="K51" i="7"/>
  <c r="I15" i="7"/>
  <c r="K30" i="7"/>
  <c r="K49" i="7"/>
  <c r="K14" i="7"/>
  <c r="K26" i="7"/>
  <c r="K47" i="7"/>
  <c r="K61" i="7"/>
  <c r="K48" i="7"/>
  <c r="J15" i="7"/>
  <c r="K38" i="7"/>
  <c r="K57" i="7"/>
  <c r="K39" i="7"/>
  <c r="K34" i="7"/>
  <c r="K33" i="7"/>
  <c r="K12" i="7"/>
  <c r="K13" i="7"/>
  <c r="I13" i="7"/>
  <c r="J12" i="7"/>
  <c r="M1" i="7" l="1"/>
  <c r="L61" i="7"/>
  <c r="L53" i="7"/>
  <c r="L30" i="7"/>
  <c r="K10" i="7"/>
  <c r="L50" i="7"/>
  <c r="L11" i="7"/>
  <c r="L15" i="7"/>
  <c r="I10" i="7"/>
  <c r="J9" i="7"/>
  <c r="L38" i="7"/>
  <c r="L52" i="7"/>
  <c r="L10" i="7"/>
  <c r="L26" i="7"/>
  <c r="L51" i="7"/>
  <c r="L9" i="7"/>
  <c r="L57" i="7"/>
  <c r="L40" i="7"/>
  <c r="K7" i="7"/>
  <c r="K11" i="7"/>
  <c r="L29" i="7"/>
  <c r="L47" i="7"/>
  <c r="L39" i="7"/>
  <c r="J7" i="7"/>
  <c r="L34" i="7"/>
  <c r="L13" i="7"/>
  <c r="I8" i="7"/>
  <c r="L32" i="7"/>
  <c r="I11" i="7"/>
  <c r="L12" i="7"/>
  <c r="L8" i="7"/>
  <c r="J10" i="7"/>
  <c r="L54" i="7"/>
  <c r="L59" i="7"/>
  <c r="L27" i="7"/>
  <c r="L14" i="7"/>
  <c r="I9" i="7"/>
  <c r="L55" i="7"/>
  <c r="L35" i="7"/>
  <c r="L60" i="7"/>
  <c r="L36" i="7"/>
  <c r="J11" i="7"/>
  <c r="L49" i="7"/>
  <c r="I7" i="7"/>
  <c r="K9" i="7"/>
  <c r="L48" i="7"/>
  <c r="L56" i="7"/>
  <c r="L28" i="7"/>
  <c r="J8" i="7"/>
  <c r="L31" i="7"/>
  <c r="L33" i="7"/>
  <c r="L7" i="7"/>
  <c r="I16" i="7" l="1"/>
  <c r="J16" i="7" s="1"/>
  <c r="K16" i="7" s="1"/>
  <c r="L16" i="7" s="1"/>
  <c r="N1" i="7"/>
  <c r="M14" i="7"/>
  <c r="M49" i="7"/>
  <c r="M35" i="7"/>
  <c r="M9" i="7"/>
  <c r="M34" i="7"/>
  <c r="M59" i="7"/>
  <c r="M33" i="7"/>
  <c r="M30" i="7"/>
  <c r="M60" i="7"/>
  <c r="M32" i="7"/>
  <c r="M7" i="7"/>
  <c r="M57" i="7"/>
  <c r="M29" i="7"/>
  <c r="M12" i="7"/>
  <c r="M54" i="7"/>
  <c r="M61" i="7"/>
  <c r="M56" i="7"/>
  <c r="M27" i="7"/>
  <c r="M40" i="7"/>
  <c r="M28" i="7"/>
  <c r="M31" i="7"/>
  <c r="M26" i="7"/>
  <c r="M13" i="7"/>
  <c r="M10" i="7"/>
  <c r="M15" i="7"/>
  <c r="M8" i="7"/>
  <c r="M55" i="7"/>
  <c r="M38" i="7"/>
  <c r="M36" i="7"/>
  <c r="M50" i="7"/>
  <c r="M52" i="7"/>
  <c r="M51" i="7"/>
  <c r="M11" i="7"/>
  <c r="M48" i="7"/>
  <c r="M39" i="7"/>
  <c r="M47" i="7"/>
  <c r="M53" i="7"/>
  <c r="O1" i="7" l="1"/>
  <c r="M16" i="7"/>
  <c r="N54" i="7"/>
  <c r="N30" i="7"/>
  <c r="N28" i="7"/>
  <c r="N8" i="7"/>
  <c r="N59" i="7"/>
  <c r="N38" i="7"/>
  <c r="N27" i="7"/>
  <c r="N13" i="7"/>
  <c r="N57" i="7"/>
  <c r="N50" i="7"/>
  <c r="N10" i="7"/>
  <c r="N15" i="7"/>
  <c r="N47" i="7"/>
  <c r="N36" i="7"/>
  <c r="N11" i="7"/>
  <c r="N34" i="7"/>
  <c r="N35" i="7"/>
  <c r="N9" i="7"/>
  <c r="N49" i="7"/>
  <c r="N12" i="7"/>
  <c r="N32" i="7"/>
  <c r="N14" i="7"/>
  <c r="N40" i="7"/>
  <c r="N53" i="7"/>
  <c r="N31" i="7"/>
  <c r="N7" i="7"/>
  <c r="N55" i="7"/>
  <c r="N61" i="7"/>
  <c r="N26" i="7"/>
  <c r="N48" i="7"/>
  <c r="N51" i="7"/>
  <c r="N39" i="7"/>
  <c r="N60" i="7"/>
  <c r="N52" i="7"/>
  <c r="N29" i="7"/>
  <c r="N56" i="7"/>
  <c r="N33" i="7"/>
  <c r="P1" i="7" l="1"/>
  <c r="N16" i="7"/>
  <c r="O7" i="7"/>
  <c r="O34" i="7"/>
  <c r="O54" i="7"/>
  <c r="O53" i="7"/>
  <c r="O14" i="7"/>
  <c r="O38" i="7"/>
  <c r="O59" i="7"/>
  <c r="O15" i="7"/>
  <c r="O9" i="7"/>
  <c r="O29" i="7"/>
  <c r="O49" i="7"/>
  <c r="O56" i="7"/>
  <c r="O10" i="7"/>
  <c r="O13" i="7"/>
  <c r="O32" i="7"/>
  <c r="O55" i="7"/>
  <c r="O8" i="7"/>
  <c r="O27" i="7"/>
  <c r="O30" i="7"/>
  <c r="O60" i="7"/>
  <c r="O31" i="7"/>
  <c r="O51" i="7"/>
  <c r="O40" i="7"/>
  <c r="O12" i="7"/>
  <c r="O52" i="7"/>
  <c r="O48" i="7"/>
  <c r="O33" i="7"/>
  <c r="O39" i="7"/>
  <c r="O28" i="7"/>
  <c r="O61" i="7"/>
  <c r="O35" i="7"/>
  <c r="O50" i="7"/>
  <c r="O26" i="7"/>
  <c r="O57" i="7"/>
  <c r="O47" i="7"/>
  <c r="O11" i="7"/>
  <c r="O36" i="7"/>
  <c r="Q1" i="7" l="1"/>
  <c r="O16" i="7"/>
  <c r="P61" i="7"/>
  <c r="P38" i="7"/>
  <c r="P39" i="7"/>
  <c r="P47" i="7"/>
  <c r="P40" i="7"/>
  <c r="P26" i="7"/>
  <c r="P8" i="7"/>
  <c r="P60" i="7"/>
  <c r="P30" i="7"/>
  <c r="P54" i="7"/>
  <c r="P50" i="7"/>
  <c r="P15" i="7"/>
  <c r="P59" i="7"/>
  <c r="P55" i="7"/>
  <c r="P52" i="7"/>
  <c r="P31" i="7"/>
  <c r="P32" i="7"/>
  <c r="P14" i="7"/>
  <c r="P35" i="7"/>
  <c r="P36" i="7"/>
  <c r="P13" i="7"/>
  <c r="P10" i="7"/>
  <c r="P51" i="7"/>
  <c r="P9" i="7"/>
  <c r="P12" i="7"/>
  <c r="P28" i="7"/>
  <c r="P34" i="7"/>
  <c r="P56" i="7"/>
  <c r="P57" i="7"/>
  <c r="P53" i="7"/>
  <c r="P49" i="7"/>
  <c r="P48" i="7"/>
  <c r="P7" i="7"/>
  <c r="P33" i="7"/>
  <c r="P29" i="7"/>
  <c r="P11" i="7"/>
  <c r="P27" i="7"/>
  <c r="P16" i="7" l="1"/>
  <c r="R1" i="7"/>
  <c r="Q40" i="7"/>
  <c r="Q52" i="7"/>
  <c r="Q55" i="7"/>
  <c r="Q49" i="7"/>
  <c r="Q39" i="7"/>
  <c r="Q36" i="7"/>
  <c r="Q32" i="7"/>
  <c r="Q51" i="7"/>
  <c r="Q14" i="7"/>
  <c r="Q28" i="7"/>
  <c r="Q59" i="7"/>
  <c r="Q8" i="7"/>
  <c r="Q54" i="7"/>
  <c r="Q48" i="7"/>
  <c r="Q31" i="7"/>
  <c r="Q10" i="7"/>
  <c r="Q35" i="7"/>
  <c r="Q30" i="7"/>
  <c r="Q15" i="7"/>
  <c r="Q7" i="7"/>
  <c r="Q29" i="7"/>
  <c r="Q56" i="7"/>
  <c r="Q11" i="7"/>
  <c r="Q33" i="7"/>
  <c r="Q38" i="7"/>
  <c r="Q50" i="7"/>
  <c r="Q13" i="7"/>
  <c r="Q26" i="7"/>
  <c r="Q53" i="7"/>
  <c r="Q60" i="7"/>
  <c r="Q57" i="7"/>
  <c r="Q47" i="7"/>
  <c r="Q27" i="7"/>
  <c r="Q34" i="7"/>
  <c r="Q9" i="7"/>
  <c r="Q12" i="7"/>
  <c r="Q61" i="7"/>
  <c r="S1" i="7" l="1"/>
  <c r="Q16" i="7"/>
  <c r="R50" i="7"/>
  <c r="R13" i="7"/>
  <c r="R40" i="7"/>
  <c r="R33" i="7"/>
  <c r="R56" i="7"/>
  <c r="R51" i="7"/>
  <c r="R39" i="7"/>
  <c r="R30" i="7"/>
  <c r="R52" i="7"/>
  <c r="R28" i="7"/>
  <c r="R29" i="7"/>
  <c r="R10" i="7"/>
  <c r="R59" i="7"/>
  <c r="R7" i="7"/>
  <c r="R14" i="7"/>
  <c r="R55" i="7"/>
  <c r="R57" i="7"/>
  <c r="R15" i="7"/>
  <c r="R32" i="7"/>
  <c r="R12" i="7"/>
  <c r="R8" i="7"/>
  <c r="R60" i="7"/>
  <c r="R61" i="7"/>
  <c r="R54" i="7"/>
  <c r="R38" i="7"/>
  <c r="R11" i="7"/>
  <c r="R27" i="7"/>
  <c r="R9" i="7"/>
  <c r="R49" i="7"/>
  <c r="R31" i="7"/>
  <c r="R26" i="7"/>
  <c r="R53" i="7"/>
  <c r="R48" i="7"/>
  <c r="R47" i="7"/>
  <c r="R35" i="7"/>
  <c r="R34" i="7"/>
  <c r="R36" i="7"/>
  <c r="T1" i="7" l="1"/>
  <c r="R16" i="7"/>
  <c r="S59" i="7"/>
  <c r="S54" i="7"/>
  <c r="S61" i="7"/>
  <c r="S48" i="7"/>
  <c r="S31" i="7"/>
  <c r="S56" i="7"/>
  <c r="S35" i="7"/>
  <c r="S13" i="7"/>
  <c r="S7" i="7"/>
  <c r="S39" i="7"/>
  <c r="S15" i="7"/>
  <c r="S55" i="7"/>
  <c r="S33" i="7"/>
  <c r="S9" i="7"/>
  <c r="S32" i="7"/>
  <c r="S60" i="7"/>
  <c r="S8" i="7"/>
  <c r="S52" i="7"/>
  <c r="S28" i="7"/>
  <c r="S40" i="7"/>
  <c r="S38" i="7"/>
  <c r="S29" i="7"/>
  <c r="S50" i="7"/>
  <c r="S53" i="7"/>
  <c r="S51" i="7"/>
  <c r="S49" i="7"/>
  <c r="S30" i="7"/>
  <c r="S27" i="7"/>
  <c r="S11" i="7"/>
  <c r="S26" i="7"/>
  <c r="S57" i="7"/>
  <c r="S34" i="7"/>
  <c r="S36" i="7"/>
  <c r="S10" i="7"/>
  <c r="S12" i="7"/>
  <c r="S14" i="7"/>
  <c r="S47" i="7"/>
  <c r="S16" i="7" l="1"/>
  <c r="U1" i="7"/>
  <c r="T13" i="7"/>
  <c r="T14" i="7"/>
  <c r="T56" i="7"/>
  <c r="T32" i="7"/>
  <c r="T49" i="7"/>
  <c r="T40" i="7"/>
  <c r="T60" i="7"/>
  <c r="T30" i="7"/>
  <c r="T52" i="7"/>
  <c r="T57" i="7"/>
  <c r="T7" i="7"/>
  <c r="T34" i="7"/>
  <c r="T29" i="7"/>
  <c r="T55" i="7"/>
  <c r="T10" i="7"/>
  <c r="T26" i="7"/>
  <c r="T12" i="7"/>
  <c r="T9" i="7"/>
  <c r="T36" i="7"/>
  <c r="T27" i="7"/>
  <c r="T59" i="7"/>
  <c r="T15" i="7"/>
  <c r="T50" i="7"/>
  <c r="T51" i="7"/>
  <c r="T54" i="7"/>
  <c r="T48" i="7"/>
  <c r="T28" i="7"/>
  <c r="T39" i="7"/>
  <c r="T61" i="7"/>
  <c r="T47" i="7"/>
  <c r="T53" i="7"/>
  <c r="T38" i="7"/>
  <c r="T11" i="7"/>
  <c r="T8" i="7"/>
  <c r="T35" i="7"/>
  <c r="T33" i="7"/>
  <c r="T31" i="7"/>
  <c r="V1" i="7" l="1"/>
  <c r="T16" i="7"/>
  <c r="U51" i="7"/>
  <c r="U39" i="7"/>
  <c r="U7" i="7"/>
  <c r="U9" i="7"/>
  <c r="U52" i="7"/>
  <c r="U48" i="7"/>
  <c r="U27" i="7"/>
  <c r="U34" i="7"/>
  <c r="U28" i="7"/>
  <c r="U26" i="7"/>
  <c r="U33" i="7"/>
  <c r="U15" i="7"/>
  <c r="U50" i="7"/>
  <c r="U13" i="7"/>
  <c r="U55" i="7"/>
  <c r="U47" i="7"/>
  <c r="U10" i="7"/>
  <c r="U59" i="7"/>
  <c r="U61" i="7"/>
  <c r="U30" i="7"/>
  <c r="U32" i="7"/>
  <c r="U11" i="7"/>
  <c r="U29" i="7"/>
  <c r="U8" i="7"/>
  <c r="U57" i="7"/>
  <c r="U12" i="7"/>
  <c r="U40" i="7"/>
  <c r="U53" i="7"/>
  <c r="U14" i="7"/>
  <c r="U36" i="7"/>
  <c r="U54" i="7"/>
  <c r="U56" i="7"/>
  <c r="U60" i="7"/>
  <c r="U35" i="7"/>
  <c r="U38" i="7"/>
  <c r="U49" i="7"/>
  <c r="U31" i="7"/>
  <c r="W1" i="7" l="1"/>
  <c r="U16" i="7"/>
  <c r="V29" i="7"/>
  <c r="V56" i="7"/>
  <c r="V50" i="7"/>
  <c r="V52" i="7"/>
  <c r="V31" i="7"/>
  <c r="V40" i="7"/>
  <c r="V60" i="7"/>
  <c r="V30" i="7"/>
  <c r="V26" i="7"/>
  <c r="V49" i="7"/>
  <c r="V54" i="7"/>
  <c r="V15" i="7"/>
  <c r="V36" i="7"/>
  <c r="V53" i="7"/>
  <c r="V10" i="7"/>
  <c r="V57" i="7"/>
  <c r="V28" i="7"/>
  <c r="V14" i="7"/>
  <c r="V47" i="7"/>
  <c r="V11" i="7"/>
  <c r="V12" i="7"/>
  <c r="V61" i="7"/>
  <c r="V59" i="7"/>
  <c r="V48" i="7"/>
  <c r="V27" i="7"/>
  <c r="V35" i="7"/>
  <c r="V55" i="7"/>
  <c r="V7" i="7"/>
  <c r="V33" i="7"/>
  <c r="V38" i="7"/>
  <c r="V34" i="7"/>
  <c r="V9" i="7"/>
  <c r="V8" i="7"/>
  <c r="V39" i="7"/>
  <c r="V13" i="7"/>
  <c r="V51" i="7"/>
  <c r="V32" i="7"/>
  <c r="X1" i="7" l="1"/>
  <c r="V16" i="7"/>
  <c r="W57" i="7"/>
  <c r="W7" i="7"/>
  <c r="W59" i="7"/>
  <c r="W49" i="7"/>
  <c r="W36" i="7"/>
  <c r="W40" i="7"/>
  <c r="W61" i="7"/>
  <c r="W54" i="7"/>
  <c r="W14" i="7"/>
  <c r="W55" i="7"/>
  <c r="W32" i="7"/>
  <c r="W50" i="7"/>
  <c r="W29" i="7"/>
  <c r="W15" i="7"/>
  <c r="W51" i="7"/>
  <c r="W28" i="7"/>
  <c r="W38" i="7"/>
  <c r="W60" i="7"/>
  <c r="W52" i="7"/>
  <c r="W9" i="7"/>
  <c r="W11" i="7"/>
  <c r="W30" i="7"/>
  <c r="W56" i="7"/>
  <c r="W48" i="7"/>
  <c r="W39" i="7"/>
  <c r="W33" i="7"/>
  <c r="W53" i="7"/>
  <c r="W10" i="7"/>
  <c r="W13" i="7"/>
  <c r="W8" i="7"/>
  <c r="W35" i="7"/>
  <c r="W31" i="7"/>
  <c r="W34" i="7"/>
  <c r="W47" i="7"/>
  <c r="W27" i="7"/>
  <c r="W12" i="7"/>
  <c r="W26" i="7"/>
  <c r="W16" i="7" l="1"/>
  <c r="Y1" i="7"/>
  <c r="X55" i="7"/>
  <c r="X10" i="7"/>
  <c r="X40" i="7"/>
  <c r="X51" i="7"/>
  <c r="X33" i="7"/>
  <c r="X54" i="7"/>
  <c r="X34" i="7"/>
  <c r="X52" i="7"/>
  <c r="X32" i="7"/>
  <c r="X38" i="7"/>
  <c r="X14" i="7"/>
  <c r="X61" i="7"/>
  <c r="X13" i="7"/>
  <c r="X29" i="7"/>
  <c r="X31" i="7"/>
  <c r="X7" i="7"/>
  <c r="X35" i="7"/>
  <c r="X12" i="7"/>
  <c r="X50" i="7"/>
  <c r="X53" i="7"/>
  <c r="X47" i="7"/>
  <c r="X15" i="7"/>
  <c r="X60" i="7"/>
  <c r="X8" i="7"/>
  <c r="X9" i="7"/>
  <c r="X49" i="7"/>
  <c r="X27" i="7"/>
  <c r="X30" i="7"/>
  <c r="X36" i="7"/>
  <c r="X11" i="7"/>
  <c r="X39" i="7"/>
  <c r="X59" i="7"/>
  <c r="X56" i="7"/>
  <c r="X57" i="7"/>
  <c r="X28" i="7"/>
  <c r="X26" i="7"/>
  <c r="X48" i="7"/>
  <c r="Z1" i="7" l="1"/>
  <c r="X16" i="7"/>
  <c r="Y47" i="7"/>
  <c r="Y51" i="7"/>
  <c r="Y54" i="7"/>
  <c r="Y30" i="7"/>
  <c r="Y50" i="7"/>
  <c r="Y40" i="7"/>
  <c r="Y56" i="7"/>
  <c r="Y33" i="7"/>
  <c r="Y38" i="7"/>
  <c r="Y53" i="7"/>
  <c r="Y13" i="7"/>
  <c r="Y11" i="7"/>
  <c r="Y26" i="7"/>
  <c r="Y60" i="7"/>
  <c r="Y15" i="7"/>
  <c r="Y35" i="7"/>
  <c r="Y39" i="7"/>
  <c r="Y10" i="7"/>
  <c r="Y34" i="7"/>
  <c r="Y36" i="7"/>
  <c r="Y8" i="7"/>
  <c r="Y9" i="7"/>
  <c r="Y31" i="7"/>
  <c r="Y49" i="7"/>
  <c r="Y12" i="7"/>
  <c r="Y14" i="7"/>
  <c r="Y7" i="7"/>
  <c r="Y57" i="7"/>
  <c r="Y28" i="7"/>
  <c r="Y29" i="7"/>
  <c r="Y55" i="7"/>
  <c r="Y32" i="7"/>
  <c r="Y48" i="7"/>
  <c r="Y52" i="7"/>
  <c r="Y61" i="7"/>
  <c r="Y27" i="7"/>
  <c r="Y59" i="7"/>
  <c r="AA1" i="7" l="1"/>
  <c r="Y16" i="7"/>
  <c r="Z59" i="7"/>
  <c r="Z29" i="7"/>
  <c r="Z56" i="7"/>
  <c r="Z35" i="7"/>
  <c r="Z15" i="7"/>
  <c r="Z33" i="7"/>
  <c r="Z34" i="7"/>
  <c r="Z48" i="7"/>
  <c r="Z30" i="7"/>
  <c r="Z13" i="7"/>
  <c r="Z14" i="7"/>
  <c r="Z26" i="7"/>
  <c r="Z12" i="7"/>
  <c r="Z10" i="7"/>
  <c r="Z61" i="7"/>
  <c r="Z7" i="7"/>
  <c r="Z9" i="7"/>
  <c r="Z50" i="7"/>
  <c r="Z57" i="7"/>
  <c r="Z38" i="7"/>
  <c r="Z54" i="7"/>
  <c r="Z51" i="7"/>
  <c r="Z49" i="7"/>
  <c r="Z39" i="7"/>
  <c r="Z31" i="7"/>
  <c r="Z11" i="7"/>
  <c r="Z28" i="7"/>
  <c r="Z47" i="7"/>
  <c r="Z55" i="7"/>
  <c r="Z32" i="7"/>
  <c r="Z60" i="7"/>
  <c r="Z8" i="7"/>
  <c r="Z53" i="7"/>
  <c r="Z52" i="7"/>
  <c r="Z27" i="7"/>
  <c r="Z40" i="7"/>
  <c r="Z36" i="7"/>
  <c r="Z16" i="7" l="1"/>
  <c r="AB1" i="7"/>
  <c r="AA30" i="7"/>
  <c r="AA47" i="7"/>
  <c r="AA40" i="7"/>
  <c r="AA53" i="7"/>
  <c r="AA56" i="7"/>
  <c r="AA9" i="7"/>
  <c r="AA36" i="7"/>
  <c r="AA55" i="7"/>
  <c r="AA35" i="7"/>
  <c r="AA11" i="7"/>
  <c r="AA54" i="7"/>
  <c r="AA32" i="7"/>
  <c r="AA60" i="7"/>
  <c r="AA61" i="7"/>
  <c r="AA29" i="7"/>
  <c r="AA52" i="7"/>
  <c r="AA50" i="7"/>
  <c r="AA59" i="7"/>
  <c r="AA10" i="7"/>
  <c r="AA31" i="7"/>
  <c r="AA38" i="7"/>
  <c r="AA28" i="7"/>
  <c r="AA15" i="7"/>
  <c r="AA12" i="7"/>
  <c r="AA26" i="7"/>
  <c r="AA49" i="7"/>
  <c r="AA48" i="7"/>
  <c r="AA51" i="7"/>
  <c r="AA7" i="7"/>
  <c r="AA13" i="7"/>
  <c r="AA14" i="7"/>
  <c r="AA8" i="7"/>
  <c r="AA27" i="7"/>
  <c r="AA33" i="7"/>
  <c r="AA39" i="7"/>
  <c r="AA57" i="7"/>
  <c r="AA34" i="7"/>
  <c r="AC1" i="7" l="1"/>
  <c r="AA16" i="7"/>
  <c r="AB48" i="7"/>
  <c r="AB36" i="7"/>
  <c r="AB13" i="7"/>
  <c r="AB55" i="7"/>
  <c r="AB39" i="7"/>
  <c r="AB31" i="7"/>
  <c r="AB33" i="7"/>
  <c r="AB7" i="7"/>
  <c r="AB10" i="7"/>
  <c r="AB28" i="7"/>
  <c r="AB27" i="7"/>
  <c r="AB51" i="7"/>
  <c r="AB14" i="7"/>
  <c r="AB53" i="7"/>
  <c r="AB32" i="7"/>
  <c r="AB38" i="7"/>
  <c r="AB9" i="7"/>
  <c r="AB52" i="7"/>
  <c r="AB30" i="7"/>
  <c r="AB56" i="7"/>
  <c r="AB15" i="7"/>
  <c r="AB50" i="7"/>
  <c r="AB8" i="7"/>
  <c r="AB26" i="7"/>
  <c r="AB54" i="7"/>
  <c r="AB49" i="7"/>
  <c r="AB29" i="7"/>
  <c r="AB61" i="7"/>
  <c r="AB35" i="7"/>
  <c r="AB12" i="7"/>
  <c r="AB57" i="7"/>
  <c r="AB47" i="7"/>
  <c r="AB60" i="7"/>
  <c r="AB34" i="7"/>
  <c r="AB11" i="7"/>
  <c r="AB59" i="7"/>
  <c r="AB40" i="7"/>
  <c r="AD1" i="7" l="1"/>
  <c r="AB16" i="7"/>
  <c r="AC60" i="7"/>
  <c r="AC31" i="7"/>
  <c r="AC7" i="7"/>
  <c r="AC11" i="7"/>
  <c r="AC55" i="7"/>
  <c r="AC9" i="7"/>
  <c r="AC61" i="7"/>
  <c r="AC29" i="7"/>
  <c r="AC52" i="7"/>
  <c r="AC13" i="7"/>
  <c r="AC15" i="7"/>
  <c r="AC54" i="7"/>
  <c r="AC51" i="7"/>
  <c r="AC49" i="7"/>
  <c r="AC50" i="7"/>
  <c r="AC28" i="7"/>
  <c r="AC35" i="7"/>
  <c r="AC34" i="7"/>
  <c r="AC36" i="7"/>
  <c r="AC12" i="7"/>
  <c r="AC38" i="7"/>
  <c r="AC59" i="7"/>
  <c r="AC53" i="7"/>
  <c r="AC40" i="7"/>
  <c r="AC32" i="7"/>
  <c r="AC33" i="7"/>
  <c r="AC57" i="7"/>
  <c r="AC10" i="7"/>
  <c r="AC48" i="7"/>
  <c r="AC14" i="7"/>
  <c r="AC47" i="7"/>
  <c r="AC39" i="7"/>
  <c r="AC8" i="7"/>
  <c r="AC26" i="7"/>
  <c r="AC30" i="7"/>
  <c r="AC27" i="7"/>
  <c r="AC56" i="7"/>
  <c r="AE1" i="7" l="1"/>
  <c r="AC16" i="7"/>
  <c r="AD54" i="7"/>
  <c r="AD49" i="7"/>
  <c r="AD14" i="7"/>
  <c r="AD13" i="7"/>
  <c r="AD32" i="7"/>
  <c r="AD33" i="7"/>
  <c r="AD56" i="7"/>
  <c r="AD38" i="7"/>
  <c r="AD40" i="7"/>
  <c r="AD10" i="7"/>
  <c r="AD29" i="7"/>
  <c r="AD55" i="7"/>
  <c r="AD53" i="7"/>
  <c r="AD51" i="7"/>
  <c r="AD12" i="7"/>
  <c r="AD39" i="7"/>
  <c r="AD11" i="7"/>
  <c r="AD27" i="7"/>
  <c r="AD57" i="7"/>
  <c r="AD48" i="7"/>
  <c r="AD9" i="7"/>
  <c r="AD28" i="7"/>
  <c r="AD59" i="7"/>
  <c r="AD47" i="7"/>
  <c r="AD15" i="7"/>
  <c r="AD8" i="7"/>
  <c r="AD7" i="7"/>
  <c r="AD30" i="7"/>
  <c r="AD26" i="7"/>
  <c r="AD31" i="7"/>
  <c r="AD34" i="7"/>
  <c r="AD52" i="7"/>
  <c r="AD60" i="7"/>
  <c r="AD61" i="7"/>
  <c r="AD36" i="7"/>
  <c r="AD35" i="7"/>
  <c r="AD50" i="7"/>
  <c r="AF1" i="7" l="1"/>
  <c r="AD16" i="7"/>
  <c r="AE49" i="7"/>
  <c r="AE53" i="7"/>
  <c r="AE10" i="7"/>
  <c r="AE35" i="7"/>
  <c r="AE13" i="7"/>
  <c r="AE31" i="7"/>
  <c r="AE38" i="7"/>
  <c r="AE15" i="7"/>
  <c r="AE32" i="7"/>
  <c r="AE30" i="7"/>
  <c r="AE50" i="7"/>
  <c r="AE14" i="7"/>
  <c r="AE51" i="7"/>
  <c r="AE52" i="7"/>
  <c r="AE8" i="7"/>
  <c r="AE57" i="7"/>
  <c r="AE26" i="7"/>
  <c r="AE61" i="7"/>
  <c r="AE39" i="7"/>
  <c r="AE56" i="7"/>
  <c r="AE47" i="7"/>
  <c r="AE7" i="7"/>
  <c r="AE36" i="7"/>
  <c r="AE34" i="7"/>
  <c r="AE11" i="7"/>
  <c r="AE48" i="7"/>
  <c r="AE40" i="7"/>
  <c r="AE59" i="7"/>
  <c r="AE27" i="7"/>
  <c r="AE9" i="7"/>
  <c r="AE60" i="7"/>
  <c r="AE55" i="7"/>
  <c r="AE29" i="7"/>
  <c r="AE33" i="7"/>
  <c r="AE54" i="7"/>
  <c r="AE28" i="7"/>
  <c r="AE12" i="7"/>
  <c r="AG1" i="7" l="1"/>
  <c r="AE16" i="7"/>
  <c r="AF61" i="7"/>
  <c r="AF27" i="7"/>
  <c r="AF54" i="7"/>
  <c r="AF9" i="7"/>
  <c r="AF28" i="7"/>
  <c r="AF29" i="7"/>
  <c r="AF13" i="7"/>
  <c r="AF47" i="7"/>
  <c r="AF40" i="7"/>
  <c r="AF33" i="7"/>
  <c r="AF8" i="7"/>
  <c r="AF36" i="7"/>
  <c r="AF50" i="7"/>
  <c r="AF59" i="7"/>
  <c r="AF12" i="7"/>
  <c r="AF26" i="7"/>
  <c r="AF38" i="7"/>
  <c r="AF39" i="7"/>
  <c r="AF7" i="7"/>
  <c r="AF11" i="7"/>
  <c r="AF55" i="7"/>
  <c r="AF60" i="7"/>
  <c r="AF51" i="7"/>
  <c r="AF14" i="7"/>
  <c r="AF57" i="7"/>
  <c r="AF32" i="7"/>
  <c r="AF10" i="7"/>
  <c r="AF48" i="7"/>
  <c r="AF56" i="7"/>
  <c r="AF53" i="7"/>
  <c r="AF35" i="7"/>
  <c r="AF49" i="7"/>
  <c r="AF31" i="7"/>
  <c r="AF34" i="7"/>
  <c r="AF15" i="7"/>
  <c r="AF30" i="7"/>
  <c r="AF52" i="7"/>
  <c r="AF16" i="7" l="1"/>
  <c r="AH1" i="7"/>
  <c r="AG38" i="7"/>
  <c r="AG28" i="7"/>
  <c r="AG56" i="7"/>
  <c r="AG15" i="7"/>
  <c r="AG10" i="7"/>
  <c r="AG34" i="7"/>
  <c r="AG55" i="7"/>
  <c r="AG12" i="7"/>
  <c r="AG33" i="7"/>
  <c r="AG14" i="7"/>
  <c r="AG11" i="7"/>
  <c r="AG40" i="7"/>
  <c r="AG39" i="7"/>
  <c r="AG13" i="7"/>
  <c r="AG8" i="7"/>
  <c r="AG61" i="7"/>
  <c r="AG54" i="7"/>
  <c r="AG29" i="7"/>
  <c r="AG9" i="7"/>
  <c r="AG36" i="7"/>
  <c r="AG31" i="7"/>
  <c r="AG52" i="7"/>
  <c r="AG49" i="7"/>
  <c r="AG32" i="7"/>
  <c r="AG7" i="7"/>
  <c r="AG27" i="7"/>
  <c r="AG47" i="7"/>
  <c r="AG30" i="7"/>
  <c r="AG59" i="7"/>
  <c r="AG51" i="7"/>
  <c r="AG57" i="7"/>
  <c r="AG26" i="7"/>
  <c r="AG48" i="7"/>
  <c r="AG50" i="7"/>
  <c r="AG53" i="7"/>
  <c r="AG35" i="7"/>
  <c r="AG60" i="7"/>
  <c r="AI1" i="7" l="1"/>
  <c r="AG16" i="7"/>
  <c r="AH50" i="7"/>
  <c r="AH12" i="7"/>
  <c r="AH31" i="7"/>
  <c r="AH13" i="7"/>
  <c r="AH10" i="7"/>
  <c r="AH57" i="7"/>
  <c r="AH53" i="7"/>
  <c r="AH55" i="7"/>
  <c r="AH33" i="7"/>
  <c r="AH61" i="7"/>
  <c r="AH52" i="7"/>
  <c r="AH47" i="7"/>
  <c r="AH7" i="7"/>
  <c r="AH51" i="7"/>
  <c r="AH40" i="7"/>
  <c r="AH32" i="7"/>
  <c r="AH27" i="7"/>
  <c r="AH54" i="7"/>
  <c r="AH28" i="7"/>
  <c r="AH26" i="7"/>
  <c r="AH14" i="7"/>
  <c r="AH9" i="7"/>
  <c r="AH30" i="7"/>
  <c r="AH59" i="7"/>
  <c r="AH38" i="7"/>
  <c r="AH60" i="7"/>
  <c r="AH48" i="7"/>
  <c r="AH36" i="7"/>
  <c r="AH15" i="7"/>
  <c r="AH11" i="7"/>
  <c r="AH49" i="7"/>
  <c r="AH34" i="7"/>
  <c r="AH35" i="7"/>
  <c r="AH8" i="7"/>
  <c r="AH56" i="7"/>
  <c r="AH39" i="7"/>
  <c r="AH29" i="7"/>
  <c r="AJ1" i="7" l="1"/>
  <c r="AH16" i="7"/>
  <c r="AI28" i="7"/>
  <c r="AI51" i="7"/>
  <c r="AI31" i="7"/>
  <c r="AI10" i="7"/>
  <c r="AI47" i="7"/>
  <c r="AI50" i="7"/>
  <c r="AI9" i="7"/>
  <c r="AI39" i="7"/>
  <c r="AI40" i="7"/>
  <c r="AI14" i="7"/>
  <c r="AI13" i="7"/>
  <c r="AI49" i="7"/>
  <c r="AI15" i="7"/>
  <c r="AI35" i="7"/>
  <c r="AI38" i="7"/>
  <c r="AI48" i="7"/>
  <c r="AI7" i="7"/>
  <c r="AI26" i="7"/>
  <c r="AI34" i="7"/>
  <c r="AI61" i="7"/>
  <c r="AI53" i="7"/>
  <c r="AI52" i="7"/>
  <c r="AI59" i="7"/>
  <c r="AI11" i="7"/>
  <c r="AI12" i="7"/>
  <c r="AI55" i="7"/>
  <c r="AI36" i="7"/>
  <c r="AI8" i="7"/>
  <c r="AI30" i="7"/>
  <c r="AI56" i="7"/>
  <c r="AI32" i="7"/>
  <c r="AI57" i="7"/>
  <c r="AI33" i="7"/>
  <c r="AI27" i="7"/>
  <c r="AI29" i="7"/>
  <c r="AI54" i="7"/>
  <c r="AI60" i="7"/>
  <c r="AK1" i="7" l="1"/>
  <c r="AI16" i="7"/>
  <c r="AJ56" i="7"/>
  <c r="AJ54" i="7"/>
  <c r="AJ61" i="7"/>
  <c r="AJ10" i="7"/>
  <c r="AJ13" i="7"/>
  <c r="AJ47" i="7"/>
  <c r="AJ40" i="7"/>
  <c r="AJ31" i="7"/>
  <c r="AJ38" i="7"/>
  <c r="AJ33" i="7"/>
  <c r="AJ9" i="7"/>
  <c r="AJ12" i="7"/>
  <c r="AJ36" i="7"/>
  <c r="AJ59" i="7"/>
  <c r="AJ60" i="7"/>
  <c r="AJ30" i="7"/>
  <c r="AJ34" i="7"/>
  <c r="AJ48" i="7"/>
  <c r="AJ28" i="7"/>
  <c r="AJ26" i="7"/>
  <c r="AJ35" i="7"/>
  <c r="AJ11" i="7"/>
  <c r="AJ15" i="7"/>
  <c r="AJ57" i="7"/>
  <c r="AJ27" i="7"/>
  <c r="AJ55" i="7"/>
  <c r="AJ39" i="7"/>
  <c r="AJ32" i="7"/>
  <c r="AJ50" i="7"/>
  <c r="AJ53" i="7"/>
  <c r="AJ51" i="7"/>
  <c r="AJ52" i="7"/>
  <c r="AJ49" i="7"/>
  <c r="AJ8" i="7"/>
  <c r="AJ14" i="7"/>
  <c r="AJ7" i="7"/>
  <c r="AJ29" i="7"/>
  <c r="AJ16" i="7" l="1"/>
  <c r="AK49" i="7"/>
  <c r="AK10" i="7"/>
  <c r="AK14" i="7"/>
  <c r="AK60" i="7"/>
  <c r="AK28" i="7"/>
  <c r="AK50" i="7"/>
  <c r="AK51" i="7"/>
  <c r="AK26" i="7"/>
  <c r="AK38" i="7"/>
  <c r="AK39" i="7"/>
  <c r="AK15" i="7"/>
  <c r="AK36" i="7"/>
  <c r="AK32" i="7"/>
  <c r="AK53" i="7"/>
  <c r="AK34" i="7"/>
  <c r="AK48" i="7"/>
  <c r="AK31" i="7"/>
  <c r="AK8" i="7"/>
  <c r="AK35" i="7"/>
  <c r="AK55" i="7"/>
  <c r="AK47" i="7"/>
  <c r="AK7" i="7"/>
  <c r="AK9" i="7"/>
  <c r="AK54" i="7"/>
  <c r="AK59" i="7"/>
  <c r="AK56" i="7"/>
  <c r="AK52" i="7"/>
  <c r="AK12" i="7"/>
  <c r="AK30" i="7"/>
  <c r="AK29" i="7"/>
  <c r="AK33" i="7"/>
  <c r="AK27" i="7"/>
  <c r="AK57" i="7"/>
  <c r="AK11" i="7"/>
  <c r="AK40" i="7"/>
  <c r="AK13" i="7"/>
  <c r="AK61" i="7"/>
  <c r="AK16" i="7" l="1"/>
</calcChain>
</file>

<file path=xl/sharedStrings.xml><?xml version="1.0" encoding="utf-8"?>
<sst xmlns="http://schemas.openxmlformats.org/spreadsheetml/2006/main" count="10285" uniqueCount="170">
  <si>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</si>
  <si>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</si>
  <si>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</si>
  <si>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t>
    </r>
    <r>
      <rPr>
        <sz val="11"/>
        <rFont val="Calibri"/>
        <family val="2"/>
        <scheme val="minor"/>
      </rPr>
      <t xml:space="preserve"> 22 June 2021</t>
    </r>
    <r>
      <rPr>
        <sz val="11"/>
        <color theme="1"/>
        <rFont val="Calibri"/>
        <family val="2"/>
        <scheme val="minor"/>
      </rPr>
      <t xml:space="preserve"> (“Workbook”), are set out in Ernst &amp; Young's report dated 22</t>
    </r>
    <r>
      <rPr>
        <sz val="11"/>
        <rFont val="Calibri"/>
        <family val="2"/>
        <scheme val="minor"/>
      </rPr>
      <t xml:space="preserve"> June 2021</t>
    </r>
    <r>
      <rPr>
        <sz val="11"/>
        <color theme="1"/>
        <rFont val="Calibri"/>
        <family val="2"/>
        <scheme val="minor"/>
      </rPr>
      <t xml:space="preserve">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</si>
  <si>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</si>
  <si>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</si>
  <si>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</si>
  <si>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</si>
  <si>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</si>
  <si>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</si>
  <si>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</si>
  <si>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</si>
  <si>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</si>
  <si>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</si>
  <si>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</si>
  <si>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</si>
  <si>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Step Change Scenario. Marinus Link from 1 July 2027.</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</si>
  <si>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</si>
  <si>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</si>
  <si>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</si>
  <si>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</si>
  <si>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</si>
  <si>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</si>
  <si>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</si>
  <si>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</si>
  <si>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</si>
  <si>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</si>
  <si>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</si>
  <si>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</si>
  <si>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</si>
  <si>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</si>
  <si>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</si>
  <si>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</si>
  <si>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</si>
  <si>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</si>
  <si>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</si>
  <si>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</si>
  <si>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</si>
  <si>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</si>
  <si>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</si>
  <si>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</si>
  <si>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</si>
  <si>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</si>
  <si>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</si>
  <si>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</si>
  <si>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</si>
  <si>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</si>
  <si>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</si>
  <si>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</si>
  <si>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</si>
  <si>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</si>
  <si>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</si>
  <si>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</si>
  <si>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</si>
  <si>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</si>
  <si>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</si>
  <si>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</si>
  <si>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</si>
  <si>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</si>
  <si>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from 1 July 2027.</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</si>
  <si>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</si>
  <si>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</si>
  <si>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</si>
  <si>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</si>
  <si>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</si>
  <si>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</si>
  <si>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</si>
  <si>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</si>
  <si>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</si>
  <si>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</si>
  <si>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</si>
  <si>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</si>
  <si>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</si>
  <si>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</si>
  <si>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</si>
  <si>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</si>
  <si>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</si>
  <si>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</si>
  <si>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</si>
  <si>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</si>
  <si>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</si>
  <si>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</si>
  <si>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</si>
  <si>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</si>
  <si>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</si>
  <si>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</si>
  <si>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</si>
  <si>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</si>
  <si>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</si>
  <si>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</si>
  <si>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</si>
  <si>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</si>
  <si>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</si>
  <si>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</si>
  <si>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</si>
  <si>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</si>
  <si>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</si>
  <si>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</si>
  <si>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</si>
  <si>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</si>
  <si>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</si>
  <si>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</si>
  <si>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</si>
  <si>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</si>
  <si>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</si>
  <si>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</si>
  <si>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</si>
  <si>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</si>
  <si>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</si>
  <si>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</si>
  <si>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</si>
  <si>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</si>
  <si>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</si>
  <si>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</si>
  <si>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</si>
  <si>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</si>
  <si>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</si>
  <si>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</si>
  <si>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</si>
  <si>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</si>
  <si>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</si>
  <si>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</si>
  <si>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</si>
  <si>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</si>
  <si>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</si>
  <si>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</si>
  <si>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Step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</si>
  <si>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</si>
  <si>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</si>
  <si>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</si>
  <si>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</si>
  <si>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</si>
  <si>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</si>
  <si>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</si>
  <si>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</si>
  <si>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</si>
  <si>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</si>
  <si>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Step Change Scenario</t>
  </si>
  <si>
    <t>Total excluding storage</t>
  </si>
  <si>
    <t>Installed capacity by technology (MW) - BaseCase, Step Change Scenario</t>
  </si>
  <si>
    <t>Capacity calculated on 1 July. In early study years some wind and solar projects enter later in the financial year and are therefore reflected in the following financial year's capacity.</t>
  </si>
  <si>
    <t>VOM cost by technology ($000s) - Base Case, Step Change Scenario</t>
  </si>
  <si>
    <t>Real June 2020 dollars discounted to 1 July 2020</t>
  </si>
  <si>
    <t>FOM cost by technology ($000s) - Base Case, Step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</si>
  <si>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</si>
  <si>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Step Change Scenario</t>
  </si>
  <si>
    <t>New generation build cost (CAPEX) by technology ($000s) - Base Case, Step Change Scenario</t>
  </si>
  <si>
    <t>CAPEX (Install)</t>
  </si>
  <si>
    <t>Real June 2020 dollars discounted to 1 July 2020. The total capital costs are annualised for modelling purposes.</t>
  </si>
  <si>
    <t>Rehabilition cost by technology ($000s) - Base Case, Step Change Scenario</t>
  </si>
  <si>
    <t>REZ transmission expansion cost by region ($000s) - Base Case, Step Change Scenario</t>
  </si>
  <si>
    <t>REZ Expansion</t>
  </si>
  <si>
    <t>Real June 2020 dollars discounted to 1 July 2020. As with the total capital costs, the REZ transmission expansion costs are annualised for modelling purposes.</t>
  </si>
  <si>
    <t>Total</t>
  </si>
  <si>
    <t>USE and USE / DSP cost by region ($000s) - Base Case, Step Change Scenario</t>
  </si>
  <si>
    <t>Synchronous Condenser cost by region ($000s) - Base Case, Step Change Scenario</t>
  </si>
  <si>
    <t>System Strength cost by region ($000s) - Base Case, Step Change Scenario</t>
  </si>
  <si>
    <t>Annual capacity factor by technology - Marinus Link,  Step Change Scenario</t>
  </si>
  <si>
    <t>Annual sent-out generation by technology (GWh) - Marinus Link, Step Change Scenario</t>
  </si>
  <si>
    <t>Installed capacity by technology (MW) - Marinus Link, Step Change Scenario</t>
  </si>
  <si>
    <t>VOM cost by technology ($000s) - Marinus Link, Step Change Scenario</t>
  </si>
  <si>
    <t>FOM cost by technology ($000s) - Marinus Link, Step Change Scenario</t>
  </si>
  <si>
    <t>Fuel cost by technology ($000s) - Marinus Link, Step Change Scenario</t>
  </si>
  <si>
    <t>New generation build cost (CAPEX) by technology ($000s) - Marinus Link, Step Change Scenario</t>
  </si>
  <si>
    <t>Rehabilition cost by technology ($000s) - Marinus Link, Step Change Scenario</t>
  </si>
  <si>
    <t>REZ transmission expansion cost by region ($000s) - Marinus Link, Step Change Scenario</t>
  </si>
  <si>
    <t>USE and USE / DSP cost by region ($000s) - Marinus Link, Step Change Scenario</t>
  </si>
  <si>
    <t>Synchronous Condenser cost by region ($000s) - Marinus Link, Step Change Scenario</t>
  </si>
  <si>
    <t>System Strength cost by region ($000s) - Marinus Link, Step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</si>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</sst>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24.286559643009213</c:v>
                </c:pt>
                <c:pt idx="1">
                  <c:v>23.174194361352246</c:v>
                </c:pt>
                <c:pt idx="2">
                  <c:v>43.558497600285222</c:v>
                </c:pt>
                <c:pt idx="3">
                  <c:v>55.594143463403682</c:v>
                </c:pt>
                <c:pt idx="4">
                  <c:v>42.382823449195129</c:v>
                </c:pt>
                <c:pt idx="5">
                  <c:v>24.488594270786038</c:v>
                </c:pt>
                <c:pt idx="6">
                  <c:v>58.930546562658158</c:v>
                </c:pt>
                <c:pt idx="7">
                  <c:v>36.607218957307047</c:v>
                </c:pt>
                <c:pt idx="8">
                  <c:v>32.344049493201545</c:v>
                </c:pt>
                <c:pt idx="9">
                  <c:v>32.540672443056948</c:v>
                </c:pt>
                <c:pt idx="10">
                  <c:v>61.981091237647462</c:v>
                </c:pt>
                <c:pt idx="11">
                  <c:v>69.055702200146854</c:v>
                </c:pt>
                <c:pt idx="12">
                  <c:v>96.361315806027037</c:v>
                </c:pt>
                <c:pt idx="13">
                  <c:v>90.448039403551718</c:v>
                </c:pt>
                <c:pt idx="14">
                  <c:v>106.32660764017422</c:v>
                </c:pt>
                <c:pt idx="15">
                  <c:v>127.22364211287024</c:v>
                </c:pt>
                <c:pt idx="16">
                  <c:v>121.26979881462874</c:v>
                </c:pt>
                <c:pt idx="17">
                  <c:v>111.4225740087675</c:v>
                </c:pt>
                <c:pt idx="18">
                  <c:v>101.27652870613289</c:v>
                </c:pt>
                <c:pt idx="19">
                  <c:v>112.31406015051017</c:v>
                </c:pt>
                <c:pt idx="20">
                  <c:v>129.07982608184497</c:v>
                </c:pt>
                <c:pt idx="21">
                  <c:v>117.14381858841377</c:v>
                </c:pt>
                <c:pt idx="22">
                  <c:v>127.86538335824618</c:v>
                </c:pt>
                <c:pt idx="23">
                  <c:v>117.93119081864693</c:v>
                </c:pt>
                <c:pt idx="24">
                  <c:v>118.88670854273951</c:v>
                </c:pt>
                <c:pt idx="25">
                  <c:v>110.55513626143755</c:v>
                </c:pt>
                <c:pt idx="26">
                  <c:v>90.319210016361438</c:v>
                </c:pt>
                <c:pt idx="27">
                  <c:v>69.831834492958151</c:v>
                </c:pt>
                <c:pt idx="28">
                  <c:v>45.659201444272419</c:v>
                </c:pt>
              </c:numCache>
            </c:numRef>
          </c:val>
          <c:extLst>
            <c:ext xmlns:c16="http://schemas.microsoft.com/office/drawing/2014/chart" uri="{C3380CC4-5D6E-409C-BE32-E72D297353CC}">
              <c16:uniqueId val="{00000000-0DCC-42F0-A140-E7EB7BD31F8A}"/>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4.8252912823312215</c:v>
                </c:pt>
                <c:pt idx="1">
                  <c:v>4.6042848607045306</c:v>
                </c:pt>
                <c:pt idx="2">
                  <c:v>9.2691308591921988</c:v>
                </c:pt>
                <c:pt idx="3">
                  <c:v>-3.8887791837487602</c:v>
                </c:pt>
                <c:pt idx="4">
                  <c:v>46.226954839441603</c:v>
                </c:pt>
                <c:pt idx="5">
                  <c:v>-8.1149336418499001</c:v>
                </c:pt>
                <c:pt idx="6">
                  <c:v>25.521821016808971</c:v>
                </c:pt>
                <c:pt idx="7">
                  <c:v>14.874991664473782</c:v>
                </c:pt>
                <c:pt idx="8">
                  <c:v>16.736510704428337</c:v>
                </c:pt>
                <c:pt idx="9">
                  <c:v>15.984265160036099</c:v>
                </c:pt>
                <c:pt idx="10">
                  <c:v>18.067081064615284</c:v>
                </c:pt>
                <c:pt idx="11">
                  <c:v>10.808370366404532</c:v>
                </c:pt>
                <c:pt idx="12">
                  <c:v>10.738819208577333</c:v>
                </c:pt>
                <c:pt idx="13">
                  <c:v>18.600003855020084</c:v>
                </c:pt>
                <c:pt idx="14">
                  <c:v>15.530824273930776</c:v>
                </c:pt>
                <c:pt idx="15">
                  <c:v>20.171405649108173</c:v>
                </c:pt>
                <c:pt idx="16">
                  <c:v>23.366103725916705</c:v>
                </c:pt>
                <c:pt idx="17">
                  <c:v>20.709483628265968</c:v>
                </c:pt>
                <c:pt idx="18">
                  <c:v>17.485630138284002</c:v>
                </c:pt>
                <c:pt idx="19">
                  <c:v>19.14921525935782</c:v>
                </c:pt>
                <c:pt idx="20">
                  <c:v>-17.532462520227419</c:v>
                </c:pt>
                <c:pt idx="21">
                  <c:v>19.131532203627458</c:v>
                </c:pt>
                <c:pt idx="22">
                  <c:v>22.585524611861388</c:v>
                </c:pt>
                <c:pt idx="23">
                  <c:v>24.124250298382364</c:v>
                </c:pt>
                <c:pt idx="24">
                  <c:v>25.548083910233633</c:v>
                </c:pt>
                <c:pt idx="25">
                  <c:v>24.081031245773193</c:v>
                </c:pt>
                <c:pt idx="26">
                  <c:v>22.975847141194855</c:v>
                </c:pt>
                <c:pt idx="27">
                  <c:v>20.801879232738866</c:v>
                </c:pt>
                <c:pt idx="28">
                  <c:v>13.368449782357901</c:v>
                </c:pt>
              </c:numCache>
            </c:numRef>
          </c:val>
          <c:extLst>
            <c:ext xmlns:c16="http://schemas.microsoft.com/office/drawing/2014/chart" uri="{C3380CC4-5D6E-409C-BE32-E72D297353CC}">
              <c16:uniqueId val="{00000001-0DCC-42F0-A140-E7EB7BD31F8A}"/>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-6.5506248440586496</c:v>
                </c:pt>
                <c:pt idx="1">
                  <c:v>-3.0414571923541369</c:v>
                </c:pt>
                <c:pt idx="2">
                  <c:v>-17.04905516726128</c:v>
                </c:pt>
                <c:pt idx="3">
                  <c:v>-13.777118707348126</c:v>
                </c:pt>
                <c:pt idx="4">
                  <c:v>-28.05808936047158</c:v>
                </c:pt>
                <c:pt idx="5">
                  <c:v>-10.576074580560554</c:v>
                </c:pt>
                <c:pt idx="6">
                  <c:v>42.790151324546429</c:v>
                </c:pt>
                <c:pt idx="7">
                  <c:v>55.706893213271044</c:v>
                </c:pt>
                <c:pt idx="8">
                  <c:v>34.536634806092245</c:v>
                </c:pt>
                <c:pt idx="9">
                  <c:v>51.306123258953335</c:v>
                </c:pt>
                <c:pt idx="10">
                  <c:v>63.848702072923075</c:v>
                </c:pt>
                <c:pt idx="11">
                  <c:v>65.80347733217431</c:v>
                </c:pt>
                <c:pt idx="12">
                  <c:v>51.63935703789862</c:v>
                </c:pt>
                <c:pt idx="13">
                  <c:v>73.51373658648285</c:v>
                </c:pt>
                <c:pt idx="14">
                  <c:v>62.527978652038847</c:v>
                </c:pt>
                <c:pt idx="15">
                  <c:v>39.283144946050129</c:v>
                </c:pt>
                <c:pt idx="16">
                  <c:v>61.347813776355352</c:v>
                </c:pt>
                <c:pt idx="17">
                  <c:v>69.506540582629384</c:v>
                </c:pt>
                <c:pt idx="18">
                  <c:v>67.809665199995976</c:v>
                </c:pt>
                <c:pt idx="19">
                  <c:v>54.309802448369794</c:v>
                </c:pt>
                <c:pt idx="20">
                  <c:v>51.144230874527132</c:v>
                </c:pt>
                <c:pt idx="21">
                  <c:v>72.456583196103225</c:v>
                </c:pt>
                <c:pt idx="22">
                  <c:v>51.675211923417287</c:v>
                </c:pt>
                <c:pt idx="23">
                  <c:v>36.954167101332921</c:v>
                </c:pt>
                <c:pt idx="24">
                  <c:v>30.544019223323151</c:v>
                </c:pt>
                <c:pt idx="25">
                  <c:v>39.568924044456566</c:v>
                </c:pt>
                <c:pt idx="26">
                  <c:v>38.6218965458133</c:v>
                </c:pt>
                <c:pt idx="27">
                  <c:v>35.641401179080134</c:v>
                </c:pt>
                <c:pt idx="28">
                  <c:v>64.308448117806222</c:v>
                </c:pt>
              </c:numCache>
            </c:numRef>
          </c:val>
          <c:extLst>
            <c:ext xmlns:c16="http://schemas.microsoft.com/office/drawing/2014/chart" uri="{C3380CC4-5D6E-409C-BE32-E72D297353CC}">
              <c16:uniqueId val="{00000002-0DCC-42F0-A140-E7EB7BD31F8A}"/>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-2.2163227248732</c:v>
                </c:pt>
                <c:pt idx="1">
                  <c:v>-3.0808211699138628</c:v>
                </c:pt>
                <c:pt idx="2">
                  <c:v>-1.8680582537672017</c:v>
                </c:pt>
                <c:pt idx="3">
                  <c:v>-2.691230890400766</c:v>
                </c:pt>
                <c:pt idx="4">
                  <c:v>-1.7047439481655602E-2</c:v>
                </c:pt>
                <c:pt idx="5">
                  <c:v>1.5356912361367141</c:v>
                </c:pt>
                <c:pt idx="6">
                  <c:v>-1.7130891413809151</c:v>
                </c:pt>
                <c:pt idx="7">
                  <c:v>2.9357405976253212</c:v>
                </c:pt>
                <c:pt idx="8">
                  <c:v>3.0898424684789498</c:v>
                </c:pt>
                <c:pt idx="9">
                  <c:v>1.9419879104864086</c:v>
                </c:pt>
                <c:pt idx="10">
                  <c:v>-3.7976530202472931</c:v>
                </c:pt>
                <c:pt idx="11">
                  <c:v>-1.6513381989191112</c:v>
                </c:pt>
                <c:pt idx="12">
                  <c:v>-6.5782637562193269</c:v>
                </c:pt>
                <c:pt idx="13">
                  <c:v>-7.4861975083349099</c:v>
                </c:pt>
                <c:pt idx="14">
                  <c:v>-7.5225528369504024</c:v>
                </c:pt>
                <c:pt idx="15">
                  <c:v>-9.4587227147441304</c:v>
                </c:pt>
                <c:pt idx="16">
                  <c:v>-9.7323476182138258</c:v>
                </c:pt>
                <c:pt idx="17">
                  <c:v>-10.113090223720967</c:v>
                </c:pt>
                <c:pt idx="18">
                  <c:v>-7.3565280135118956</c:v>
                </c:pt>
                <c:pt idx="19">
                  <c:v>-8.7479919139259295</c:v>
                </c:pt>
                <c:pt idx="20">
                  <c:v>-10.458742945521051</c:v>
                </c:pt>
                <c:pt idx="21">
                  <c:v>-9.8876065511007614</c:v>
                </c:pt>
                <c:pt idx="22">
                  <c:v>-9.6863732307310997</c:v>
                </c:pt>
                <c:pt idx="23">
                  <c:v>-8.4429935761417436</c:v>
                </c:pt>
                <c:pt idx="24">
                  <c:v>-9.1373988159567094</c:v>
                </c:pt>
                <c:pt idx="25">
                  <c:v>-8.3346617784837722</c:v>
                </c:pt>
                <c:pt idx="26">
                  <c:v>-6.2107210543540496</c:v>
                </c:pt>
                <c:pt idx="27">
                  <c:v>-5.4237871499126635</c:v>
                </c:pt>
                <c:pt idx="28">
                  <c:v>-4.2612111872569294</c:v>
                </c:pt>
              </c:numCache>
            </c:numRef>
          </c:val>
          <c:extLst>
            <c:ext xmlns:c16="http://schemas.microsoft.com/office/drawing/2014/chart" uri="{C3380CC4-5D6E-409C-BE32-E72D297353CC}">
              <c16:uniqueId val="{00000003-0DCC-42F0-A140-E7EB7BD31F8A}"/>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10.292376253126887</c:v>
                </c:pt>
                <c:pt idx="4">
                  <c:v>-3.0026249850824827</c:v>
                </c:pt>
                <c:pt idx="5">
                  <c:v>1.0786380426578834</c:v>
                </c:pt>
                <c:pt idx="6">
                  <c:v>-14.430151984033742</c:v>
                </c:pt>
                <c:pt idx="7">
                  <c:v>3.3903420946098302E-5</c:v>
                </c:pt>
                <c:pt idx="8">
                  <c:v>0.71124213622812027</c:v>
                </c:pt>
                <c:pt idx="9">
                  <c:v>1.8165077268416104E-7</c:v>
                </c:pt>
                <c:pt idx="10">
                  <c:v>0.57958387088868701</c:v>
                </c:pt>
                <c:pt idx="11">
                  <c:v>-2.4024083835248575E-8</c:v>
                </c:pt>
                <c:pt idx="12">
                  <c:v>-0.88175692133328265</c:v>
                </c:pt>
                <c:pt idx="13">
                  <c:v>0</c:v>
                </c:pt>
                <c:pt idx="14">
                  <c:v>0</c:v>
                </c:pt>
                <c:pt idx="15">
                  <c:v>6.2620948802122933E-2</c:v>
                </c:pt>
                <c:pt idx="16">
                  <c:v>7.41166002259744E-6</c:v>
                </c:pt>
                <c:pt idx="17">
                  <c:v>5.2308929431488708E-7</c:v>
                </c:pt>
                <c:pt idx="18">
                  <c:v>0</c:v>
                </c:pt>
                <c:pt idx="19">
                  <c:v>1.542403067860977</c:v>
                </c:pt>
                <c:pt idx="20">
                  <c:v>4.7190924704908008</c:v>
                </c:pt>
                <c:pt idx="21">
                  <c:v>0</c:v>
                </c:pt>
                <c:pt idx="22">
                  <c:v>8.9783362289691471E-2</c:v>
                </c:pt>
                <c:pt idx="23">
                  <c:v>-2.9488205160254059E-8</c:v>
                </c:pt>
                <c:pt idx="24">
                  <c:v>1.4939245632543757E-6</c:v>
                </c:pt>
                <c:pt idx="25">
                  <c:v>2.8037418988580098E-10</c:v>
                </c:pt>
                <c:pt idx="26">
                  <c:v>-2.0990266490182083</c:v>
                </c:pt>
                <c:pt idx="27">
                  <c:v>0</c:v>
                </c:pt>
                <c:pt idx="28">
                  <c:v>0</c:v>
                </c:pt>
              </c:numCache>
            </c:numRef>
          </c:val>
          <c:extLst>
            <c:ext xmlns:c16="http://schemas.microsoft.com/office/drawing/2014/chart" uri="{C3380CC4-5D6E-409C-BE32-E72D297353CC}">
              <c16:uniqueId val="{00000004-0DCC-42F0-A140-E7EB7BD31F8A}"/>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1.6197754948696252</c:v>
                </c:pt>
                <c:pt idx="1">
                  <c:v>1.5455870910592258</c:v>
                </c:pt>
                <c:pt idx="2">
                  <c:v>0.80121804021012943</c:v>
                </c:pt>
                <c:pt idx="3">
                  <c:v>1.4275100179571309</c:v>
                </c:pt>
                <c:pt idx="4">
                  <c:v>2.2188967490632785</c:v>
                </c:pt>
                <c:pt idx="5">
                  <c:v>0.20151504748789739</c:v>
                </c:pt>
                <c:pt idx="6">
                  <c:v>7.7051988208466504</c:v>
                </c:pt>
                <c:pt idx="7">
                  <c:v>-1.4333479252956749</c:v>
                </c:pt>
                <c:pt idx="8">
                  <c:v>-0.92477234773879169</c:v>
                </c:pt>
                <c:pt idx="9">
                  <c:v>-0.42820658792776523</c:v>
                </c:pt>
                <c:pt idx="10">
                  <c:v>8.8214755813300141E-2</c:v>
                </c:pt>
                <c:pt idx="11">
                  <c:v>3.4977595872988752</c:v>
                </c:pt>
                <c:pt idx="12">
                  <c:v>11.34848067578784</c:v>
                </c:pt>
                <c:pt idx="13">
                  <c:v>10.909413351283204</c:v>
                </c:pt>
                <c:pt idx="14">
                  <c:v>11.656171465832857</c:v>
                </c:pt>
                <c:pt idx="15">
                  <c:v>17.369131977919345</c:v>
                </c:pt>
                <c:pt idx="16">
                  <c:v>17.347279703247477</c:v>
                </c:pt>
                <c:pt idx="17">
                  <c:v>15.812129751258936</c:v>
                </c:pt>
                <c:pt idx="18">
                  <c:v>18.196490405012913</c:v>
                </c:pt>
                <c:pt idx="19">
                  <c:v>23.553646156179486</c:v>
                </c:pt>
                <c:pt idx="20">
                  <c:v>22.939688953720033</c:v>
                </c:pt>
                <c:pt idx="21">
                  <c:v>26.597364752925817</c:v>
                </c:pt>
                <c:pt idx="22">
                  <c:v>34.095496887995225</c:v>
                </c:pt>
                <c:pt idx="23">
                  <c:v>30.956363177065736</c:v>
                </c:pt>
                <c:pt idx="24">
                  <c:v>34.696928669645565</c:v>
                </c:pt>
                <c:pt idx="25">
                  <c:v>38.071604711548368</c:v>
                </c:pt>
                <c:pt idx="26">
                  <c:v>30.905025880404516</c:v>
                </c:pt>
                <c:pt idx="27">
                  <c:v>28.292439372734922</c:v>
                </c:pt>
                <c:pt idx="28">
                  <c:v>13.343609571301087</c:v>
                </c:pt>
              </c:numCache>
            </c:numRef>
          </c:val>
          <c:extLst>
            <c:ext xmlns:c16="http://schemas.microsoft.com/office/drawing/2014/chart" uri="{C3380CC4-5D6E-409C-BE32-E72D297353CC}">
              <c16:uniqueId val="{00000005-0DCC-42F0-A140-E7EB7BD31F8A}"/>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-6.8747222800000025E-6</c:v>
                </c:pt>
                <c:pt idx="1">
                  <c:v>-6.832410030000001E-6</c:v>
                </c:pt>
                <c:pt idx="2">
                  <c:v>-6.8917136499999989E-6</c:v>
                </c:pt>
                <c:pt idx="3">
                  <c:v>8.2910486938920711E-2</c:v>
                </c:pt>
                <c:pt idx="4">
                  <c:v>0.10896095144769993</c:v>
                </c:pt>
                <c:pt idx="5">
                  <c:v>0.50774955009613998</c:v>
                </c:pt>
                <c:pt idx="6">
                  <c:v>4.0070467476200234E-3</c:v>
                </c:pt>
                <c:pt idx="7">
                  <c:v>-2.1599726993349107</c:v>
                </c:pt>
                <c:pt idx="8">
                  <c:v>8.6409737230940212E-2</c:v>
                </c:pt>
                <c:pt idx="9">
                  <c:v>2.5319933640469999E-2</c:v>
                </c:pt>
                <c:pt idx="10">
                  <c:v>0.14569824573835102</c:v>
                </c:pt>
                <c:pt idx="11">
                  <c:v>1.008769729205429</c:v>
                </c:pt>
                <c:pt idx="12">
                  <c:v>-1.5395598437304399</c:v>
                </c:pt>
                <c:pt idx="13">
                  <c:v>0.76723632229694705</c:v>
                </c:pt>
                <c:pt idx="14">
                  <c:v>8.3246260828767014</c:v>
                </c:pt>
                <c:pt idx="15">
                  <c:v>0.57708310858542022</c:v>
                </c:pt>
                <c:pt idx="16">
                  <c:v>-9.9847732507433538</c:v>
                </c:pt>
                <c:pt idx="17">
                  <c:v>-6.0156288968739827E-2</c:v>
                </c:pt>
                <c:pt idx="18">
                  <c:v>-4.631859215215405</c:v>
                </c:pt>
                <c:pt idx="19">
                  <c:v>0.50670127247892838</c:v>
                </c:pt>
                <c:pt idx="20">
                  <c:v>-3.5485060960344965</c:v>
                </c:pt>
                <c:pt idx="21">
                  <c:v>4.6634729398294583</c:v>
                </c:pt>
                <c:pt idx="22">
                  <c:v>4.2027456334690942</c:v>
                </c:pt>
                <c:pt idx="23">
                  <c:v>12.864003422820105</c:v>
                </c:pt>
                <c:pt idx="24">
                  <c:v>-1.9464861553767523</c:v>
                </c:pt>
                <c:pt idx="25">
                  <c:v>-0.74969817897030588</c:v>
                </c:pt>
                <c:pt idx="26">
                  <c:v>-0.16328476155556995</c:v>
                </c:pt>
                <c:pt idx="27">
                  <c:v>-7.1665893378216425E-2</c:v>
                </c:pt>
                <c:pt idx="28">
                  <c:v>-4.0349184455961442</c:v>
                </c:pt>
              </c:numCache>
            </c:numRef>
          </c:val>
          <c:extLst>
            <c:ext xmlns:c16="http://schemas.microsoft.com/office/drawing/2014/chart" uri="{C3380CC4-5D6E-409C-BE32-E72D297353CC}">
              <c16:uniqueId val="{00000006-0DCC-42F0-A140-E7EB7BD31F8A}"/>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-4.6463773499999889E-2</c:v>
                </c:pt>
                <c:pt idx="1">
                  <c:v>0.10616091509999978</c:v>
                </c:pt>
                <c:pt idx="2">
                  <c:v>-6.3761402376460413E-2</c:v>
                </c:pt>
                <c:pt idx="3">
                  <c:v>0.38528608064767106</c:v>
                </c:pt>
                <c:pt idx="4">
                  <c:v>0.19918109880837437</c:v>
                </c:pt>
                <c:pt idx="5">
                  <c:v>0.43203697789762008</c:v>
                </c:pt>
                <c:pt idx="6">
                  <c:v>-0.95431293648059368</c:v>
                </c:pt>
                <c:pt idx="7">
                  <c:v>-1.2097194550863606</c:v>
                </c:pt>
                <c:pt idx="8">
                  <c:v>-1.2564565900443012</c:v>
                </c:pt>
                <c:pt idx="9">
                  <c:v>-1.0607819164543726</c:v>
                </c:pt>
                <c:pt idx="10">
                  <c:v>-0.72913949410824352</c:v>
                </c:pt>
                <c:pt idx="11">
                  <c:v>-0.78821565436751007</c:v>
                </c:pt>
                <c:pt idx="12">
                  <c:v>-0.5656137456942506</c:v>
                </c:pt>
                <c:pt idx="13">
                  <c:v>-1.367831154023952E-2</c:v>
                </c:pt>
                <c:pt idx="14">
                  <c:v>-0.11336712670617453</c:v>
                </c:pt>
                <c:pt idx="15">
                  <c:v>8.3442572813510192E-6</c:v>
                </c:pt>
                <c:pt idx="16">
                  <c:v>-6.9261563953023145E-2</c:v>
                </c:pt>
                <c:pt idx="17">
                  <c:v>-0.18841183590929358</c:v>
                </c:pt>
                <c:pt idx="18">
                  <c:v>-0.18826323559078445</c:v>
                </c:pt>
                <c:pt idx="19">
                  <c:v>-0.21931358019171784</c:v>
                </c:pt>
                <c:pt idx="20">
                  <c:v>-0.1917592523966796</c:v>
                </c:pt>
                <c:pt idx="21">
                  <c:v>-0.17637307834098284</c:v>
                </c:pt>
                <c:pt idx="22">
                  <c:v>-2.6300450773131159E-2</c:v>
                </c:pt>
                <c:pt idx="23">
                  <c:v>-6.3782499087263203E-2</c:v>
                </c:pt>
                <c:pt idx="24">
                  <c:v>-2.3056474165885448E-2</c:v>
                </c:pt>
                <c:pt idx="25">
                  <c:v>-3.2582111821604483E-2</c:v>
                </c:pt>
                <c:pt idx="26">
                  <c:v>-0.13347988484478082</c:v>
                </c:pt>
                <c:pt idx="27">
                  <c:v>-0.10982985438802825</c:v>
                </c:pt>
                <c:pt idx="28">
                  <c:v>-2.5676429655198261E-2</c:v>
                </c:pt>
              </c:numCache>
            </c:numRef>
          </c:val>
          <c:extLst>
            <c:ext xmlns:c16="http://schemas.microsoft.com/office/drawing/2014/chart" uri="{C3380CC4-5D6E-409C-BE32-E72D297353CC}">
              <c16:uniqueId val="{00000007-0DCC-42F0-A140-E7EB7BD31F8A}"/>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0.48859626162235648</c:v>
                </c:pt>
                <c:pt idx="1">
                  <c:v>0.46621777097922223</c:v>
                </c:pt>
                <c:pt idx="2">
                  <c:v>2.8940089516718216E-2</c:v>
                </c:pt>
                <c:pt idx="3">
                  <c:v>0.57226411247137188</c:v>
                </c:pt>
                <c:pt idx="4">
                  <c:v>0.58858316727569948</c:v>
                </c:pt>
                <c:pt idx="5">
                  <c:v>0.23731184283518814</c:v>
                </c:pt>
                <c:pt idx="6">
                  <c:v>1.1367743642460992</c:v>
                </c:pt>
                <c:pt idx="7">
                  <c:v>0.59125981898636748</c:v>
                </c:pt>
                <c:pt idx="8">
                  <c:v>0.42780702986766117</c:v>
                </c:pt>
                <c:pt idx="9">
                  <c:v>0.24823758927313974</c:v>
                </c:pt>
                <c:pt idx="10">
                  <c:v>0.82766884839413979</c:v>
                </c:pt>
                <c:pt idx="11">
                  <c:v>0.36435038834499572</c:v>
                </c:pt>
                <c:pt idx="12">
                  <c:v>1.1185204617060227</c:v>
                </c:pt>
                <c:pt idx="13">
                  <c:v>0.97740455497548095</c:v>
                </c:pt>
                <c:pt idx="14">
                  <c:v>0.98795211455408571</c:v>
                </c:pt>
                <c:pt idx="15">
                  <c:v>1.2369772114696462</c:v>
                </c:pt>
                <c:pt idx="16">
                  <c:v>2.063619665188082</c:v>
                </c:pt>
                <c:pt idx="17">
                  <c:v>1.8078602734748201</c:v>
                </c:pt>
                <c:pt idx="18">
                  <c:v>1.6091594626088117</c:v>
                </c:pt>
                <c:pt idx="19">
                  <c:v>1.8594185843030282</c:v>
                </c:pt>
                <c:pt idx="20">
                  <c:v>2.3011993203858072</c:v>
                </c:pt>
                <c:pt idx="21">
                  <c:v>1.9125351559448318</c:v>
                </c:pt>
                <c:pt idx="22">
                  <c:v>2.4600167373697768</c:v>
                </c:pt>
                <c:pt idx="23">
                  <c:v>2.3023537294690541</c:v>
                </c:pt>
                <c:pt idx="24">
                  <c:v>2.3903297145255711</c:v>
                </c:pt>
                <c:pt idx="25">
                  <c:v>2.3016809360325858</c:v>
                </c:pt>
                <c:pt idx="26">
                  <c:v>1.8830780093857684</c:v>
                </c:pt>
                <c:pt idx="27">
                  <c:v>1.7911577378130532</c:v>
                </c:pt>
                <c:pt idx="28">
                  <c:v>0.6939720842535898</c:v>
                </c:pt>
              </c:numCache>
            </c:numRef>
          </c:val>
          <c:extLst>
            <c:ext xmlns:c16="http://schemas.microsoft.com/office/drawing/2014/chart" uri="{C3380CC4-5D6E-409C-BE32-E72D297353CC}">
              <c16:uniqueId val="{00000008-0DCC-42F0-A140-E7EB7BD31F8A}"/>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239.17054999998072</c:v>
                </c:pt>
                <c:pt idx="1">
                  <c:v>156.8972700000304</c:v>
                </c:pt>
                <c:pt idx="2">
                  <c:v>738.60327000000689</c:v>
                </c:pt>
                <c:pt idx="3">
                  <c:v>773.5130602139543</c:v>
                </c:pt>
                <c:pt idx="4">
                  <c:v>737.41106021023734</c:v>
                </c:pt>
                <c:pt idx="5">
                  <c:v>288.99951689748559</c:v>
                </c:pt>
                <c:pt idx="6">
                  <c:v>65.891653093931382</c:v>
                </c:pt>
                <c:pt idx="7">
                  <c:v>-426.28062540565588</c:v>
                </c:pt>
                <c:pt idx="8">
                  <c:v>-266.96422002262989</c:v>
                </c:pt>
                <c:pt idx="9">
                  <c:v>-217.7661252473481</c:v>
                </c:pt>
                <c:pt idx="10">
                  <c:v>137.86510234396701</c:v>
                </c:pt>
                <c:pt idx="11">
                  <c:v>-105.99593668429588</c:v>
                </c:pt>
                <c:pt idx="12">
                  <c:v>57.933514391672361</c:v>
                </c:pt>
                <c:pt idx="13">
                  <c:v>-684.20924399615615</c:v>
                </c:pt>
                <c:pt idx="14">
                  <c:v>-86.027087504236988</c:v>
                </c:pt>
                <c:pt idx="15">
                  <c:v>262.09272774278361</c:v>
                </c:pt>
                <c:pt idx="16">
                  <c:v>155.38412596759736</c:v>
                </c:pt>
                <c:pt idx="17">
                  <c:v>176.31293939536408</c:v>
                </c:pt>
                <c:pt idx="18">
                  <c:v>169.06634599462268</c:v>
                </c:pt>
                <c:pt idx="19">
                  <c:v>542.86716676221113</c:v>
                </c:pt>
                <c:pt idx="20">
                  <c:v>1463.550582053238</c:v>
                </c:pt>
                <c:pt idx="21">
                  <c:v>1654.9336083972012</c:v>
                </c:pt>
                <c:pt idx="22">
                  <c:v>1663.5581648345305</c:v>
                </c:pt>
                <c:pt idx="23">
                  <c:v>1262.2524594643692</c:v>
                </c:pt>
                <c:pt idx="24">
                  <c:v>1252.1472507003009</c:v>
                </c:pt>
                <c:pt idx="25">
                  <c:v>1291.4961999999996</c:v>
                </c:pt>
                <c:pt idx="26">
                  <c:v>124.84068399482021</c:v>
                </c:pt>
                <c:pt idx="27">
                  <c:v>39.32385603990042</c:v>
                </c:pt>
                <c:pt idx="28">
                  <c:v>44.676503565399798</c:v>
                </c:pt>
              </c:numCache>
            </c:numRef>
          </c:val>
          <c:extLst>
            <c:ext xmlns:c16="http://schemas.microsoft.com/office/drawing/2014/chart" uri="{C3380CC4-5D6E-409C-BE32-E72D297353CC}">
              <c16:uniqueId val="{00000000-D308-4DEC-9FFC-01749173994B}"/>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315.10279999998966</c:v>
                </c:pt>
                <c:pt idx="1">
                  <c:v>106.91599999999744</c:v>
                </c:pt>
                <c:pt idx="2">
                  <c:v>441.32409999999436</c:v>
                </c:pt>
                <c:pt idx="3">
                  <c:v>793.87365312162729</c:v>
                </c:pt>
                <c:pt idx="4">
                  <c:v>1135.2058177295421</c:v>
                </c:pt>
                <c:pt idx="5">
                  <c:v>1518.244752748491</c:v>
                </c:pt>
                <c:pt idx="6">
                  <c:v>-6.5484574700000013E-3</c:v>
                </c:pt>
                <c:pt idx="7">
                  <c:v>-4.468574003999996E-3</c:v>
                </c:pt>
                <c:pt idx="8">
                  <c:v>-4.1657012539999998E-3</c:v>
                </c:pt>
                <c:pt idx="9">
                  <c:v>-4.2812554899999914E-3</c:v>
                </c:pt>
                <c:pt idx="10">
                  <c:v>-4.0390379999999991E-3</c:v>
                </c:pt>
                <c:pt idx="11">
                  <c:v>-4.1259334499999991E-3</c:v>
                </c:pt>
                <c:pt idx="12">
                  <c:v>-4.3708847299999999E-3</c:v>
                </c:pt>
                <c:pt idx="13">
                  <c:v>-4.0804247500000022E-3</c:v>
                </c:pt>
                <c:pt idx="14">
                  <c:v>-4.0354711000000019E-3</c:v>
                </c:pt>
                <c:pt idx="15">
                  <c:v>-3.0588444360000015E-3</c:v>
                </c:pt>
                <c:pt idx="16">
                  <c:v>-1.4682633949999991E-3</c:v>
                </c:pt>
                <c:pt idx="17">
                  <c:v>-1.6109562989999999E-3</c:v>
                </c:pt>
                <c:pt idx="18">
                  <c:v>-1.3463302009999888E-3</c:v>
                </c:pt>
                <c:pt idx="19">
                  <c:v>-1.09342801999999E-3</c:v>
                </c:pt>
                <c:pt idx="20">
                  <c:v>-1.4314986800000019E-3</c:v>
                </c:pt>
                <c:pt idx="21">
                  <c:v>-1.6203617339999984E-3</c:v>
                </c:pt>
                <c:pt idx="22">
                  <c:v>-1.7104084659999993E-3</c:v>
                </c:pt>
                <c:pt idx="23">
                  <c:v>-1.5550630950000015E-3</c:v>
                </c:pt>
                <c:pt idx="24">
                  <c:v>4.3069869999981525E-6</c:v>
                </c:pt>
                <c:pt idx="25">
                  <c:v>4.6169839999997929E-6</c:v>
                </c:pt>
                <c:pt idx="26">
                  <c:v>1.6787919100000022E-4</c:v>
                </c:pt>
                <c:pt idx="27">
                  <c:v>0</c:v>
                </c:pt>
                <c:pt idx="28">
                  <c:v>0</c:v>
                </c:pt>
              </c:numCache>
            </c:numRef>
          </c:val>
          <c:extLst>
            <c:ext xmlns:c16="http://schemas.microsoft.com/office/drawing/2014/chart" uri="{C3380CC4-5D6E-409C-BE32-E72D297353CC}">
              <c16:uniqueId val="{00000001-D308-4DEC-9FFC-01749173994B}"/>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5.5626746870984789E-5</c:v>
                </c:pt>
                <c:pt idx="1">
                  <c:v>5.5996814353420632E-5</c:v>
                </c:pt>
                <c:pt idx="2">
                  <c:v>13.454061416220384</c:v>
                </c:pt>
                <c:pt idx="3">
                  <c:v>1.9469205778323158</c:v>
                </c:pt>
                <c:pt idx="4">
                  <c:v>87.566341243342777</c:v>
                </c:pt>
                <c:pt idx="5">
                  <c:v>-23.645420811163149</c:v>
                </c:pt>
                <c:pt idx="6">
                  <c:v>-618.06843180715623</c:v>
                </c:pt>
                <c:pt idx="7">
                  <c:v>-668.95096025604653</c:v>
                </c:pt>
                <c:pt idx="8">
                  <c:v>-480.30145196558396</c:v>
                </c:pt>
                <c:pt idx="9">
                  <c:v>-555.68257731648191</c:v>
                </c:pt>
                <c:pt idx="10">
                  <c:v>-483.06820850087297</c:v>
                </c:pt>
                <c:pt idx="11">
                  <c:v>-144.52643926107339</c:v>
                </c:pt>
                <c:pt idx="12">
                  <c:v>-120.88804570950469</c:v>
                </c:pt>
                <c:pt idx="13">
                  <c:v>-150.01139919738125</c:v>
                </c:pt>
                <c:pt idx="14">
                  <c:v>-546.12564407084665</c:v>
                </c:pt>
                <c:pt idx="15">
                  <c:v>-293.41780593124258</c:v>
                </c:pt>
                <c:pt idx="16">
                  <c:v>-187.41323733282297</c:v>
                </c:pt>
                <c:pt idx="17">
                  <c:v>-101.37508526562033</c:v>
                </c:pt>
                <c:pt idx="18">
                  <c:v>-83.565198416832118</c:v>
                </c:pt>
                <c:pt idx="19">
                  <c:v>-60.125514843977271</c:v>
                </c:pt>
                <c:pt idx="20">
                  <c:v>-82.600539843446313</c:v>
                </c:pt>
                <c:pt idx="21">
                  <c:v>-186.79113248759495</c:v>
                </c:pt>
                <c:pt idx="22">
                  <c:v>-100.02588643138142</c:v>
                </c:pt>
                <c:pt idx="23">
                  <c:v>-32.993893647593723</c:v>
                </c:pt>
                <c:pt idx="24">
                  <c:v>-8.1427908300943272</c:v>
                </c:pt>
                <c:pt idx="25">
                  <c:v>2.7278929007934494E-4</c:v>
                </c:pt>
                <c:pt idx="26">
                  <c:v>2.6587416914480855E-4</c:v>
                </c:pt>
                <c:pt idx="27">
                  <c:v>2.8778514797522803E-4</c:v>
                </c:pt>
                <c:pt idx="28">
                  <c:v>7.8711040032430901E-5</c:v>
                </c:pt>
              </c:numCache>
            </c:numRef>
          </c:val>
          <c:extLst>
            <c:ext xmlns:c16="http://schemas.microsoft.com/office/drawing/2014/chart" uri="{C3380CC4-5D6E-409C-BE32-E72D297353CC}">
              <c16:uniqueId val="{00000002-D308-4DEC-9FFC-01749173994B}"/>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1.4763020000000324</c:v>
                </c:pt>
                <c:pt idx="1">
                  <c:v>0.62317180000002281</c:v>
                </c:pt>
                <c:pt idx="2">
                  <c:v>1.5323880000000827</c:v>
                </c:pt>
                <c:pt idx="3">
                  <c:v>-25.070769000001121</c:v>
                </c:pt>
                <c:pt idx="4">
                  <c:v>-10.77007500000002</c:v>
                </c:pt>
                <c:pt idx="5">
                  <c:v>-10.293750000000045</c:v>
                </c:pt>
                <c:pt idx="6">
                  <c:v>-62.840335000000096</c:v>
                </c:pt>
                <c:pt idx="7">
                  <c:v>-91.268124999999941</c:v>
                </c:pt>
                <c:pt idx="8">
                  <c:v>-46.366799999999984</c:v>
                </c:pt>
                <c:pt idx="9">
                  <c:v>-117.83264000000023</c:v>
                </c:pt>
                <c:pt idx="10">
                  <c:v>-398.06793999999888</c:v>
                </c:pt>
                <c:pt idx="11">
                  <c:v>-597.30935000000011</c:v>
                </c:pt>
                <c:pt idx="12">
                  <c:v>-505.48389999999995</c:v>
                </c:pt>
                <c:pt idx="13">
                  <c:v>-553.57287999999971</c:v>
                </c:pt>
                <c:pt idx="14">
                  <c:v>-189.084820000001</c:v>
                </c:pt>
                <c:pt idx="15">
                  <c:v>-73.564269999999965</c:v>
                </c:pt>
                <c:pt idx="16">
                  <c:v>-165.95249000000001</c:v>
                </c:pt>
                <c:pt idx="17">
                  <c:v>-439.29768999999999</c:v>
                </c:pt>
                <c:pt idx="18">
                  <c:v>-0.37496000000001573</c:v>
                </c:pt>
                <c:pt idx="19">
                  <c:v>-2.70505</c:v>
                </c:pt>
                <c:pt idx="20">
                  <c:v>-3.5708999999999946</c:v>
                </c:pt>
                <c:pt idx="21">
                  <c:v>-17.508109999999988</c:v>
                </c:pt>
                <c:pt idx="22">
                  <c:v>-5.2318900000000212</c:v>
                </c:pt>
                <c:pt idx="23">
                  <c:v>-3.2922199999999862</c:v>
                </c:pt>
                <c:pt idx="24">
                  <c:v>-2.4319500000009953</c:v>
                </c:pt>
                <c:pt idx="25">
                  <c:v>0</c:v>
                </c:pt>
                <c:pt idx="26">
                  <c:v>0</c:v>
                </c:pt>
                <c:pt idx="27">
                  <c:v>0</c:v>
                </c:pt>
                <c:pt idx="28">
                  <c:v>0</c:v>
                </c:pt>
              </c:numCache>
            </c:numRef>
          </c:val>
          <c:extLst>
            <c:ext xmlns:c16="http://schemas.microsoft.com/office/drawing/2014/chart" uri="{C3380CC4-5D6E-409C-BE32-E72D297353CC}">
              <c16:uniqueId val="{00000003-D308-4DEC-9FFC-01749173994B}"/>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1.5658201758649923</c:v>
                </c:pt>
                <c:pt idx="1">
                  <c:v>0.78660502754479467</c:v>
                </c:pt>
                <c:pt idx="2">
                  <c:v>4.1361141943729649</c:v>
                </c:pt>
                <c:pt idx="3">
                  <c:v>-45.194634773096141</c:v>
                </c:pt>
                <c:pt idx="4">
                  <c:v>-17.030213259370271</c:v>
                </c:pt>
                <c:pt idx="5">
                  <c:v>-6.0074483908608158</c:v>
                </c:pt>
                <c:pt idx="6">
                  <c:v>-57.949351554087144</c:v>
                </c:pt>
                <c:pt idx="7">
                  <c:v>-96.690237263568577</c:v>
                </c:pt>
                <c:pt idx="8">
                  <c:v>-26.655150771897482</c:v>
                </c:pt>
                <c:pt idx="9">
                  <c:v>-152.46698258607603</c:v>
                </c:pt>
                <c:pt idx="10">
                  <c:v>-224.7701704993716</c:v>
                </c:pt>
                <c:pt idx="11">
                  <c:v>-261.44115781729852</c:v>
                </c:pt>
                <c:pt idx="12">
                  <c:v>-211.28119653778003</c:v>
                </c:pt>
                <c:pt idx="13">
                  <c:v>-415.00423944193153</c:v>
                </c:pt>
                <c:pt idx="14">
                  <c:v>-539.14866792253724</c:v>
                </c:pt>
                <c:pt idx="15">
                  <c:v>-493.1482576996973</c:v>
                </c:pt>
                <c:pt idx="16">
                  <c:v>-870.11819838512292</c:v>
                </c:pt>
                <c:pt idx="17">
                  <c:v>-827.96996007014604</c:v>
                </c:pt>
                <c:pt idx="18">
                  <c:v>-1246.6416524292526</c:v>
                </c:pt>
                <c:pt idx="19">
                  <c:v>-1077.1657338500218</c:v>
                </c:pt>
                <c:pt idx="20">
                  <c:v>-1140.9203269597283</c:v>
                </c:pt>
                <c:pt idx="21">
                  <c:v>-1653.0479671014746</c:v>
                </c:pt>
                <c:pt idx="22">
                  <c:v>-1265.3604597636713</c:v>
                </c:pt>
                <c:pt idx="23">
                  <c:v>-959.00820770903192</c:v>
                </c:pt>
                <c:pt idx="24">
                  <c:v>-852.892632554187</c:v>
                </c:pt>
                <c:pt idx="25">
                  <c:v>-1130.9699063478474</c:v>
                </c:pt>
                <c:pt idx="26">
                  <c:v>-895.42416731550111</c:v>
                </c:pt>
                <c:pt idx="27">
                  <c:v>-893.85938809737854</c:v>
                </c:pt>
                <c:pt idx="28">
                  <c:v>-1816.4288423455509</c:v>
                </c:pt>
              </c:numCache>
            </c:numRef>
          </c:val>
          <c:extLst>
            <c:ext xmlns:c16="http://schemas.microsoft.com/office/drawing/2014/chart" uri="{C3380CC4-5D6E-409C-BE32-E72D297353CC}">
              <c16:uniqueId val="{00000004-D308-4DEC-9FFC-01749173994B}"/>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2.7780070000007981</c:v>
                </c:pt>
                <c:pt idx="1">
                  <c:v>296.68711300000541</c:v>
                </c:pt>
                <c:pt idx="2">
                  <c:v>-374.07464599999184</c:v>
                </c:pt>
                <c:pt idx="3">
                  <c:v>-448.4620289999948</c:v>
                </c:pt>
                <c:pt idx="4">
                  <c:v>-1209.127798999998</c:v>
                </c:pt>
                <c:pt idx="5">
                  <c:v>-1355.237205999998</c:v>
                </c:pt>
                <c:pt idx="6">
                  <c:v>1254.8191420000003</c:v>
                </c:pt>
                <c:pt idx="7">
                  <c:v>809.35609299999851</c:v>
                </c:pt>
                <c:pt idx="8">
                  <c:v>420.23121600000013</c:v>
                </c:pt>
                <c:pt idx="9">
                  <c:v>749.18111299999327</c:v>
                </c:pt>
                <c:pt idx="10">
                  <c:v>1791.3687960000043</c:v>
                </c:pt>
                <c:pt idx="11">
                  <c:v>1511.4652259999966</c:v>
                </c:pt>
                <c:pt idx="12">
                  <c:v>2317.164001000001</c:v>
                </c:pt>
                <c:pt idx="13">
                  <c:v>3270.4177523700018</c:v>
                </c:pt>
                <c:pt idx="14">
                  <c:v>3347.8546870999908</c:v>
                </c:pt>
                <c:pt idx="15">
                  <c:v>3572.5221243999986</c:v>
                </c:pt>
                <c:pt idx="16">
                  <c:v>3563.2676630000024</c:v>
                </c:pt>
                <c:pt idx="17">
                  <c:v>3512.5168811999902</c:v>
                </c:pt>
                <c:pt idx="18">
                  <c:v>3088.8374457999998</c:v>
                </c:pt>
                <c:pt idx="19">
                  <c:v>2963.1957313999992</c:v>
                </c:pt>
                <c:pt idx="20">
                  <c:v>3109.5891210000009</c:v>
                </c:pt>
                <c:pt idx="21">
                  <c:v>3435.5331689000031</c:v>
                </c:pt>
                <c:pt idx="22">
                  <c:v>3387.7698469999978</c:v>
                </c:pt>
                <c:pt idx="23">
                  <c:v>3029.0300682000034</c:v>
                </c:pt>
                <c:pt idx="24">
                  <c:v>3457.821222399989</c:v>
                </c:pt>
                <c:pt idx="25">
                  <c:v>3491.8265510000056</c:v>
                </c:pt>
                <c:pt idx="26">
                  <c:v>3129.9501977</c:v>
                </c:pt>
                <c:pt idx="27">
                  <c:v>2902.1520970000001</c:v>
                </c:pt>
                <c:pt idx="28">
                  <c:v>2915.2621740000031</c:v>
                </c:pt>
              </c:numCache>
            </c:numRef>
          </c:val>
          <c:extLst>
            <c:ext xmlns:c16="http://schemas.microsoft.com/office/drawing/2014/chart" uri="{C3380CC4-5D6E-409C-BE32-E72D297353CC}">
              <c16:uniqueId val="{00000005-D308-4DEC-9FFC-01749173994B}"/>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-548.04581227284507</c:v>
                </c:pt>
                <c:pt idx="1">
                  <c:v>-558.94619260424224</c:v>
                </c:pt>
                <c:pt idx="2">
                  <c:v>-814.26141318573355</c:v>
                </c:pt>
                <c:pt idx="3">
                  <c:v>-1031.4599617991335</c:v>
                </c:pt>
                <c:pt idx="4">
                  <c:v>-1310.9166065900063</c:v>
                </c:pt>
                <c:pt idx="5">
                  <c:v>-991.20992458971159</c:v>
                </c:pt>
                <c:pt idx="6">
                  <c:v>-1806.6976050024969</c:v>
                </c:pt>
                <c:pt idx="7">
                  <c:v>-736.77757315516646</c:v>
                </c:pt>
                <c:pt idx="8">
                  <c:v>-997.40943014950608</c:v>
                </c:pt>
                <c:pt idx="9">
                  <c:v>-1294.5848080544238</c:v>
                </c:pt>
                <c:pt idx="10">
                  <c:v>-1869.2458809924865</c:v>
                </c:pt>
                <c:pt idx="11">
                  <c:v>-1394.9090994490689</c:v>
                </c:pt>
                <c:pt idx="12">
                  <c:v>-1053.8813169079222</c:v>
                </c:pt>
                <c:pt idx="13">
                  <c:v>-798.02754835961969</c:v>
                </c:pt>
                <c:pt idx="14">
                  <c:v>-955.29168520265375</c:v>
                </c:pt>
                <c:pt idx="15">
                  <c:v>-2089.5003965221695</c:v>
                </c:pt>
                <c:pt idx="16">
                  <c:v>-200.36559743969701</c:v>
                </c:pt>
                <c:pt idx="17">
                  <c:v>-266.81085121935757</c:v>
                </c:pt>
                <c:pt idx="18">
                  <c:v>-686.9048645436269</c:v>
                </c:pt>
                <c:pt idx="19">
                  <c:v>-1092.9465121953544</c:v>
                </c:pt>
                <c:pt idx="20">
                  <c:v>-215.77938961017935</c:v>
                </c:pt>
                <c:pt idx="21">
                  <c:v>-608.74906970423763</c:v>
                </c:pt>
                <c:pt idx="22">
                  <c:v>-234.3039236489858</c:v>
                </c:pt>
                <c:pt idx="23">
                  <c:v>164.63563083574991</c:v>
                </c:pt>
                <c:pt idx="24">
                  <c:v>-96.021352579060476</c:v>
                </c:pt>
                <c:pt idx="25">
                  <c:v>-1056.7188214234193</c:v>
                </c:pt>
                <c:pt idx="26">
                  <c:v>-116.6427548599313</c:v>
                </c:pt>
                <c:pt idx="27">
                  <c:v>77.191715459834086</c:v>
                </c:pt>
                <c:pt idx="28">
                  <c:v>-305.68385800675605</c:v>
                </c:pt>
              </c:numCache>
            </c:numRef>
          </c:val>
          <c:extLst>
            <c:ext xmlns:c16="http://schemas.microsoft.com/office/drawing/2014/chart" uri="{C3380CC4-5D6E-409C-BE32-E72D297353CC}">
              <c16:uniqueId val="{00000006-D308-4DEC-9FFC-01749173994B}"/>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-5.132255519129103E-4</c:v>
                </c:pt>
                <c:pt idx="1">
                  <c:v>-3.1384653993882239E-5</c:v>
                </c:pt>
                <c:pt idx="2">
                  <c:v>-4.0503845844286843</c:v>
                </c:pt>
                <c:pt idx="3">
                  <c:v>-1.3483670118148439E-3</c:v>
                </c:pt>
                <c:pt idx="4">
                  <c:v>543.04960839269188</c:v>
                </c:pt>
                <c:pt idx="5">
                  <c:v>583.04007324123086</c:v>
                </c:pt>
                <c:pt idx="6">
                  <c:v>800.20286195653534</c:v>
                </c:pt>
                <c:pt idx="7">
                  <c:v>692.9878684846517</c:v>
                </c:pt>
                <c:pt idx="8">
                  <c:v>694.34106357912606</c:v>
                </c:pt>
                <c:pt idx="9">
                  <c:v>1039.386933929818</c:v>
                </c:pt>
                <c:pt idx="10">
                  <c:v>665.44060869673922</c:v>
                </c:pt>
                <c:pt idx="11">
                  <c:v>499.54409446268255</c:v>
                </c:pt>
                <c:pt idx="12">
                  <c:v>-822.45543111646839</c:v>
                </c:pt>
                <c:pt idx="13">
                  <c:v>-961.99662304473895</c:v>
                </c:pt>
                <c:pt idx="14">
                  <c:v>-1220.1141854459056</c:v>
                </c:pt>
                <c:pt idx="15">
                  <c:v>-1179.1984772398209</c:v>
                </c:pt>
                <c:pt idx="16">
                  <c:v>-2236.586570196916</c:v>
                </c:pt>
                <c:pt idx="17">
                  <c:v>-1800.4149096742694</c:v>
                </c:pt>
                <c:pt idx="18">
                  <c:v>-1222.1496006526286</c:v>
                </c:pt>
                <c:pt idx="19">
                  <c:v>-1247.1240406746219</c:v>
                </c:pt>
                <c:pt idx="20">
                  <c:v>-3121.430693057875</c:v>
                </c:pt>
                <c:pt idx="21">
                  <c:v>-2651.4146588810545</c:v>
                </c:pt>
                <c:pt idx="22">
                  <c:v>-3534.175763848616</c:v>
                </c:pt>
                <c:pt idx="23">
                  <c:v>-3606.9104642350867</c:v>
                </c:pt>
                <c:pt idx="24">
                  <c:v>-3814.8469739369029</c:v>
                </c:pt>
                <c:pt idx="25">
                  <c:v>-2600.1039360880241</c:v>
                </c:pt>
                <c:pt idx="26">
                  <c:v>-2240.2591295214224</c:v>
                </c:pt>
                <c:pt idx="27">
                  <c:v>-2054.6388518808089</c:v>
                </c:pt>
                <c:pt idx="28">
                  <c:v>-757.31173279606446</c:v>
                </c:pt>
              </c:numCache>
            </c:numRef>
          </c:val>
          <c:extLst>
            <c:ext xmlns:c16="http://schemas.microsoft.com/office/drawing/2014/chart" uri="{C3380CC4-5D6E-409C-BE32-E72D297353CC}">
              <c16:uniqueId val="{00000007-D308-4DEC-9FFC-01749173994B}"/>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-0.33417476863300521</c:v>
                </c:pt>
                <c:pt idx="1">
                  <c:v>-1.4871665545989572</c:v>
                </c:pt>
                <c:pt idx="2">
                  <c:v>-1.1773686332690261</c:v>
                </c:pt>
                <c:pt idx="3">
                  <c:v>4.0771212624479745</c:v>
                </c:pt>
                <c:pt idx="4">
                  <c:v>-2.1842082973481638</c:v>
                </c:pt>
                <c:pt idx="5">
                  <c:v>-0.62849471017705127</c:v>
                </c:pt>
                <c:pt idx="6">
                  <c:v>4.3154099029758299</c:v>
                </c:pt>
                <c:pt idx="7">
                  <c:v>2.8101468636479581</c:v>
                </c:pt>
                <c:pt idx="8">
                  <c:v>-2.2167113592800831</c:v>
                </c:pt>
                <c:pt idx="9">
                  <c:v>2.942536152040077</c:v>
                </c:pt>
                <c:pt idx="10">
                  <c:v>5.8450452906390922</c:v>
                </c:pt>
                <c:pt idx="11">
                  <c:v>273.17383147563885</c:v>
                </c:pt>
                <c:pt idx="12">
                  <c:v>127.9259603153979</c:v>
                </c:pt>
                <c:pt idx="13">
                  <c:v>122.78948369330988</c:v>
                </c:pt>
                <c:pt idx="14">
                  <c:v>116.10031218937115</c:v>
                </c:pt>
                <c:pt idx="15">
                  <c:v>108.8657466709501</c:v>
                </c:pt>
                <c:pt idx="16">
                  <c:v>-57.269710695809636</c:v>
                </c:pt>
                <c:pt idx="17">
                  <c:v>-61.471226891480228</c:v>
                </c:pt>
                <c:pt idx="18">
                  <c:v>241.87853656067091</c:v>
                </c:pt>
                <c:pt idx="19">
                  <c:v>241.63072634179025</c:v>
                </c:pt>
                <c:pt idx="20">
                  <c:v>-264.66259593945051</c:v>
                </c:pt>
                <c:pt idx="21">
                  <c:v>-531.43150377278016</c:v>
                </c:pt>
                <c:pt idx="22">
                  <c:v>-506.10319631110042</c:v>
                </c:pt>
                <c:pt idx="23">
                  <c:v>-1079.7379543288207</c:v>
                </c:pt>
                <c:pt idx="24">
                  <c:v>-1030.5725506647286</c:v>
                </c:pt>
                <c:pt idx="25">
                  <c:v>-938.51683568114004</c:v>
                </c:pt>
                <c:pt idx="26">
                  <c:v>-901.37514928720066</c:v>
                </c:pt>
                <c:pt idx="27">
                  <c:v>-873.56909134193029</c:v>
                </c:pt>
                <c:pt idx="28">
                  <c:v>-1078.1723518282388</c:v>
                </c:pt>
              </c:numCache>
            </c:numRef>
          </c:val>
          <c:smooth val="0"/>
          <c:extLst>
            <c:ext xmlns:c16="http://schemas.microsoft.com/office/drawing/2014/chart" uri="{C3380CC4-5D6E-409C-BE32-E72D297353CC}">
              <c16:uniqueId val="{00000008-D308-4DEC-9FFC-01749173994B}"/>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-7.2709210000000439</c:v>
                </c:pt>
                <c:pt idx="1">
                  <c:v>-4.6253970000000209</c:v>
                </c:pt>
                <c:pt idx="2">
                  <c:v>-13.434334677905895</c:v>
                </c:pt>
                <c:pt idx="3">
                  <c:v>26.819908873909753</c:v>
                </c:pt>
                <c:pt idx="4">
                  <c:v>103.87027990194383</c:v>
                </c:pt>
                <c:pt idx="5">
                  <c:v>356.34203293864903</c:v>
                </c:pt>
                <c:pt idx="6">
                  <c:v>-123.77092986728348</c:v>
                </c:pt>
                <c:pt idx="7">
                  <c:v>-288.12157061224298</c:v>
                </c:pt>
                <c:pt idx="8">
                  <c:v>-640.19801538481988</c:v>
                </c:pt>
                <c:pt idx="9">
                  <c:v>-402.61199011216559</c:v>
                </c:pt>
                <c:pt idx="10">
                  <c:v>-348.0894355055716</c:v>
                </c:pt>
                <c:pt idx="11">
                  <c:v>-1130.2097788162118</c:v>
                </c:pt>
                <c:pt idx="12">
                  <c:v>-1231.1458649518572</c:v>
                </c:pt>
                <c:pt idx="13">
                  <c:v>-1035.7500022310196</c:v>
                </c:pt>
                <c:pt idx="14">
                  <c:v>-1249.0852483044582</c:v>
                </c:pt>
                <c:pt idx="15">
                  <c:v>-1301.8601641274599</c:v>
                </c:pt>
                <c:pt idx="16">
                  <c:v>-696.21282342648192</c:v>
                </c:pt>
                <c:pt idx="17">
                  <c:v>-539.41357008715204</c:v>
                </c:pt>
                <c:pt idx="18">
                  <c:v>-740.59943365345316</c:v>
                </c:pt>
                <c:pt idx="19">
                  <c:v>-962.61479536749903</c:v>
                </c:pt>
                <c:pt idx="20">
                  <c:v>-1124.8599063307229</c:v>
                </c:pt>
                <c:pt idx="21">
                  <c:v>-759.21465666480799</c:v>
                </c:pt>
                <c:pt idx="22">
                  <c:v>-781.67787857800431</c:v>
                </c:pt>
                <c:pt idx="23">
                  <c:v>-595.93998604878288</c:v>
                </c:pt>
                <c:pt idx="24">
                  <c:v>-344.23118648146919</c:v>
                </c:pt>
                <c:pt idx="25">
                  <c:v>-110.56205950954245</c:v>
                </c:pt>
                <c:pt idx="26">
                  <c:v>-5.1833926189683552</c:v>
                </c:pt>
                <c:pt idx="27">
                  <c:v>183.29453646228285</c:v>
                </c:pt>
                <c:pt idx="28">
                  <c:v>408.59377747606777</c:v>
                </c:pt>
              </c:numCache>
            </c:numRef>
          </c:val>
          <c:smooth val="0"/>
          <c:extLst>
            <c:ext xmlns:c16="http://schemas.microsoft.com/office/drawing/2014/chart" uri="{C3380CC4-5D6E-409C-BE32-E72D297353CC}">
              <c16:uniqueId val="{00000009-D308-4DEC-9FFC-01749173994B}"/>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25.461671050246878</c:v>
                </c:pt>
                <c:pt idx="4">
                  <c:v>9.2252329213006306</c:v>
                </c:pt>
                <c:pt idx="5">
                  <c:v>-183.41592198095532</c:v>
                </c:pt>
                <c:pt idx="6">
                  <c:v>-235.93870472108028</c:v>
                </c:pt>
                <c:pt idx="7">
                  <c:v>-235.93909215327585</c:v>
                </c:pt>
                <c:pt idx="8">
                  <c:v>-333.47886737589033</c:v>
                </c:pt>
                <c:pt idx="9">
                  <c:v>-333.47886749151894</c:v>
                </c:pt>
                <c:pt idx="10">
                  <c:v>-202.95377550875401</c:v>
                </c:pt>
                <c:pt idx="11">
                  <c:v>-146.75710432780033</c:v>
                </c:pt>
                <c:pt idx="12">
                  <c:v>-154.99216510516362</c:v>
                </c:pt>
                <c:pt idx="13">
                  <c:v>-154.99216705422441</c:v>
                </c:pt>
                <c:pt idx="14">
                  <c:v>22.168352805609175</c:v>
                </c:pt>
                <c:pt idx="15">
                  <c:v>40.047062315590665</c:v>
                </c:pt>
                <c:pt idx="16">
                  <c:v>42.973967311339948</c:v>
                </c:pt>
                <c:pt idx="17">
                  <c:v>42.973967294260547</c:v>
                </c:pt>
                <c:pt idx="18">
                  <c:v>42.973969312650297</c:v>
                </c:pt>
                <c:pt idx="19">
                  <c:v>103.34667931038075</c:v>
                </c:pt>
                <c:pt idx="20">
                  <c:v>311.74089331262076</c:v>
                </c:pt>
                <c:pt idx="21">
                  <c:v>311.74095333979949</c:v>
                </c:pt>
                <c:pt idx="22">
                  <c:v>338.48416050374431</c:v>
                </c:pt>
                <c:pt idx="23">
                  <c:v>268.76698400000009</c:v>
                </c:pt>
                <c:pt idx="24">
                  <c:v>268.76698400000009</c:v>
                </c:pt>
                <c:pt idx="25">
                  <c:v>268.76698400000009</c:v>
                </c:pt>
                <c:pt idx="26">
                  <c:v>7.0504303994312068E-4</c:v>
                </c:pt>
                <c:pt idx="27">
                  <c:v>7.0510285013369867E-4</c:v>
                </c:pt>
                <c:pt idx="28">
                  <c:v>7.0507253008145199E-4</c:v>
                </c:pt>
              </c:numCache>
            </c:numRef>
          </c:val>
          <c:extLst>
            <c:ext xmlns:c16="http://schemas.microsoft.com/office/drawing/2014/chart" uri="{C3380CC4-5D6E-409C-BE32-E72D297353CC}">
              <c16:uniqueId val="{00000000-1CED-4791-A2D4-D1430566D530}"/>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121.1862000000001</c:v>
                </c:pt>
                <c:pt idx="4">
                  <c:v>129.45377000000008</c:v>
                </c:pt>
                <c:pt idx="5">
                  <c:v>182.63816999999972</c:v>
                </c:pt>
                <c:pt idx="6">
                  <c:v>-1.5086592759999998E-3</c:v>
                </c:pt>
                <c:pt idx="7">
                  <c:v>-1.0088525700000001E-3</c:v>
                </c:pt>
                <c:pt idx="8">
                  <c:v>-9.0850289599999994E-4</c:v>
                </c:pt>
                <c:pt idx="9">
                  <c:v>-1.0089369299999991E-3</c:v>
                </c:pt>
                <c:pt idx="10">
                  <c:v>-1.008844909999999E-3</c:v>
                </c:pt>
                <c:pt idx="11">
                  <c:v>-9.0851525000000002E-4</c:v>
                </c:pt>
                <c:pt idx="12">
                  <c:v>-9.0857545999999904E-4</c:v>
                </c:pt>
                <c:pt idx="13">
                  <c:v>-9.0848112399999998E-4</c:v>
                </c:pt>
                <c:pt idx="14">
                  <c:v>-9.0840341999999898E-4</c:v>
                </c:pt>
                <c:pt idx="15">
                  <c:v>-7.3547057000000098E-4</c:v>
                </c:pt>
                <c:pt idx="16">
                  <c:v>-4.6416730999999998E-4</c:v>
                </c:pt>
                <c:pt idx="17">
                  <c:v>-4.6420863E-4</c:v>
                </c:pt>
                <c:pt idx="18">
                  <c:v>-4.6426757999999999E-4</c:v>
                </c:pt>
                <c:pt idx="19">
                  <c:v>-4.6418716999999999E-4</c:v>
                </c:pt>
                <c:pt idx="20">
                  <c:v>-4.6420152999999997E-4</c:v>
                </c:pt>
                <c:pt idx="21">
                  <c:v>-4.6419708999999797E-4</c:v>
                </c:pt>
                <c:pt idx="22">
                  <c:v>-4.6422503499999999E-4</c:v>
                </c:pt>
                <c:pt idx="23">
                  <c:v>-4.6419191000000002E-4</c:v>
                </c:pt>
                <c:pt idx="24">
                  <c:v>-5.3772560000000012E-5</c:v>
                </c:pt>
                <c:pt idx="25">
                  <c:v>-5.3633315000000997E-5</c:v>
                </c:pt>
                <c:pt idx="26">
                  <c:v>0</c:v>
                </c:pt>
                <c:pt idx="27">
                  <c:v>0</c:v>
                </c:pt>
                <c:pt idx="28">
                  <c:v>0</c:v>
                </c:pt>
              </c:numCache>
            </c:numRef>
          </c:val>
          <c:extLst>
            <c:ext xmlns:c16="http://schemas.microsoft.com/office/drawing/2014/chart" uri="{C3380CC4-5D6E-409C-BE32-E72D297353CC}">
              <c16:uniqueId val="{00000001-1CED-4791-A2D4-D1430566D530}"/>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1CED-4791-A2D4-D1430566D530}"/>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1CED-4791-A2D4-D1430566D530}"/>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-46.189763471755214</c:v>
                </c:pt>
                <c:pt idx="15">
                  <c:v>-46.189763425995807</c:v>
                </c:pt>
                <c:pt idx="16">
                  <c:v>-472.57460250650001</c:v>
                </c:pt>
                <c:pt idx="17">
                  <c:v>-472.57460247562994</c:v>
                </c:pt>
                <c:pt idx="18">
                  <c:v>-424.44530233202931</c:v>
                </c:pt>
                <c:pt idx="19">
                  <c:v>-424.44530220749948</c:v>
                </c:pt>
                <c:pt idx="20">
                  <c:v>-248.10944999999992</c:v>
                </c:pt>
                <c:pt idx="21">
                  <c:v>-405.05054999999993</c:v>
                </c:pt>
                <c:pt idx="22">
                  <c:v>-589.65446735220758</c:v>
                </c:pt>
                <c:pt idx="23">
                  <c:v>-461.67557223774929</c:v>
                </c:pt>
                <c:pt idx="24">
                  <c:v>-461.6755721694044</c:v>
                </c:pt>
                <c:pt idx="25">
                  <c:v>-543.69216783280899</c:v>
                </c:pt>
                <c:pt idx="26">
                  <c:v>-543.69216765231431</c:v>
                </c:pt>
                <c:pt idx="27">
                  <c:v>-319.91600185147763</c:v>
                </c:pt>
                <c:pt idx="28">
                  <c:v>-488.34937028243075</c:v>
                </c:pt>
              </c:numCache>
            </c:numRef>
          </c:val>
          <c:extLst>
            <c:ext xmlns:c16="http://schemas.microsoft.com/office/drawing/2014/chart" uri="{C3380CC4-5D6E-409C-BE32-E72D297353CC}">
              <c16:uniqueId val="{00000004-1CED-4791-A2D4-D1430566D530}"/>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1CED-4791-A2D4-D1430566D530}"/>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-196.51615048667736</c:v>
                </c:pt>
                <c:pt idx="1">
                  <c:v>-196.5162232076982</c:v>
                </c:pt>
                <c:pt idx="2">
                  <c:v>-361.86896041920772</c:v>
                </c:pt>
                <c:pt idx="3">
                  <c:v>-504.31356012305332</c:v>
                </c:pt>
                <c:pt idx="4">
                  <c:v>-525.54160011271597</c:v>
                </c:pt>
                <c:pt idx="5">
                  <c:v>-355.89600008953857</c:v>
                </c:pt>
                <c:pt idx="6">
                  <c:v>-803.59002933340889</c:v>
                </c:pt>
                <c:pt idx="7">
                  <c:v>-566.22631578643268</c:v>
                </c:pt>
                <c:pt idx="8">
                  <c:v>-539.01975544635206</c:v>
                </c:pt>
                <c:pt idx="9">
                  <c:v>-634.11508397987927</c:v>
                </c:pt>
                <c:pt idx="10">
                  <c:v>-971.10277654763195</c:v>
                </c:pt>
                <c:pt idx="11">
                  <c:v>-483.77511745716038</c:v>
                </c:pt>
                <c:pt idx="12">
                  <c:v>-595.15266972886457</c:v>
                </c:pt>
                <c:pt idx="13">
                  <c:v>-524.37754927249625</c:v>
                </c:pt>
                <c:pt idx="14">
                  <c:v>-533.54337673445843</c:v>
                </c:pt>
                <c:pt idx="15">
                  <c:v>-983.24726174610259</c:v>
                </c:pt>
                <c:pt idx="16">
                  <c:v>-708.13632784551737</c:v>
                </c:pt>
                <c:pt idx="17">
                  <c:v>-709.2040088864378</c:v>
                </c:pt>
                <c:pt idx="18">
                  <c:v>-913.65246500532521</c:v>
                </c:pt>
                <c:pt idx="19">
                  <c:v>-1241.3045119781746</c:v>
                </c:pt>
                <c:pt idx="20">
                  <c:v>-1011.7305522989409</c:v>
                </c:pt>
                <c:pt idx="21">
                  <c:v>-906.75430455184687</c:v>
                </c:pt>
                <c:pt idx="22">
                  <c:v>-908.75280577915692</c:v>
                </c:pt>
                <c:pt idx="23">
                  <c:v>-861.9800186591965</c:v>
                </c:pt>
                <c:pt idx="24">
                  <c:v>-865.0841242384995</c:v>
                </c:pt>
                <c:pt idx="25">
                  <c:v>-1203.3970387541849</c:v>
                </c:pt>
                <c:pt idx="26">
                  <c:v>-757.58403757426277</c:v>
                </c:pt>
                <c:pt idx="27">
                  <c:v>-756.63250571137178</c:v>
                </c:pt>
                <c:pt idx="28">
                  <c:v>-500.59056566947402</c:v>
                </c:pt>
              </c:numCache>
            </c:numRef>
          </c:val>
          <c:extLst>
            <c:ext xmlns:c16="http://schemas.microsoft.com/office/drawing/2014/chart" uri="{C3380CC4-5D6E-409C-BE32-E72D297353CC}">
              <c16:uniqueId val="{00000006-1CED-4791-A2D4-D1430566D530}"/>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219.12555527493987</c:v>
                </c:pt>
                <c:pt idx="5">
                  <c:v>219.12555614265057</c:v>
                </c:pt>
                <c:pt idx="6">
                  <c:v>305.28335700713978</c:v>
                </c:pt>
                <c:pt idx="7">
                  <c:v>294.84396103741074</c:v>
                </c:pt>
                <c:pt idx="8">
                  <c:v>296.18578612350939</c:v>
                </c:pt>
                <c:pt idx="9">
                  <c:v>435.70595296601823</c:v>
                </c:pt>
                <c:pt idx="10">
                  <c:v>260.86900116314064</c:v>
                </c:pt>
                <c:pt idx="11">
                  <c:v>272.07246870583913</c:v>
                </c:pt>
                <c:pt idx="12">
                  <c:v>-341.61780902225291</c:v>
                </c:pt>
                <c:pt idx="13">
                  <c:v>-430.81783839980562</c:v>
                </c:pt>
                <c:pt idx="14">
                  <c:v>-471.89933829268193</c:v>
                </c:pt>
                <c:pt idx="15">
                  <c:v>-462.01277276248402</c:v>
                </c:pt>
                <c:pt idx="16">
                  <c:v>-1223.1663583462396</c:v>
                </c:pt>
                <c:pt idx="17">
                  <c:v>-1036.7042555780063</c:v>
                </c:pt>
                <c:pt idx="18">
                  <c:v>-732.1872442302265</c:v>
                </c:pt>
                <c:pt idx="19">
                  <c:v>-789.08422162081115</c:v>
                </c:pt>
                <c:pt idx="20">
                  <c:v>-1676.0020993754842</c:v>
                </c:pt>
                <c:pt idx="21">
                  <c:v>-1529.823725904178</c:v>
                </c:pt>
                <c:pt idx="22">
                  <c:v>-2252.6352405430152</c:v>
                </c:pt>
                <c:pt idx="23">
                  <c:v>-2252.6352403292112</c:v>
                </c:pt>
                <c:pt idx="24">
                  <c:v>-2496.2706397690927</c:v>
                </c:pt>
                <c:pt idx="25">
                  <c:v>-1873.6014425202593</c:v>
                </c:pt>
                <c:pt idx="26">
                  <c:v>-1873.601381231987</c:v>
                </c:pt>
                <c:pt idx="27">
                  <c:v>-1873.6013798893546</c:v>
                </c:pt>
                <c:pt idx="28">
                  <c:v>-567.39101530550397</c:v>
                </c:pt>
              </c:numCache>
            </c:numRef>
          </c:val>
          <c:extLst>
            <c:ext xmlns:c16="http://schemas.microsoft.com/office/drawing/2014/chart" uri="{C3380CC4-5D6E-409C-BE32-E72D297353CC}">
              <c16:uniqueId val="{00000007-1CED-4791-A2D4-D1430566D530}"/>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-5.5644500207563397E-6</c:v>
                </c:pt>
                <c:pt idx="8">
                  <c:v>1.1791782992531807E-4</c:v>
                </c:pt>
                <c:pt idx="9">
                  <c:v>2.2666643496904726E-4</c:v>
                </c:pt>
                <c:pt idx="10">
                  <c:v>2.3815039401142712E-4</c:v>
                </c:pt>
                <c:pt idx="11">
                  <c:v>202.23583246035003</c:v>
                </c:pt>
                <c:pt idx="12">
                  <c:v>94.124373304480059</c:v>
                </c:pt>
                <c:pt idx="13">
                  <c:v>94.124373423623865</c:v>
                </c:pt>
                <c:pt idx="14">
                  <c:v>81.566859369969734</c:v>
                </c:pt>
                <c:pt idx="15">
                  <c:v>81.566859896654933</c:v>
                </c:pt>
                <c:pt idx="16">
                  <c:v>-54.986539555170111</c:v>
                </c:pt>
                <c:pt idx="17">
                  <c:v>-54.98653874255001</c:v>
                </c:pt>
                <c:pt idx="18">
                  <c:v>181.19920936862036</c:v>
                </c:pt>
                <c:pt idx="19">
                  <c:v>181.19921005189008</c:v>
                </c:pt>
                <c:pt idx="20">
                  <c:v>-67.78083990019968</c:v>
                </c:pt>
                <c:pt idx="21">
                  <c:v>-270.07954664569024</c:v>
                </c:pt>
                <c:pt idx="22">
                  <c:v>-270.07954610040997</c:v>
                </c:pt>
                <c:pt idx="23">
                  <c:v>-595.91507181503994</c:v>
                </c:pt>
                <c:pt idx="24">
                  <c:v>-595.91507445385923</c:v>
                </c:pt>
                <c:pt idx="25">
                  <c:v>-563.48107871321918</c:v>
                </c:pt>
                <c:pt idx="26">
                  <c:v>-563.48112092566407</c:v>
                </c:pt>
                <c:pt idx="27">
                  <c:v>-544.99278396606132</c:v>
                </c:pt>
                <c:pt idx="28">
                  <c:v>-751.87083884043477</c:v>
                </c:pt>
              </c:numCache>
            </c:numRef>
          </c:val>
          <c:smooth val="0"/>
          <c:extLst>
            <c:ext xmlns:c16="http://schemas.microsoft.com/office/drawing/2014/chart" uri="{C3380CC4-5D6E-409C-BE32-E72D297353CC}">
              <c16:uniqueId val="{00000008-1CED-4791-A2D4-D1430566D530}"/>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-1.3394755978879402E-4</c:v>
                </c:pt>
                <c:pt idx="8">
                  <c:v>-3.5938843575422652E-4</c:v>
                </c:pt>
                <c:pt idx="9">
                  <c:v>-3.8015442896721652E-4</c:v>
                </c:pt>
                <c:pt idx="10">
                  <c:v>-3.7191109367995523E-4</c:v>
                </c:pt>
                <c:pt idx="11">
                  <c:v>-519.38362829131893</c:v>
                </c:pt>
                <c:pt idx="12">
                  <c:v>-497.42033791549966</c:v>
                </c:pt>
                <c:pt idx="13">
                  <c:v>-497.42033776344033</c:v>
                </c:pt>
                <c:pt idx="14">
                  <c:v>-679.12735089887155</c:v>
                </c:pt>
                <c:pt idx="15">
                  <c:v>-679.12735032735054</c:v>
                </c:pt>
                <c:pt idx="16">
                  <c:v>-395.85545280582937</c:v>
                </c:pt>
                <c:pt idx="17">
                  <c:v>-395.85545236792041</c:v>
                </c:pt>
                <c:pt idx="18">
                  <c:v>-395.85522066970952</c:v>
                </c:pt>
                <c:pt idx="19">
                  <c:v>-395.85522013918126</c:v>
                </c:pt>
                <c:pt idx="20">
                  <c:v>-576.49938597594155</c:v>
                </c:pt>
                <c:pt idx="21">
                  <c:v>-443.31488483178146</c:v>
                </c:pt>
                <c:pt idx="22">
                  <c:v>-443.31488454438841</c:v>
                </c:pt>
                <c:pt idx="23">
                  <c:v>-286.04546898330955</c:v>
                </c:pt>
                <c:pt idx="24">
                  <c:v>-286.0454683652988</c:v>
                </c:pt>
                <c:pt idx="25">
                  <c:v>-291.91336704575951</c:v>
                </c:pt>
                <c:pt idx="26">
                  <c:v>-291.91336658379987</c:v>
                </c:pt>
                <c:pt idx="27">
                  <c:v>-184.63745447581823</c:v>
                </c:pt>
                <c:pt idx="28">
                  <c:v>-161.93604853479883</c:v>
                </c:pt>
              </c:numCache>
            </c:numRef>
          </c:val>
          <c:smooth val="0"/>
          <c:extLst>
            <c:ext xmlns:c16="http://schemas.microsoft.com/office/drawing/2014/chart" uri="{C3380CC4-5D6E-409C-BE32-E72D297353CC}">
              <c16:uniqueId val="{00000009-1CED-4791-A2D4-D1430566D530}"/>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single%20stage%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24.286559643009213</v>
          </cell>
          <cell r="J7">
            <v>23.174194361352246</v>
          </cell>
          <cell r="K7">
            <v>43.558497600285222</v>
          </cell>
          <cell r="L7">
            <v>55.594143463403682</v>
          </cell>
          <cell r="M7">
            <v>42.382823449195129</v>
          </cell>
          <cell r="N7">
            <v>24.488594270786038</v>
          </cell>
          <cell r="O7">
            <v>58.930546562658158</v>
          </cell>
          <cell r="P7">
            <v>36.607218957307047</v>
          </cell>
          <cell r="Q7">
            <v>32.344049493201545</v>
          </cell>
          <cell r="R7">
            <v>32.540672443056948</v>
          </cell>
          <cell r="S7">
            <v>61.981091237647462</v>
          </cell>
          <cell r="T7">
            <v>69.055702200146854</v>
          </cell>
          <cell r="U7">
            <v>96.361315806027037</v>
          </cell>
          <cell r="V7">
            <v>90.448039403551718</v>
          </cell>
          <cell r="W7">
            <v>106.32660764017422</v>
          </cell>
          <cell r="X7">
            <v>127.22364211287024</v>
          </cell>
          <cell r="Y7">
            <v>121.26979881462874</v>
          </cell>
          <cell r="Z7">
            <v>111.4225740087675</v>
          </cell>
          <cell r="AA7">
            <v>101.27652870613289</v>
          </cell>
          <cell r="AB7">
            <v>112.31406015051017</v>
          </cell>
          <cell r="AC7">
            <v>129.07982608184497</v>
          </cell>
          <cell r="AD7">
            <v>117.14381858841377</v>
          </cell>
          <cell r="AE7">
            <v>127.86538335824618</v>
          </cell>
          <cell r="AF7">
            <v>117.93119081864693</v>
          </cell>
          <cell r="AG7">
            <v>118.88670854273951</v>
          </cell>
          <cell r="AH7">
            <v>110.55513626143755</v>
          </cell>
          <cell r="AI7">
            <v>90.319210016361438</v>
          </cell>
          <cell r="AJ7">
            <v>69.831834492958151</v>
          </cell>
          <cell r="AK7">
            <v>45.659201444272419</v>
          </cell>
        </row>
        <row r="8">
          <cell r="H8" t="str">
            <v>FOM</v>
          </cell>
          <cell r="I8">
            <v>4.8252912823312215</v>
          </cell>
          <cell r="J8">
            <v>4.6042848607045306</v>
          </cell>
          <cell r="K8">
            <v>9.2691308591921988</v>
          </cell>
          <cell r="L8">
            <v>-3.8887791837487602</v>
          </cell>
          <cell r="M8">
            <v>46.226954839441603</v>
          </cell>
          <cell r="N8">
            <v>-8.1149336418499001</v>
          </cell>
          <cell r="O8">
            <v>25.521821016808971</v>
          </cell>
          <cell r="P8">
            <v>14.874991664473782</v>
          </cell>
          <cell r="Q8">
            <v>16.736510704428337</v>
          </cell>
          <cell r="R8">
            <v>15.984265160036099</v>
          </cell>
          <cell r="S8">
            <v>18.067081064615284</v>
          </cell>
          <cell r="T8">
            <v>10.808370366404532</v>
          </cell>
          <cell r="U8">
            <v>10.738819208577333</v>
          </cell>
          <cell r="V8">
            <v>18.600003855020084</v>
          </cell>
          <cell r="W8">
            <v>15.530824273930776</v>
          </cell>
          <cell r="X8">
            <v>20.171405649108173</v>
          </cell>
          <cell r="Y8">
            <v>23.366103725916705</v>
          </cell>
          <cell r="Z8">
            <v>20.709483628265968</v>
          </cell>
          <cell r="AA8">
            <v>17.485630138284002</v>
          </cell>
          <cell r="AB8">
            <v>19.14921525935782</v>
          </cell>
          <cell r="AC8">
            <v>-17.532462520227419</v>
          </cell>
          <cell r="AD8">
            <v>19.131532203627458</v>
          </cell>
          <cell r="AE8">
            <v>22.585524611861388</v>
          </cell>
          <cell r="AF8">
            <v>24.124250298382364</v>
          </cell>
          <cell r="AG8">
            <v>25.548083910233633</v>
          </cell>
          <cell r="AH8">
            <v>24.081031245773193</v>
          </cell>
          <cell r="AI8">
            <v>22.975847141194855</v>
          </cell>
          <cell r="AJ8">
            <v>20.801879232738866</v>
          </cell>
          <cell r="AK8">
            <v>13.368449782357901</v>
          </cell>
        </row>
        <row r="9">
          <cell r="H9" t="str">
            <v>Fuel</v>
          </cell>
          <cell r="I9">
            <v>-6.5506248440586496</v>
          </cell>
          <cell r="J9">
            <v>-3.0414571923541369</v>
          </cell>
          <cell r="K9">
            <v>-17.04905516726128</v>
          </cell>
          <cell r="L9">
            <v>-13.777118707348126</v>
          </cell>
          <cell r="M9">
            <v>-28.05808936047158</v>
          </cell>
          <cell r="N9">
            <v>-10.576074580560554</v>
          </cell>
          <cell r="O9">
            <v>42.790151324546429</v>
          </cell>
          <cell r="P9">
            <v>55.706893213271044</v>
          </cell>
          <cell r="Q9">
            <v>34.536634806092245</v>
          </cell>
          <cell r="R9">
            <v>51.306123258953335</v>
          </cell>
          <cell r="S9">
            <v>63.848702072923075</v>
          </cell>
          <cell r="T9">
            <v>65.80347733217431</v>
          </cell>
          <cell r="U9">
            <v>51.63935703789862</v>
          </cell>
          <cell r="V9">
            <v>73.51373658648285</v>
          </cell>
          <cell r="W9">
            <v>62.527978652038847</v>
          </cell>
          <cell r="X9">
            <v>39.283144946050129</v>
          </cell>
          <cell r="Y9">
            <v>61.347813776355352</v>
          </cell>
          <cell r="Z9">
            <v>69.506540582629384</v>
          </cell>
          <cell r="AA9">
            <v>67.809665199995976</v>
          </cell>
          <cell r="AB9">
            <v>54.309802448369794</v>
          </cell>
          <cell r="AC9">
            <v>51.144230874527132</v>
          </cell>
          <cell r="AD9">
            <v>72.456583196103225</v>
          </cell>
          <cell r="AE9">
            <v>51.675211923417287</v>
          </cell>
          <cell r="AF9">
            <v>36.954167101332921</v>
          </cell>
          <cell r="AG9">
            <v>30.544019223323151</v>
          </cell>
          <cell r="AH9">
            <v>39.568924044456566</v>
          </cell>
          <cell r="AI9">
            <v>38.6218965458133</v>
          </cell>
          <cell r="AJ9">
            <v>35.641401179080134</v>
          </cell>
          <cell r="AK9">
            <v>64.308448117806222</v>
          </cell>
        </row>
        <row r="10">
          <cell r="H10" t="str">
            <v>VOM</v>
          </cell>
          <cell r="I10">
            <v>-2.2163227248732</v>
          </cell>
          <cell r="J10">
            <v>-3.0808211699138628</v>
          </cell>
          <cell r="K10">
            <v>-1.8680582537672017</v>
          </cell>
          <cell r="L10">
            <v>-2.691230890400766</v>
          </cell>
          <cell r="M10">
            <v>-1.7047439481655602E-2</v>
          </cell>
          <cell r="N10">
            <v>1.5356912361367141</v>
          </cell>
          <cell r="O10">
            <v>-1.7130891413809151</v>
          </cell>
          <cell r="P10">
            <v>2.9357405976253212</v>
          </cell>
          <cell r="Q10">
            <v>3.0898424684789498</v>
          </cell>
          <cell r="R10">
            <v>1.9419879104864086</v>
          </cell>
          <cell r="S10">
            <v>-3.7976530202472931</v>
          </cell>
          <cell r="T10">
            <v>-1.6513381989191112</v>
          </cell>
          <cell r="U10">
            <v>-6.5782637562193269</v>
          </cell>
          <cell r="V10">
            <v>-7.4861975083349099</v>
          </cell>
          <cell r="W10">
            <v>-7.5225528369504024</v>
          </cell>
          <cell r="X10">
            <v>-9.4587227147441304</v>
          </cell>
          <cell r="Y10">
            <v>-9.7323476182138258</v>
          </cell>
          <cell r="Z10">
            <v>-10.113090223720967</v>
          </cell>
          <cell r="AA10">
            <v>-7.3565280135118956</v>
          </cell>
          <cell r="AB10">
            <v>-8.7479919139259295</v>
          </cell>
          <cell r="AC10">
            <v>-10.458742945521051</v>
          </cell>
          <cell r="AD10">
            <v>-9.8876065511007614</v>
          </cell>
          <cell r="AE10">
            <v>-9.6863732307310997</v>
          </cell>
          <cell r="AF10">
            <v>-8.4429935761417436</v>
          </cell>
          <cell r="AG10">
            <v>-9.1373988159567094</v>
          </cell>
          <cell r="AH10">
            <v>-8.3346617784837722</v>
          </cell>
          <cell r="AI10">
            <v>-6.2107210543540496</v>
          </cell>
          <cell r="AJ10">
            <v>-5.4237871499126635</v>
          </cell>
          <cell r="AK10">
            <v>-4.2612111872569294</v>
          </cell>
        </row>
        <row r="11">
          <cell r="H11" t="str">
            <v>REHAB</v>
          </cell>
          <cell r="I11">
            <v>0</v>
          </cell>
          <cell r="J11">
            <v>0</v>
          </cell>
          <cell r="K11">
            <v>0</v>
          </cell>
          <cell r="L11">
            <v>10.292376253126887</v>
          </cell>
          <cell r="M11">
            <v>-3.0026249850824827</v>
          </cell>
          <cell r="N11">
            <v>1.0786380426578834</v>
          </cell>
          <cell r="O11">
            <v>-14.430151984033742</v>
          </cell>
          <cell r="P11">
            <v>3.3903420946098302E-5</v>
          </cell>
          <cell r="Q11">
            <v>0.71124213622812027</v>
          </cell>
          <cell r="R11">
            <v>1.8165077268416104E-7</v>
          </cell>
          <cell r="S11">
            <v>0.57958387088868701</v>
          </cell>
          <cell r="T11">
            <v>-2.4024083835248575E-8</v>
          </cell>
          <cell r="U11">
            <v>-0.88175692133328265</v>
          </cell>
          <cell r="V11">
            <v>0</v>
          </cell>
          <cell r="W11">
            <v>0</v>
          </cell>
          <cell r="X11">
            <v>6.2620948802122933E-2</v>
          </cell>
          <cell r="Y11">
            <v>7.41166002259744E-6</v>
          </cell>
          <cell r="Z11">
            <v>5.2308929431488708E-7</v>
          </cell>
          <cell r="AA11">
            <v>0</v>
          </cell>
          <cell r="AB11">
            <v>1.542403067860977</v>
          </cell>
          <cell r="AC11">
            <v>4.7190924704908008</v>
          </cell>
          <cell r="AD11">
            <v>0</v>
          </cell>
          <cell r="AE11">
            <v>8.9783362289691471E-2</v>
          </cell>
          <cell r="AF11">
            <v>-2.9488205160254059E-8</v>
          </cell>
          <cell r="AG11">
            <v>1.4939245632543757E-6</v>
          </cell>
          <cell r="AH11">
            <v>2.8037418988580098E-10</v>
          </cell>
          <cell r="AI11">
            <v>-2.0990266490182083</v>
          </cell>
          <cell r="AJ11">
            <v>0</v>
          </cell>
          <cell r="AK11">
            <v>0</v>
          </cell>
        </row>
        <row r="12">
          <cell r="H12" t="str">
            <v>REZ</v>
          </cell>
          <cell r="I12">
            <v>1.6197754948696252</v>
          </cell>
          <cell r="J12">
            <v>1.5455870910592258</v>
          </cell>
          <cell r="K12">
            <v>0.80121804021012943</v>
          </cell>
          <cell r="L12">
            <v>1.4275100179571309</v>
          </cell>
          <cell r="M12">
            <v>2.2188967490632785</v>
          </cell>
          <cell r="N12">
            <v>0.20151504748789739</v>
          </cell>
          <cell r="O12">
            <v>7.7051988208466504</v>
          </cell>
          <cell r="P12">
            <v>-1.4333479252956749</v>
          </cell>
          <cell r="Q12">
            <v>-0.92477234773879169</v>
          </cell>
          <cell r="R12">
            <v>-0.42820658792776523</v>
          </cell>
          <cell r="S12">
            <v>8.8214755813300141E-2</v>
          </cell>
          <cell r="T12">
            <v>3.4977595872988752</v>
          </cell>
          <cell r="U12">
            <v>11.34848067578784</v>
          </cell>
          <cell r="V12">
            <v>10.909413351283204</v>
          </cell>
          <cell r="W12">
            <v>11.656171465832857</v>
          </cell>
          <cell r="X12">
            <v>17.369131977919345</v>
          </cell>
          <cell r="Y12">
            <v>17.347279703247477</v>
          </cell>
          <cell r="Z12">
            <v>15.812129751258936</v>
          </cell>
          <cell r="AA12">
            <v>18.196490405012913</v>
          </cell>
          <cell r="AB12">
            <v>23.553646156179486</v>
          </cell>
          <cell r="AC12">
            <v>22.939688953720033</v>
          </cell>
          <cell r="AD12">
            <v>26.597364752925817</v>
          </cell>
          <cell r="AE12">
            <v>34.095496887995225</v>
          </cell>
          <cell r="AF12">
            <v>30.956363177065736</v>
          </cell>
          <cell r="AG12">
            <v>34.696928669645565</v>
          </cell>
          <cell r="AH12">
            <v>38.071604711548368</v>
          </cell>
          <cell r="AI12">
            <v>30.905025880404516</v>
          </cell>
          <cell r="AJ12">
            <v>28.292439372734922</v>
          </cell>
          <cell r="AK12">
            <v>13.343609571301087</v>
          </cell>
        </row>
        <row r="13">
          <cell r="H13" t="str">
            <v>USE+DSP</v>
          </cell>
          <cell r="I13">
            <v>-6.8747222800000025E-6</v>
          </cell>
          <cell r="J13">
            <v>-6.832410030000001E-6</v>
          </cell>
          <cell r="K13">
            <v>-6.8917136499999989E-6</v>
          </cell>
          <cell r="L13">
            <v>8.2910486938920711E-2</v>
          </cell>
          <cell r="M13">
            <v>0.10896095144769993</v>
          </cell>
          <cell r="N13">
            <v>0.50774955009613998</v>
          </cell>
          <cell r="O13">
            <v>4.0070467476200234E-3</v>
          </cell>
          <cell r="P13">
            <v>-2.1599726993349107</v>
          </cell>
          <cell r="Q13">
            <v>8.6409737230940212E-2</v>
          </cell>
          <cell r="R13">
            <v>2.5319933640469999E-2</v>
          </cell>
          <cell r="S13">
            <v>0.14569824573835102</v>
          </cell>
          <cell r="T13">
            <v>1.008769729205429</v>
          </cell>
          <cell r="U13">
            <v>-1.5395598437304399</v>
          </cell>
          <cell r="V13">
            <v>0.76723632229694705</v>
          </cell>
          <cell r="W13">
            <v>8.3246260828767014</v>
          </cell>
          <cell r="X13">
            <v>0.57708310858542022</v>
          </cell>
          <cell r="Y13">
            <v>-9.9847732507433538</v>
          </cell>
          <cell r="Z13">
            <v>-6.0156288968739827E-2</v>
          </cell>
          <cell r="AA13">
            <v>-4.631859215215405</v>
          </cell>
          <cell r="AB13">
            <v>0.50670127247892838</v>
          </cell>
          <cell r="AC13">
            <v>-3.5485060960344965</v>
          </cell>
          <cell r="AD13">
            <v>4.6634729398294583</v>
          </cell>
          <cell r="AE13">
            <v>4.2027456334690942</v>
          </cell>
          <cell r="AF13">
            <v>12.864003422820105</v>
          </cell>
          <cell r="AG13">
            <v>-1.9464861553767523</v>
          </cell>
          <cell r="AH13">
            <v>-0.74969817897030588</v>
          </cell>
          <cell r="AI13">
            <v>-0.16328476155556995</v>
          </cell>
          <cell r="AJ13">
            <v>-7.1665893378216425E-2</v>
          </cell>
          <cell r="AK13">
            <v>-4.0349184455961442</v>
          </cell>
        </row>
        <row r="14">
          <cell r="H14" t="str">
            <v>SyncCon</v>
          </cell>
          <cell r="I14">
            <v>-4.6463773499999889E-2</v>
          </cell>
          <cell r="J14">
            <v>0.10616091509999978</v>
          </cell>
          <cell r="K14">
            <v>-6.3761402376460413E-2</v>
          </cell>
          <cell r="L14">
            <v>0.38528608064767106</v>
          </cell>
          <cell r="M14">
            <v>0.19918109880837437</v>
          </cell>
          <cell r="N14">
            <v>0.43203697789762008</v>
          </cell>
          <cell r="O14">
            <v>-0.95431293648059368</v>
          </cell>
          <cell r="P14">
            <v>-1.2097194550863606</v>
          </cell>
          <cell r="Q14">
            <v>-1.2564565900443012</v>
          </cell>
          <cell r="R14">
            <v>-1.0607819164543726</v>
          </cell>
          <cell r="S14">
            <v>-0.72913949410824352</v>
          </cell>
          <cell r="T14">
            <v>-0.78821565436751007</v>
          </cell>
          <cell r="U14">
            <v>-0.5656137456942506</v>
          </cell>
          <cell r="V14">
            <v>-1.367831154023952E-2</v>
          </cell>
          <cell r="W14">
            <v>-0.11336712670617453</v>
          </cell>
          <cell r="X14">
            <v>8.3442572813510192E-6</v>
          </cell>
          <cell r="Y14">
            <v>-6.9261563953023145E-2</v>
          </cell>
          <cell r="Z14">
            <v>-0.18841183590929358</v>
          </cell>
          <cell r="AA14">
            <v>-0.18826323559078445</v>
          </cell>
          <cell r="AB14">
            <v>-0.21931358019171784</v>
          </cell>
          <cell r="AC14">
            <v>-0.1917592523966796</v>
          </cell>
          <cell r="AD14">
            <v>-0.17637307834098284</v>
          </cell>
          <cell r="AE14">
            <v>-2.6300450773131159E-2</v>
          </cell>
          <cell r="AF14">
            <v>-6.3782499087263203E-2</v>
          </cell>
          <cell r="AG14">
            <v>-2.3056474165885448E-2</v>
          </cell>
          <cell r="AH14">
            <v>-3.2582111821604483E-2</v>
          </cell>
          <cell r="AI14">
            <v>-0.13347988484478082</v>
          </cell>
          <cell r="AJ14">
            <v>-0.10982985438802825</v>
          </cell>
          <cell r="AK14">
            <v>-2.5676429655198261E-2</v>
          </cell>
        </row>
        <row r="15">
          <cell r="H15" t="str">
            <v>System Strength</v>
          </cell>
          <cell r="I15">
            <v>0.48859626162235648</v>
          </cell>
          <cell r="J15">
            <v>0.46621777097922223</v>
          </cell>
          <cell r="K15">
            <v>2.8940089516718216E-2</v>
          </cell>
          <cell r="L15">
            <v>0.57226411247137188</v>
          </cell>
          <cell r="M15">
            <v>0.58858316727569948</v>
          </cell>
          <cell r="N15">
            <v>0.23731184283518814</v>
          </cell>
          <cell r="O15">
            <v>1.1367743642460992</v>
          </cell>
          <cell r="P15">
            <v>0.59125981898636748</v>
          </cell>
          <cell r="Q15">
            <v>0.42780702986766117</v>
          </cell>
          <cell r="R15">
            <v>0.24823758927313974</v>
          </cell>
          <cell r="S15">
            <v>0.82766884839413979</v>
          </cell>
          <cell r="T15">
            <v>0.36435038834499572</v>
          </cell>
          <cell r="U15">
            <v>1.1185204617060227</v>
          </cell>
          <cell r="V15">
            <v>0.97740455497548095</v>
          </cell>
          <cell r="W15">
            <v>0.98795211455408571</v>
          </cell>
          <cell r="X15">
            <v>1.2369772114696462</v>
          </cell>
          <cell r="Y15">
            <v>2.063619665188082</v>
          </cell>
          <cell r="Z15">
            <v>1.8078602734748201</v>
          </cell>
          <cell r="AA15">
            <v>1.6091594626088117</v>
          </cell>
          <cell r="AB15">
            <v>1.8594185843030282</v>
          </cell>
          <cell r="AC15">
            <v>2.3011993203858072</v>
          </cell>
          <cell r="AD15">
            <v>1.9125351559448318</v>
          </cell>
          <cell r="AE15">
            <v>2.4600167373697768</v>
          </cell>
          <cell r="AF15">
            <v>2.3023537294690541</v>
          </cell>
          <cell r="AG15">
            <v>2.3903297145255711</v>
          </cell>
          <cell r="AH15">
            <v>2.3016809360325858</v>
          </cell>
          <cell r="AI15">
            <v>1.8830780093857684</v>
          </cell>
          <cell r="AJ15">
            <v>1.7911577378130532</v>
          </cell>
          <cell r="AK15">
            <v>0.6939720842535898</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25.461671050246878</v>
          </cell>
          <cell r="M26">
            <v>9.2252329213006306</v>
          </cell>
          <cell r="N26">
            <v>-183.41592198095532</v>
          </cell>
          <cell r="O26">
            <v>-235.93870472108028</v>
          </cell>
          <cell r="P26">
            <v>-235.93909215327585</v>
          </cell>
          <cell r="Q26">
            <v>-333.47886737589033</v>
          </cell>
          <cell r="R26">
            <v>-333.47886749151894</v>
          </cell>
          <cell r="S26">
            <v>-202.95377550875401</v>
          </cell>
          <cell r="T26">
            <v>-146.75710432780033</v>
          </cell>
          <cell r="U26">
            <v>-154.99216510516362</v>
          </cell>
          <cell r="V26">
            <v>-154.99216705422441</v>
          </cell>
          <cell r="W26">
            <v>22.168352805609175</v>
          </cell>
          <cell r="X26">
            <v>40.047062315590665</v>
          </cell>
          <cell r="Y26">
            <v>42.973967311339948</v>
          </cell>
          <cell r="Z26">
            <v>42.973967294260547</v>
          </cell>
          <cell r="AA26">
            <v>42.973969312650297</v>
          </cell>
          <cell r="AB26">
            <v>103.34667931038075</v>
          </cell>
          <cell r="AC26">
            <v>311.74089331262076</v>
          </cell>
          <cell r="AD26">
            <v>311.74095333979949</v>
          </cell>
          <cell r="AE26">
            <v>338.48416050374431</v>
          </cell>
          <cell r="AF26">
            <v>268.76698400000009</v>
          </cell>
          <cell r="AG26">
            <v>268.76698400000009</v>
          </cell>
          <cell r="AH26">
            <v>268.76698400000009</v>
          </cell>
          <cell r="AI26">
            <v>7.0504303994312068E-4</v>
          </cell>
          <cell r="AJ26">
            <v>7.0510285013369867E-4</v>
          </cell>
          <cell r="AK26">
            <v>7.0507253008145199E-4</v>
          </cell>
        </row>
        <row r="27">
          <cell r="H27" t="str">
            <v>Brown Coal</v>
          </cell>
          <cell r="I27">
            <v>0</v>
          </cell>
          <cell r="J27">
            <v>0</v>
          </cell>
          <cell r="K27">
            <v>0</v>
          </cell>
          <cell r="L27">
            <v>121.1862000000001</v>
          </cell>
          <cell r="M27">
            <v>129.45377000000008</v>
          </cell>
          <cell r="N27">
            <v>182.63816999999972</v>
          </cell>
          <cell r="O27">
            <v>-1.5086592759999998E-3</v>
          </cell>
          <cell r="P27">
            <v>-1.0088525700000001E-3</v>
          </cell>
          <cell r="Q27">
            <v>-9.0850289599999994E-4</v>
          </cell>
          <cell r="R27">
            <v>-1.0089369299999991E-3</v>
          </cell>
          <cell r="S27">
            <v>-1.008844909999999E-3</v>
          </cell>
          <cell r="T27">
            <v>-9.0851525000000002E-4</v>
          </cell>
          <cell r="U27">
            <v>-9.0857545999999904E-4</v>
          </cell>
          <cell r="V27">
            <v>-9.0848112399999998E-4</v>
          </cell>
          <cell r="W27">
            <v>-9.0840341999999898E-4</v>
          </cell>
          <cell r="X27">
            <v>-7.3547057000000098E-4</v>
          </cell>
          <cell r="Y27">
            <v>-4.6416730999999998E-4</v>
          </cell>
          <cell r="Z27">
            <v>-4.6420863E-4</v>
          </cell>
          <cell r="AA27">
            <v>-4.6426757999999999E-4</v>
          </cell>
          <cell r="AB27">
            <v>-4.6418716999999999E-4</v>
          </cell>
          <cell r="AC27">
            <v>-4.6420152999999997E-4</v>
          </cell>
          <cell r="AD27">
            <v>-4.6419708999999797E-4</v>
          </cell>
          <cell r="AE27">
            <v>-4.6422503499999999E-4</v>
          </cell>
          <cell r="AF27">
            <v>-4.6419191000000002E-4</v>
          </cell>
          <cell r="AG27">
            <v>-5.3772560000000012E-5</v>
          </cell>
          <cell r="AH27">
            <v>-5.3633315000000997E-5</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-46.189763471755214</v>
          </cell>
          <cell r="X30">
            <v>-46.189763425995807</v>
          </cell>
          <cell r="Y30">
            <v>-472.57460250650001</v>
          </cell>
          <cell r="Z30">
            <v>-472.57460247562994</v>
          </cell>
          <cell r="AA30">
            <v>-424.44530233202931</v>
          </cell>
          <cell r="AB30">
            <v>-424.44530220749948</v>
          </cell>
          <cell r="AC30">
            <v>-248.10944999999992</v>
          </cell>
          <cell r="AD30">
            <v>-405.05054999999993</v>
          </cell>
          <cell r="AE30">
            <v>-589.65446735220758</v>
          </cell>
          <cell r="AF30">
            <v>-461.67557223774929</v>
          </cell>
          <cell r="AG30">
            <v>-461.6755721694044</v>
          </cell>
          <cell r="AH30">
            <v>-543.69216783280899</v>
          </cell>
          <cell r="AI30">
            <v>-543.69216765231431</v>
          </cell>
          <cell r="AJ30">
            <v>-319.91600185147763</v>
          </cell>
          <cell r="AK30">
            <v>-488.34937028243075</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-196.51615048667736</v>
          </cell>
          <cell r="J32">
            <v>-196.5162232076982</v>
          </cell>
          <cell r="K32">
            <v>-361.86896041920772</v>
          </cell>
          <cell r="L32">
            <v>-504.31356012305332</v>
          </cell>
          <cell r="M32">
            <v>-525.54160011271597</v>
          </cell>
          <cell r="N32">
            <v>-355.89600008953857</v>
          </cell>
          <cell r="O32">
            <v>-803.59002933340889</v>
          </cell>
          <cell r="P32">
            <v>-566.22631578643268</v>
          </cell>
          <cell r="Q32">
            <v>-539.01975544635206</v>
          </cell>
          <cell r="R32">
            <v>-634.11508397987927</v>
          </cell>
          <cell r="S32">
            <v>-971.10277654763195</v>
          </cell>
          <cell r="T32">
            <v>-483.77511745716038</v>
          </cell>
          <cell r="U32">
            <v>-595.15266972886457</v>
          </cell>
          <cell r="V32">
            <v>-524.37754927249625</v>
          </cell>
          <cell r="W32">
            <v>-533.54337673445843</v>
          </cell>
          <cell r="X32">
            <v>-983.24726174610259</v>
          </cell>
          <cell r="Y32">
            <v>-708.13632784551737</v>
          </cell>
          <cell r="Z32">
            <v>-709.2040088864378</v>
          </cell>
          <cell r="AA32">
            <v>-913.65246500532521</v>
          </cell>
          <cell r="AB32">
            <v>-1241.3045119781746</v>
          </cell>
          <cell r="AC32">
            <v>-1011.7305522989409</v>
          </cell>
          <cell r="AD32">
            <v>-906.75430455184687</v>
          </cell>
          <cell r="AE32">
            <v>-908.75280577915692</v>
          </cell>
          <cell r="AF32">
            <v>-861.9800186591965</v>
          </cell>
          <cell r="AG32">
            <v>-865.0841242384995</v>
          </cell>
          <cell r="AH32">
            <v>-1203.3970387541849</v>
          </cell>
          <cell r="AI32">
            <v>-757.58403757426277</v>
          </cell>
          <cell r="AJ32">
            <v>-756.63250571137178</v>
          </cell>
          <cell r="AK32">
            <v>-500.59056566947402</v>
          </cell>
        </row>
        <row r="33">
          <cell r="H33" t="str">
            <v>Solar PV</v>
          </cell>
          <cell r="I33">
            <v>0</v>
          </cell>
          <cell r="J33">
            <v>0</v>
          </cell>
          <cell r="K33">
            <v>0</v>
          </cell>
          <cell r="L33">
            <v>0</v>
          </cell>
          <cell r="M33">
            <v>219.12555527493987</v>
          </cell>
          <cell r="N33">
            <v>219.12555614265057</v>
          </cell>
          <cell r="O33">
            <v>305.28335700713978</v>
          </cell>
          <cell r="P33">
            <v>294.84396103741074</v>
          </cell>
          <cell r="Q33">
            <v>296.18578612350939</v>
          </cell>
          <cell r="R33">
            <v>435.70595296601823</v>
          </cell>
          <cell r="S33">
            <v>260.86900116314064</v>
          </cell>
          <cell r="T33">
            <v>272.07246870583913</v>
          </cell>
          <cell r="U33">
            <v>-341.61780902225291</v>
          </cell>
          <cell r="V33">
            <v>-430.81783839980562</v>
          </cell>
          <cell r="W33">
            <v>-471.89933829268193</v>
          </cell>
          <cell r="X33">
            <v>-462.01277276248402</v>
          </cell>
          <cell r="Y33">
            <v>-1223.1663583462396</v>
          </cell>
          <cell r="Z33">
            <v>-1036.7042555780063</v>
          </cell>
          <cell r="AA33">
            <v>-732.1872442302265</v>
          </cell>
          <cell r="AB33">
            <v>-789.08422162081115</v>
          </cell>
          <cell r="AC33">
            <v>-1676.0020993754842</v>
          </cell>
          <cell r="AD33">
            <v>-1529.823725904178</v>
          </cell>
          <cell r="AE33">
            <v>-2252.6352405430152</v>
          </cell>
          <cell r="AF33">
            <v>-2252.6352403292112</v>
          </cell>
          <cell r="AG33">
            <v>-2496.2706397690927</v>
          </cell>
          <cell r="AH33">
            <v>-1873.6014425202593</v>
          </cell>
          <cell r="AI33">
            <v>-1873.601381231987</v>
          </cell>
          <cell r="AJ33">
            <v>-1873.6013798893546</v>
          </cell>
          <cell r="AK33">
            <v>-567.39101530550397</v>
          </cell>
        </row>
        <row r="34">
          <cell r="H34" t="str">
            <v>Grid Battery</v>
          </cell>
          <cell r="I34">
            <v>0</v>
          </cell>
          <cell r="J34">
            <v>0</v>
          </cell>
          <cell r="K34">
            <v>0</v>
          </cell>
          <cell r="L34">
            <v>0</v>
          </cell>
          <cell r="M34">
            <v>0</v>
          </cell>
          <cell r="N34">
            <v>0</v>
          </cell>
          <cell r="O34">
            <v>0</v>
          </cell>
          <cell r="P34">
            <v>-5.5644500207563397E-6</v>
          </cell>
          <cell r="Q34">
            <v>1.1791782992531807E-4</v>
          </cell>
          <cell r="R34">
            <v>2.2666643496904726E-4</v>
          </cell>
          <cell r="S34">
            <v>2.3815039401142712E-4</v>
          </cell>
          <cell r="T34">
            <v>202.23583246035003</v>
          </cell>
          <cell r="U34">
            <v>94.124373304480059</v>
          </cell>
          <cell r="V34">
            <v>94.124373423623865</v>
          </cell>
          <cell r="W34">
            <v>81.566859369969734</v>
          </cell>
          <cell r="X34">
            <v>81.566859896654933</v>
          </cell>
          <cell r="Y34">
            <v>-54.986539555170111</v>
          </cell>
          <cell r="Z34">
            <v>-54.98653874255001</v>
          </cell>
          <cell r="AA34">
            <v>181.19920936862036</v>
          </cell>
          <cell r="AB34">
            <v>181.19921005189008</v>
          </cell>
          <cell r="AC34">
            <v>-67.78083990019968</v>
          </cell>
          <cell r="AD34">
            <v>-270.07954664569024</v>
          </cell>
          <cell r="AE34">
            <v>-270.07954610040997</v>
          </cell>
          <cell r="AF34">
            <v>-595.91507181503994</v>
          </cell>
          <cell r="AG34">
            <v>-595.91507445385923</v>
          </cell>
          <cell r="AH34">
            <v>-563.48107871321918</v>
          </cell>
          <cell r="AI34">
            <v>-563.48112092566407</v>
          </cell>
          <cell r="AJ34">
            <v>-544.99278396606132</v>
          </cell>
          <cell r="AK34">
            <v>-751.87083884043477</v>
          </cell>
        </row>
        <row r="35">
          <cell r="H35" t="str">
            <v>Pumped Hydro</v>
          </cell>
          <cell r="I35">
            <v>0</v>
          </cell>
          <cell r="J35">
            <v>0</v>
          </cell>
          <cell r="K35">
            <v>0</v>
          </cell>
          <cell r="L35">
            <v>0</v>
          </cell>
          <cell r="M35">
            <v>0</v>
          </cell>
          <cell r="N35">
            <v>0</v>
          </cell>
          <cell r="O35">
            <v>0</v>
          </cell>
          <cell r="P35">
            <v>-1.3394755978879402E-4</v>
          </cell>
          <cell r="Q35">
            <v>-3.5938843575422652E-4</v>
          </cell>
          <cell r="R35">
            <v>-3.8015442896721652E-4</v>
          </cell>
          <cell r="S35">
            <v>-3.7191109367995523E-4</v>
          </cell>
          <cell r="T35">
            <v>-519.38362829131893</v>
          </cell>
          <cell r="U35">
            <v>-497.42033791549966</v>
          </cell>
          <cell r="V35">
            <v>-497.42033776344033</v>
          </cell>
          <cell r="W35">
            <v>-679.12735089887155</v>
          </cell>
          <cell r="X35">
            <v>-679.12735032735054</v>
          </cell>
          <cell r="Y35">
            <v>-395.85545280582937</v>
          </cell>
          <cell r="Z35">
            <v>-395.85545236792041</v>
          </cell>
          <cell r="AA35">
            <v>-395.85522066970952</v>
          </cell>
          <cell r="AB35">
            <v>-395.85522013918126</v>
          </cell>
          <cell r="AC35">
            <v>-576.49938597594155</v>
          </cell>
          <cell r="AD35">
            <v>-443.31488483178146</v>
          </cell>
          <cell r="AE35">
            <v>-443.31488454438841</v>
          </cell>
          <cell r="AF35">
            <v>-286.04546898330955</v>
          </cell>
          <cell r="AG35">
            <v>-286.0454683652988</v>
          </cell>
          <cell r="AH35">
            <v>-291.91336704575951</v>
          </cell>
          <cell r="AI35">
            <v>-291.91336658379987</v>
          </cell>
          <cell r="AJ35">
            <v>-184.63745447581823</v>
          </cell>
          <cell r="AK35">
            <v>-161.93604853479883</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239.17054999998072</v>
          </cell>
          <cell r="J47">
            <v>156.8972700000304</v>
          </cell>
          <cell r="K47">
            <v>738.60327000000689</v>
          </cell>
          <cell r="L47">
            <v>773.5130602139543</v>
          </cell>
          <cell r="M47">
            <v>737.41106021023734</v>
          </cell>
          <cell r="N47">
            <v>288.99951689748559</v>
          </cell>
          <cell r="O47">
            <v>65.891653093931382</v>
          </cell>
          <cell r="P47">
            <v>-426.28062540565588</v>
          </cell>
          <cell r="Q47">
            <v>-266.96422002262989</v>
          </cell>
          <cell r="R47">
            <v>-217.7661252473481</v>
          </cell>
          <cell r="S47">
            <v>137.86510234396701</v>
          </cell>
          <cell r="T47">
            <v>-105.99593668429588</v>
          </cell>
          <cell r="U47">
            <v>57.933514391672361</v>
          </cell>
          <cell r="V47">
            <v>-684.20924399615615</v>
          </cell>
          <cell r="W47">
            <v>-86.027087504236988</v>
          </cell>
          <cell r="X47">
            <v>262.09272774278361</v>
          </cell>
          <cell r="Y47">
            <v>155.38412596759736</v>
          </cell>
          <cell r="Z47">
            <v>176.31293939536408</v>
          </cell>
          <cell r="AA47">
            <v>169.06634599462268</v>
          </cell>
          <cell r="AB47">
            <v>542.86716676221113</v>
          </cell>
          <cell r="AC47">
            <v>1463.550582053238</v>
          </cell>
          <cell r="AD47">
            <v>1654.9336083972012</v>
          </cell>
          <cell r="AE47">
            <v>1663.5581648345305</v>
          </cell>
          <cell r="AF47">
            <v>1262.2524594643692</v>
          </cell>
          <cell r="AG47">
            <v>1252.1472507003009</v>
          </cell>
          <cell r="AH47">
            <v>1291.4961999999996</v>
          </cell>
          <cell r="AI47">
            <v>124.84068399482021</v>
          </cell>
          <cell r="AJ47">
            <v>39.32385603990042</v>
          </cell>
          <cell r="AK47">
            <v>44.676503565399798</v>
          </cell>
        </row>
        <row r="48">
          <cell r="H48" t="str">
            <v>Brown Coal</v>
          </cell>
          <cell r="I48">
            <v>315.10279999998966</v>
          </cell>
          <cell r="J48">
            <v>106.91599999999744</v>
          </cell>
          <cell r="K48">
            <v>441.32409999999436</v>
          </cell>
          <cell r="L48">
            <v>793.87365312162729</v>
          </cell>
          <cell r="M48">
            <v>1135.2058177295421</v>
          </cell>
          <cell r="N48">
            <v>1518.244752748491</v>
          </cell>
          <cell r="O48">
            <v>-6.5484574700000013E-3</v>
          </cell>
          <cell r="P48">
            <v>-4.468574003999996E-3</v>
          </cell>
          <cell r="Q48">
            <v>-4.1657012539999998E-3</v>
          </cell>
          <cell r="R48">
            <v>-4.2812554899999914E-3</v>
          </cell>
          <cell r="S48">
            <v>-4.0390379999999991E-3</v>
          </cell>
          <cell r="T48">
            <v>-4.1259334499999991E-3</v>
          </cell>
          <cell r="U48">
            <v>-4.3708847299999999E-3</v>
          </cell>
          <cell r="V48">
            <v>-4.0804247500000022E-3</v>
          </cell>
          <cell r="W48">
            <v>-4.0354711000000019E-3</v>
          </cell>
          <cell r="X48">
            <v>-3.0588444360000015E-3</v>
          </cell>
          <cell r="Y48">
            <v>-1.4682633949999991E-3</v>
          </cell>
          <cell r="Z48">
            <v>-1.6109562989999999E-3</v>
          </cell>
          <cell r="AA48">
            <v>-1.3463302009999888E-3</v>
          </cell>
          <cell r="AB48">
            <v>-1.09342801999999E-3</v>
          </cell>
          <cell r="AC48">
            <v>-1.4314986800000019E-3</v>
          </cell>
          <cell r="AD48">
            <v>-1.6203617339999984E-3</v>
          </cell>
          <cell r="AE48">
            <v>-1.7104084659999993E-3</v>
          </cell>
          <cell r="AF48">
            <v>-1.5550630950000015E-3</v>
          </cell>
          <cell r="AG48">
            <v>4.3069869999981525E-6</v>
          </cell>
          <cell r="AH48">
            <v>4.6169839999997929E-6</v>
          </cell>
          <cell r="AI48">
            <v>1.6787919100000022E-4</v>
          </cell>
          <cell r="AJ48">
            <v>0</v>
          </cell>
          <cell r="AK48">
            <v>0</v>
          </cell>
        </row>
        <row r="49">
          <cell r="H49" t="str">
            <v>CCGT</v>
          </cell>
          <cell r="I49">
            <v>5.5626746870984789E-5</v>
          </cell>
          <cell r="J49">
            <v>5.5996814353420632E-5</v>
          </cell>
          <cell r="K49">
            <v>13.454061416220384</v>
          </cell>
          <cell r="L49">
            <v>1.9469205778323158</v>
          </cell>
          <cell r="M49">
            <v>87.566341243342777</v>
          </cell>
          <cell r="N49">
            <v>-23.645420811163149</v>
          </cell>
          <cell r="O49">
            <v>-618.06843180715623</v>
          </cell>
          <cell r="P49">
            <v>-668.95096025604653</v>
          </cell>
          <cell r="Q49">
            <v>-480.30145196558396</v>
          </cell>
          <cell r="R49">
            <v>-555.68257731648191</v>
          </cell>
          <cell r="S49">
            <v>-483.06820850087297</v>
          </cell>
          <cell r="T49">
            <v>-144.52643926107339</v>
          </cell>
          <cell r="U49">
            <v>-120.88804570950469</v>
          </cell>
          <cell r="V49">
            <v>-150.01139919738125</v>
          </cell>
          <cell r="W49">
            <v>-546.12564407084665</v>
          </cell>
          <cell r="X49">
            <v>-293.41780593124258</v>
          </cell>
          <cell r="Y49">
            <v>-187.41323733282297</v>
          </cell>
          <cell r="Z49">
            <v>-101.37508526562033</v>
          </cell>
          <cell r="AA49">
            <v>-83.565198416832118</v>
          </cell>
          <cell r="AB49">
            <v>-60.125514843977271</v>
          </cell>
          <cell r="AC49">
            <v>-82.600539843446313</v>
          </cell>
          <cell r="AD49">
            <v>-186.79113248759495</v>
          </cell>
          <cell r="AE49">
            <v>-100.02588643138142</v>
          </cell>
          <cell r="AF49">
            <v>-32.993893647593723</v>
          </cell>
          <cell r="AG49">
            <v>-8.1427908300943272</v>
          </cell>
          <cell r="AH49">
            <v>2.7278929007934494E-4</v>
          </cell>
          <cell r="AI49">
            <v>2.6587416914480855E-4</v>
          </cell>
          <cell r="AJ49">
            <v>2.8778514797522803E-4</v>
          </cell>
          <cell r="AK49">
            <v>7.8711040032430901E-5</v>
          </cell>
        </row>
        <row r="50">
          <cell r="H50" t="str">
            <v>Gas - Steam</v>
          </cell>
          <cell r="I50">
            <v>1.4763020000000324</v>
          </cell>
          <cell r="J50">
            <v>0.62317180000002281</v>
          </cell>
          <cell r="K50">
            <v>1.5323880000000827</v>
          </cell>
          <cell r="L50">
            <v>-25.070769000001121</v>
          </cell>
          <cell r="M50">
            <v>-10.77007500000002</v>
          </cell>
          <cell r="N50">
            <v>-10.293750000000045</v>
          </cell>
          <cell r="O50">
            <v>-62.840335000000096</v>
          </cell>
          <cell r="P50">
            <v>-91.268124999999941</v>
          </cell>
          <cell r="Q50">
            <v>-46.366799999999984</v>
          </cell>
          <cell r="R50">
            <v>-117.83264000000023</v>
          </cell>
          <cell r="S50">
            <v>-398.06793999999888</v>
          </cell>
          <cell r="T50">
            <v>-597.30935000000011</v>
          </cell>
          <cell r="U50">
            <v>-505.48389999999995</v>
          </cell>
          <cell r="V50">
            <v>-553.57287999999971</v>
          </cell>
          <cell r="W50">
            <v>-189.084820000001</v>
          </cell>
          <cell r="X50">
            <v>-73.564269999999965</v>
          </cell>
          <cell r="Y50">
            <v>-165.95249000000001</v>
          </cell>
          <cell r="Z50">
            <v>-439.29768999999999</v>
          </cell>
          <cell r="AA50">
            <v>-0.37496000000001573</v>
          </cell>
          <cell r="AB50">
            <v>-2.70505</v>
          </cell>
          <cell r="AC50">
            <v>-3.5708999999999946</v>
          </cell>
          <cell r="AD50">
            <v>-17.508109999999988</v>
          </cell>
          <cell r="AE50">
            <v>-5.2318900000000212</v>
          </cell>
          <cell r="AF50">
            <v>-3.2922199999999862</v>
          </cell>
          <cell r="AG50">
            <v>-2.4319500000009953</v>
          </cell>
          <cell r="AH50">
            <v>0</v>
          </cell>
          <cell r="AI50">
            <v>0</v>
          </cell>
          <cell r="AJ50">
            <v>0</v>
          </cell>
          <cell r="AK50">
            <v>0</v>
          </cell>
        </row>
        <row r="51">
          <cell r="H51" t="str">
            <v>OCGT / Diesel</v>
          </cell>
          <cell r="I51">
            <v>1.5658201758649923</v>
          </cell>
          <cell r="J51">
            <v>0.78660502754479467</v>
          </cell>
          <cell r="K51">
            <v>4.1361141943729649</v>
          </cell>
          <cell r="L51">
            <v>-45.194634773096141</v>
          </cell>
          <cell r="M51">
            <v>-17.030213259370271</v>
          </cell>
          <cell r="N51">
            <v>-6.0074483908608158</v>
          </cell>
          <cell r="O51">
            <v>-57.949351554087144</v>
          </cell>
          <cell r="P51">
            <v>-96.690237263568577</v>
          </cell>
          <cell r="Q51">
            <v>-26.655150771897482</v>
          </cell>
          <cell r="R51">
            <v>-152.46698258607603</v>
          </cell>
          <cell r="S51">
            <v>-224.7701704993716</v>
          </cell>
          <cell r="T51">
            <v>-261.44115781729852</v>
          </cell>
          <cell r="U51">
            <v>-211.28119653778003</v>
          </cell>
          <cell r="V51">
            <v>-415.00423944193153</v>
          </cell>
          <cell r="W51">
            <v>-539.14866792253724</v>
          </cell>
          <cell r="X51">
            <v>-493.1482576996973</v>
          </cell>
          <cell r="Y51">
            <v>-870.11819838512292</v>
          </cell>
          <cell r="Z51">
            <v>-827.96996007014604</v>
          </cell>
          <cell r="AA51">
            <v>-1246.6416524292526</v>
          </cell>
          <cell r="AB51">
            <v>-1077.1657338500218</v>
          </cell>
          <cell r="AC51">
            <v>-1140.9203269597283</v>
          </cell>
          <cell r="AD51">
            <v>-1653.0479671014746</v>
          </cell>
          <cell r="AE51">
            <v>-1265.3604597636713</v>
          </cell>
          <cell r="AF51">
            <v>-959.00820770903192</v>
          </cell>
          <cell r="AG51">
            <v>-852.892632554187</v>
          </cell>
          <cell r="AH51">
            <v>-1130.9699063478474</v>
          </cell>
          <cell r="AI51">
            <v>-895.42416731550111</v>
          </cell>
          <cell r="AJ51">
            <v>-893.85938809737854</v>
          </cell>
          <cell r="AK51">
            <v>-1816.4288423455509</v>
          </cell>
        </row>
        <row r="52">
          <cell r="H52" t="str">
            <v>Hydro</v>
          </cell>
          <cell r="I52">
            <v>2.7780070000007981</v>
          </cell>
          <cell r="J52">
            <v>296.68711300000541</v>
          </cell>
          <cell r="K52">
            <v>-374.07464599999184</v>
          </cell>
          <cell r="L52">
            <v>-448.4620289999948</v>
          </cell>
          <cell r="M52">
            <v>-1209.127798999998</v>
          </cell>
          <cell r="N52">
            <v>-1355.237205999998</v>
          </cell>
          <cell r="O52">
            <v>1254.8191420000003</v>
          </cell>
          <cell r="P52">
            <v>809.35609299999851</v>
          </cell>
          <cell r="Q52">
            <v>420.23121600000013</v>
          </cell>
          <cell r="R52">
            <v>749.18111299999327</v>
          </cell>
          <cell r="S52">
            <v>1791.3687960000043</v>
          </cell>
          <cell r="T52">
            <v>1511.4652259999966</v>
          </cell>
          <cell r="U52">
            <v>2317.164001000001</v>
          </cell>
          <cell r="V52">
            <v>3270.4177523700018</v>
          </cell>
          <cell r="W52">
            <v>3347.8546870999908</v>
          </cell>
          <cell r="X52">
            <v>3572.5221243999986</v>
          </cell>
          <cell r="Y52">
            <v>3563.2676630000024</v>
          </cell>
          <cell r="Z52">
            <v>3512.5168811999902</v>
          </cell>
          <cell r="AA52">
            <v>3088.8374457999998</v>
          </cell>
          <cell r="AB52">
            <v>2963.1957313999992</v>
          </cell>
          <cell r="AC52">
            <v>3109.5891210000009</v>
          </cell>
          <cell r="AD52">
            <v>3435.5331689000031</v>
          </cell>
          <cell r="AE52">
            <v>3387.7698469999978</v>
          </cell>
          <cell r="AF52">
            <v>3029.0300682000034</v>
          </cell>
          <cell r="AG52">
            <v>3457.821222399989</v>
          </cell>
          <cell r="AH52">
            <v>3491.8265510000056</v>
          </cell>
          <cell r="AI52">
            <v>3129.9501977</v>
          </cell>
          <cell r="AJ52">
            <v>2902.1520970000001</v>
          </cell>
          <cell r="AK52">
            <v>2915.2621740000031</v>
          </cell>
        </row>
        <row r="53">
          <cell r="H53" t="str">
            <v>Wind</v>
          </cell>
          <cell r="I53">
            <v>-548.04581227284507</v>
          </cell>
          <cell r="J53">
            <v>-558.94619260424224</v>
          </cell>
          <cell r="K53">
            <v>-814.26141318573355</v>
          </cell>
          <cell r="L53">
            <v>-1031.4599617991335</v>
          </cell>
          <cell r="M53">
            <v>-1310.9166065900063</v>
          </cell>
          <cell r="N53">
            <v>-991.20992458971159</v>
          </cell>
          <cell r="O53">
            <v>-1806.6976050024969</v>
          </cell>
          <cell r="P53">
            <v>-736.77757315516646</v>
          </cell>
          <cell r="Q53">
            <v>-997.40943014950608</v>
          </cell>
          <cell r="R53">
            <v>-1294.5848080544238</v>
          </cell>
          <cell r="S53">
            <v>-1869.2458809924865</v>
          </cell>
          <cell r="T53">
            <v>-1394.9090994490689</v>
          </cell>
          <cell r="U53">
            <v>-1053.8813169079222</v>
          </cell>
          <cell r="V53">
            <v>-798.02754835961969</v>
          </cell>
          <cell r="W53">
            <v>-955.29168520265375</v>
          </cell>
          <cell r="X53">
            <v>-2089.5003965221695</v>
          </cell>
          <cell r="Y53">
            <v>-200.36559743969701</v>
          </cell>
          <cell r="Z53">
            <v>-266.81085121935757</v>
          </cell>
          <cell r="AA53">
            <v>-686.9048645436269</v>
          </cell>
          <cell r="AB53">
            <v>-1092.9465121953544</v>
          </cell>
          <cell r="AC53">
            <v>-215.77938961017935</v>
          </cell>
          <cell r="AD53">
            <v>-608.74906970423763</v>
          </cell>
          <cell r="AE53">
            <v>-234.3039236489858</v>
          </cell>
          <cell r="AF53">
            <v>164.63563083574991</v>
          </cell>
          <cell r="AG53">
            <v>-96.021352579060476</v>
          </cell>
          <cell r="AH53">
            <v>-1056.7188214234193</v>
          </cell>
          <cell r="AI53">
            <v>-116.6427548599313</v>
          </cell>
          <cell r="AJ53">
            <v>77.191715459834086</v>
          </cell>
          <cell r="AK53">
            <v>-305.68385800675605</v>
          </cell>
        </row>
        <row r="54">
          <cell r="H54" t="str">
            <v>Solar PV</v>
          </cell>
          <cell r="I54">
            <v>-5.132255519129103E-4</v>
          </cell>
          <cell r="J54">
            <v>-3.1384653993882239E-5</v>
          </cell>
          <cell r="K54">
            <v>-4.0503845844286843</v>
          </cell>
          <cell r="L54">
            <v>-1.3483670118148439E-3</v>
          </cell>
          <cell r="M54">
            <v>543.04960839269188</v>
          </cell>
          <cell r="N54">
            <v>583.04007324123086</v>
          </cell>
          <cell r="O54">
            <v>800.20286195653534</v>
          </cell>
          <cell r="P54">
            <v>692.9878684846517</v>
          </cell>
          <cell r="Q54">
            <v>694.34106357912606</v>
          </cell>
          <cell r="R54">
            <v>1039.386933929818</v>
          </cell>
          <cell r="S54">
            <v>665.44060869673922</v>
          </cell>
          <cell r="T54">
            <v>499.54409446268255</v>
          </cell>
          <cell r="U54">
            <v>-822.45543111646839</v>
          </cell>
          <cell r="V54">
            <v>-961.99662304473895</v>
          </cell>
          <cell r="W54">
            <v>-1220.1141854459056</v>
          </cell>
          <cell r="X54">
            <v>-1179.1984772398209</v>
          </cell>
          <cell r="Y54">
            <v>-2236.586570196916</v>
          </cell>
          <cell r="Z54">
            <v>-1800.4149096742694</v>
          </cell>
          <cell r="AA54">
            <v>-1222.1496006526286</v>
          </cell>
          <cell r="AB54">
            <v>-1247.1240406746219</v>
          </cell>
          <cell r="AC54">
            <v>-3121.430693057875</v>
          </cell>
          <cell r="AD54">
            <v>-2651.4146588810545</v>
          </cell>
          <cell r="AE54">
            <v>-3534.175763848616</v>
          </cell>
          <cell r="AF54">
            <v>-3606.9104642350867</v>
          </cell>
          <cell r="AG54">
            <v>-3814.8469739369029</v>
          </cell>
          <cell r="AH54">
            <v>-2600.1039360880241</v>
          </cell>
          <cell r="AI54">
            <v>-2240.2591295214224</v>
          </cell>
          <cell r="AJ54">
            <v>-2054.6388518808089</v>
          </cell>
          <cell r="AK54">
            <v>-757.31173279606446</v>
          </cell>
        </row>
        <row r="55">
          <cell r="H55" t="str">
            <v>Grid Battery</v>
          </cell>
          <cell r="I55">
            <v>-0.33417476863300521</v>
          </cell>
          <cell r="J55">
            <v>-1.4871665545989572</v>
          </cell>
          <cell r="K55">
            <v>-1.1773686332690261</v>
          </cell>
          <cell r="L55">
            <v>4.0771212624479745</v>
          </cell>
          <cell r="M55">
            <v>-2.1842082973481638</v>
          </cell>
          <cell r="N55">
            <v>-0.62849471017705127</v>
          </cell>
          <cell r="O55">
            <v>4.3154099029758299</v>
          </cell>
          <cell r="P55">
            <v>2.8101468636479581</v>
          </cell>
          <cell r="Q55">
            <v>-2.2167113592800831</v>
          </cell>
          <cell r="R55">
            <v>2.942536152040077</v>
          </cell>
          <cell r="S55">
            <v>5.8450452906390922</v>
          </cell>
          <cell r="T55">
            <v>273.17383147563885</v>
          </cell>
          <cell r="U55">
            <v>127.9259603153979</v>
          </cell>
          <cell r="V55">
            <v>122.78948369330988</v>
          </cell>
          <cell r="W55">
            <v>116.10031218937115</v>
          </cell>
          <cell r="X55">
            <v>108.8657466709501</v>
          </cell>
          <cell r="Y55">
            <v>-57.269710695809636</v>
          </cell>
          <cell r="Z55">
            <v>-61.471226891480228</v>
          </cell>
          <cell r="AA55">
            <v>241.87853656067091</v>
          </cell>
          <cell r="AB55">
            <v>241.63072634179025</v>
          </cell>
          <cell r="AC55">
            <v>-264.66259593945051</v>
          </cell>
          <cell r="AD55">
            <v>-531.43150377278016</v>
          </cell>
          <cell r="AE55">
            <v>-506.10319631110042</v>
          </cell>
          <cell r="AF55">
            <v>-1079.7379543288207</v>
          </cell>
          <cell r="AG55">
            <v>-1030.5725506647286</v>
          </cell>
          <cell r="AH55">
            <v>-938.51683568114004</v>
          </cell>
          <cell r="AI55">
            <v>-901.37514928720066</v>
          </cell>
          <cell r="AJ55">
            <v>-873.56909134193029</v>
          </cell>
          <cell r="AK55">
            <v>-1078.1723518282388</v>
          </cell>
        </row>
        <row r="56">
          <cell r="H56" t="str">
            <v>Pumped Hydro</v>
          </cell>
          <cell r="I56">
            <v>-7.2709210000000439</v>
          </cell>
          <cell r="J56">
            <v>-4.6253970000000209</v>
          </cell>
          <cell r="K56">
            <v>-13.434334677905895</v>
          </cell>
          <cell r="L56">
            <v>26.819908873909753</v>
          </cell>
          <cell r="M56">
            <v>103.87027990194383</v>
          </cell>
          <cell r="N56">
            <v>356.34203293864903</v>
          </cell>
          <cell r="O56">
            <v>-123.77092986728348</v>
          </cell>
          <cell r="P56">
            <v>-288.12157061224298</v>
          </cell>
          <cell r="Q56">
            <v>-640.19801538481988</v>
          </cell>
          <cell r="R56">
            <v>-402.61199011216559</v>
          </cell>
          <cell r="S56">
            <v>-348.0894355055716</v>
          </cell>
          <cell r="T56">
            <v>-1130.2097788162118</v>
          </cell>
          <cell r="U56">
            <v>-1231.1458649518572</v>
          </cell>
          <cell r="V56">
            <v>-1035.7500022310196</v>
          </cell>
          <cell r="W56">
            <v>-1249.0852483044582</v>
          </cell>
          <cell r="X56">
            <v>-1301.8601641274599</v>
          </cell>
          <cell r="Y56">
            <v>-696.21282342648192</v>
          </cell>
          <cell r="Z56">
            <v>-539.41357008715204</v>
          </cell>
          <cell r="AA56">
            <v>-740.59943365345316</v>
          </cell>
          <cell r="AB56">
            <v>-962.61479536749903</v>
          </cell>
          <cell r="AC56">
            <v>-1124.8599063307229</v>
          </cell>
          <cell r="AD56">
            <v>-759.21465666480799</v>
          </cell>
          <cell r="AE56">
            <v>-781.67787857800431</v>
          </cell>
          <cell r="AF56">
            <v>-595.93998604878288</v>
          </cell>
          <cell r="AG56">
            <v>-344.23118648146919</v>
          </cell>
          <cell r="AH56">
            <v>-110.56205950954245</v>
          </cell>
          <cell r="AI56">
            <v>-5.1833926189683552</v>
          </cell>
          <cell r="AJ56">
            <v>183.29453646228285</v>
          </cell>
          <cell r="AK56">
            <v>408.59377747606777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1zM5eZLcXqJx6v5fmyYpArsgXWbuPOGy70c1mFNQIhmQpIDVlflIgZ0yapwVmV9Qa9eqP6KaJTt1q7vuRR+Vmw==" saltValue="r+9a/eZmtJ75rrnMVAC9Rw=="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-189571.89316269342</v>
      </c>
      <c r="G6" s="33">
        <v>-78385.629361238651</v>
      </c>
      <c r="H6" s="33">
        <v>-262214.86317222833</v>
      </c>
      <c r="I6" s="33">
        <v>-148424.20239790293</v>
      </c>
      <c r="J6" s="33">
        <v>-217203.75118725534</v>
      </c>
      <c r="K6" s="33">
        <v>-202442.48490324582</v>
      </c>
      <c r="L6" s="33">
        <v>-193170.31010667485</v>
      </c>
      <c r="M6" s="33">
        <v>194005.4587584245</v>
      </c>
      <c r="N6" s="33">
        <v>292494.19234699989</v>
      </c>
      <c r="O6" s="33">
        <v>-20740.702996068365</v>
      </c>
      <c r="P6" s="33">
        <v>-160046.13738022707</v>
      </c>
      <c r="Q6" s="33">
        <v>-56358.258519953793</v>
      </c>
      <c r="R6" s="33">
        <v>-45521.19419682461</v>
      </c>
      <c r="S6" s="33">
        <v>-17304.625342597828</v>
      </c>
      <c r="T6" s="33">
        <v>-16512.047076057705</v>
      </c>
      <c r="U6" s="33">
        <v>-15797.921958149869</v>
      </c>
      <c r="V6" s="33">
        <v>-16246.24842994244</v>
      </c>
      <c r="W6" s="33">
        <v>147444.13954504943</v>
      </c>
      <c r="X6" s="33">
        <v>-21125.293773233923</v>
      </c>
      <c r="Y6" s="33">
        <v>-23192.897032547626</v>
      </c>
      <c r="Z6" s="33">
        <v>-18939.784439474643</v>
      </c>
      <c r="AA6" s="33">
        <v>-12267.023431282896</v>
      </c>
      <c r="AB6" s="33">
        <v>-6165.7752902691818</v>
      </c>
      <c r="AC6" s="33">
        <v>-6185.5590086636312</v>
      </c>
      <c r="AD6" s="33">
        <v>-5885.7465725107586</v>
      </c>
      <c r="AE6" s="33">
        <v>-5616.1703913812116</v>
      </c>
    </row>
    <row r="7" spans="1:31">
      <c r="A7" s="29" t="s">
        <v>40</v>
      </c>
      <c r="B7" s="29" t="s">
        <v>71</v>
      </c>
      <c r="C7" s="33">
        <v>0</v>
      </c>
      <c r="D7" s="33">
        <v>0</v>
      </c>
      <c r="E7" s="33">
        <v>0</v>
      </c>
      <c r="F7" s="33">
        <v>-308917.96146018372</v>
      </c>
      <c r="G7" s="33">
        <v>-304566.34661845653</v>
      </c>
      <c r="H7" s="33">
        <v>-328805.07386008173</v>
      </c>
      <c r="I7" s="33">
        <v>-468377.71458492806</v>
      </c>
      <c r="J7" s="33">
        <v>-445675.86148755206</v>
      </c>
      <c r="K7" s="33">
        <v>-391742.1111831757</v>
      </c>
      <c r="L7" s="33">
        <v>-341813.89965404355</v>
      </c>
      <c r="M7" s="33">
        <v>-294242.51234071149</v>
      </c>
      <c r="N7" s="33">
        <v>-248781.5296972566</v>
      </c>
      <c r="O7" s="33">
        <v>-237386.95572348358</v>
      </c>
      <c r="P7" s="33">
        <v>-226514.27063833448</v>
      </c>
      <c r="Q7" s="33">
        <v>-216717.81539070178</v>
      </c>
      <c r="R7" s="33">
        <v>-206213.56832016789</v>
      </c>
      <c r="S7" s="33">
        <v>-196768.58901008955</v>
      </c>
      <c r="T7" s="33">
        <v>-187756.3807733187</v>
      </c>
      <c r="U7" s="33">
        <v>-179636.15516227932</v>
      </c>
      <c r="V7" s="33">
        <v>-170929.23744879448</v>
      </c>
      <c r="W7" s="33">
        <v>-163100.41734803791</v>
      </c>
      <c r="X7" s="33">
        <v>-155630.16916326707</v>
      </c>
      <c r="Y7" s="33">
        <v>-148899.361505573</v>
      </c>
      <c r="Z7" s="33">
        <v>-141682.24820477891</v>
      </c>
      <c r="AA7" s="33">
        <v>-135192.9965362637</v>
      </c>
      <c r="AB7" s="33">
        <v>-129000.9508462239</v>
      </c>
      <c r="AC7" s="33">
        <v>-88405.290231053295</v>
      </c>
      <c r="AD7" s="33">
        <v>0</v>
      </c>
      <c r="AE7" s="33">
        <v>0</v>
      </c>
    </row>
    <row r="8" spans="1:31">
      <c r="A8" s="29" t="s">
        <v>40</v>
      </c>
      <c r="B8" s="29" t="s">
        <v>20</v>
      </c>
      <c r="C8" s="33">
        <v>1.8954657187294008E-4</v>
      </c>
      <c r="D8" s="33">
        <v>1.8347810013530309E-4</v>
      </c>
      <c r="E8" s="33">
        <v>1.912890507060969E-4</v>
      </c>
      <c r="F8" s="33">
        <v>2.3924389410053982E-4</v>
      </c>
      <c r="G8" s="33">
        <v>2.2828615840199548E-4</v>
      </c>
      <c r="H8" s="33">
        <v>2.1783030373197489E-4</v>
      </c>
      <c r="I8" s="33">
        <v>2.1734063944220679E-4</v>
      </c>
      <c r="J8" s="33">
        <v>2.1926717726135968E-4</v>
      </c>
      <c r="K8" s="33">
        <v>2.0922440570044331E-4</v>
      </c>
      <c r="L8" s="33">
        <v>2.1004643864466272E-4</v>
      </c>
      <c r="M8" s="33">
        <v>2.2109315942993459E-4</v>
      </c>
      <c r="N8" s="33">
        <v>3.0629299857083485E-4</v>
      </c>
      <c r="O8" s="33">
        <v>2.9226431149703501E-4</v>
      </c>
      <c r="P8" s="33">
        <v>2.7887815971438737E-4</v>
      </c>
      <c r="Q8" s="33">
        <v>2.7892537222346068E-4</v>
      </c>
      <c r="R8" s="33">
        <v>2.6598734155069319E-4</v>
      </c>
      <c r="S8" s="33">
        <v>3.5215544795219318E-4</v>
      </c>
      <c r="T8" s="33">
        <v>3.3658600308954429E-4</v>
      </c>
      <c r="U8" s="33">
        <v>3.40009938248717E-4</v>
      </c>
      <c r="V8" s="33">
        <v>3.2352974498570607E-4</v>
      </c>
      <c r="W8" s="33">
        <v>3.6986978566270638E-4</v>
      </c>
      <c r="X8" s="33">
        <v>3.6145470552878105E-4</v>
      </c>
      <c r="Y8" s="33">
        <v>4.201003203419071E-4</v>
      </c>
      <c r="Z8" s="33">
        <v>4.003344711856238E-4</v>
      </c>
      <c r="AA8" s="33">
        <v>3.8251930470206084E-4</v>
      </c>
      <c r="AB8" s="33">
        <v>3.6561709527989058E-4</v>
      </c>
      <c r="AC8" s="33">
        <v>3.5039470574492048E-4</v>
      </c>
      <c r="AD8" s="33">
        <v>3.4126294670037841E-4</v>
      </c>
      <c r="AE8" s="33">
        <v>4.4129475068179549E-4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7.0419580086858143E-4</v>
      </c>
      <c r="D10" s="33">
        <v>6.9735370174780749E-4</v>
      </c>
      <c r="E10" s="33">
        <v>6.8733273624554676E-4</v>
      </c>
      <c r="F10" s="33">
        <v>6.5883855977436274E-4</v>
      </c>
      <c r="G10" s="33">
        <v>6.2866274762601567E-4</v>
      </c>
      <c r="H10" s="33">
        <v>5.998690337554682E-4</v>
      </c>
      <c r="I10" s="33">
        <v>5.7392545798399229E-4</v>
      </c>
      <c r="J10" s="33">
        <v>5.6032597551501531E-4</v>
      </c>
      <c r="K10" s="33">
        <v>5.4640396643942609E-4</v>
      </c>
      <c r="L10" s="33">
        <v>5.5583296517726258E-4</v>
      </c>
      <c r="M10" s="33">
        <v>5.8767354828949511E-4</v>
      </c>
      <c r="N10" s="33">
        <v>9.9808460832139347E-4</v>
      </c>
      <c r="O10" s="33">
        <v>9.5237080908781835E-4</v>
      </c>
      <c r="P10" s="33">
        <v>9.0875077166856656E-4</v>
      </c>
      <c r="Q10" s="33">
        <v>225.25891987860476</v>
      </c>
      <c r="R10" s="33">
        <v>214.34068182010571</v>
      </c>
      <c r="S10" s="33">
        <v>8626.0359479206181</v>
      </c>
      <c r="T10" s="33">
        <v>8230.950331971093</v>
      </c>
      <c r="U10" s="33">
        <v>11833.150812575752</v>
      </c>
      <c r="V10" s="33">
        <v>11259.601070747463</v>
      </c>
      <c r="W10" s="33">
        <v>15781.033617976718</v>
      </c>
      <c r="X10" s="33">
        <v>15965.6750906508</v>
      </c>
      <c r="Y10" s="33">
        <v>21421.384392063657</v>
      </c>
      <c r="Z10" s="33">
        <v>24597.344343373268</v>
      </c>
      <c r="AA10" s="33">
        <v>23470.748411960365</v>
      </c>
      <c r="AB10" s="33">
        <v>29900.756937148792</v>
      </c>
      <c r="AC10" s="33">
        <v>28607.587084052135</v>
      </c>
      <c r="AD10" s="33">
        <v>28687.364945064615</v>
      </c>
      <c r="AE10" s="33">
        <v>30508.430346793422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143185.84053221668</v>
      </c>
      <c r="D12" s="33">
        <v>142034.96236674165</v>
      </c>
      <c r="E12" s="33">
        <v>183249.82195286485</v>
      </c>
      <c r="F12" s="33">
        <v>282824.74126491777</v>
      </c>
      <c r="G12" s="33">
        <v>271296.83158865705</v>
      </c>
      <c r="H12" s="33">
        <v>270735.41160127817</v>
      </c>
      <c r="I12" s="33">
        <v>322619.15507440694</v>
      </c>
      <c r="J12" s="33">
        <v>346094.90814418066</v>
      </c>
      <c r="K12" s="33">
        <v>363053.12271200307</v>
      </c>
      <c r="L12" s="33">
        <v>348776.87935721211</v>
      </c>
      <c r="M12" s="33">
        <v>350961.82530466624</v>
      </c>
      <c r="N12" s="33">
        <v>395715.43924105651</v>
      </c>
      <c r="O12" s="33">
        <v>408113.96038667165</v>
      </c>
      <c r="P12" s="33">
        <v>396494.4350274051</v>
      </c>
      <c r="Q12" s="33">
        <v>385739.2744051356</v>
      </c>
      <c r="R12" s="33">
        <v>377935.5405192927</v>
      </c>
      <c r="S12" s="33">
        <v>400032.74065977911</v>
      </c>
      <c r="T12" s="33">
        <v>400205.74154675077</v>
      </c>
      <c r="U12" s="33">
        <v>387579.95969594986</v>
      </c>
      <c r="V12" s="33">
        <v>376393.35394132906</v>
      </c>
      <c r="W12" s="33">
        <v>383793.10305715835</v>
      </c>
      <c r="X12" s="33">
        <v>385178.99444874044</v>
      </c>
      <c r="Y12" s="33">
        <v>374917.59478407266</v>
      </c>
      <c r="Z12" s="33">
        <v>361006.23372279271</v>
      </c>
      <c r="AA12" s="33">
        <v>364398.63553609338</v>
      </c>
      <c r="AB12" s="33">
        <v>383098.2386155391</v>
      </c>
      <c r="AC12" s="33">
        <v>370921.37021794275</v>
      </c>
      <c r="AD12" s="33">
        <v>358445.70925221039</v>
      </c>
      <c r="AE12" s="33">
        <v>357255.4739028599</v>
      </c>
    </row>
    <row r="13" spans="1:31">
      <c r="A13" s="29" t="s">
        <v>40</v>
      </c>
      <c r="B13" s="29" t="s">
        <v>68</v>
      </c>
      <c r="C13" s="33">
        <v>1.1192932614678406E-3</v>
      </c>
      <c r="D13" s="33">
        <v>1.8946812123751078E-3</v>
      </c>
      <c r="E13" s="33">
        <v>2.0624056968192241E-3</v>
      </c>
      <c r="F13" s="33">
        <v>5.6976198043208783E-3</v>
      </c>
      <c r="G13" s="33">
        <v>4228.1191774875297</v>
      </c>
      <c r="H13" s="33">
        <v>4034.4662794941837</v>
      </c>
      <c r="I13" s="33">
        <v>4762.2789394060428</v>
      </c>
      <c r="J13" s="33">
        <v>7583.0282448975313</v>
      </c>
      <c r="K13" s="33">
        <v>47006.03610465728</v>
      </c>
      <c r="L13" s="33">
        <v>46911.588284895719</v>
      </c>
      <c r="M13" s="33">
        <v>49846.952149403485</v>
      </c>
      <c r="N13" s="33">
        <v>76340.124628539153</v>
      </c>
      <c r="O13" s="33">
        <v>86849.448751008851</v>
      </c>
      <c r="P13" s="33">
        <v>83631.317170654991</v>
      </c>
      <c r="Q13" s="33">
        <v>80417.467800352431</v>
      </c>
      <c r="R13" s="33">
        <v>76519.654058469474</v>
      </c>
      <c r="S13" s="33">
        <v>117204.5815342951</v>
      </c>
      <c r="T13" s="33">
        <v>115564.34127863479</v>
      </c>
      <c r="U13" s="33">
        <v>118881.30683786295</v>
      </c>
      <c r="V13" s="33">
        <v>132038.23805032703</v>
      </c>
      <c r="W13" s="33">
        <v>151393.52231574969</v>
      </c>
      <c r="X13" s="33">
        <v>184244.99544832364</v>
      </c>
      <c r="Y13" s="33">
        <v>190076.44673406717</v>
      </c>
      <c r="Z13" s="33">
        <v>180863.49080384243</v>
      </c>
      <c r="AA13" s="33">
        <v>174151.24169704373</v>
      </c>
      <c r="AB13" s="33">
        <v>194538.55426812437</v>
      </c>
      <c r="AC13" s="33">
        <v>186125.0082475199</v>
      </c>
      <c r="AD13" s="33">
        <v>177103.57751539862</v>
      </c>
      <c r="AE13" s="33">
        <v>172724.46382752885</v>
      </c>
    </row>
    <row r="14" spans="1:31">
      <c r="A14" s="29" t="s">
        <v>40</v>
      </c>
      <c r="B14" s="29" t="s">
        <v>36</v>
      </c>
      <c r="C14" s="33">
        <v>8.6432945470141904E-4</v>
      </c>
      <c r="D14" s="33">
        <v>1.2493868374229549E-3</v>
      </c>
      <c r="E14" s="33">
        <v>1.1953524394783849E-3</v>
      </c>
      <c r="F14" s="33">
        <v>1.6356426104720708E-3</v>
      </c>
      <c r="G14" s="33">
        <v>2.2349837003712882E-3</v>
      </c>
      <c r="H14" s="33">
        <v>2.2617975208182074E-3</v>
      </c>
      <c r="I14" s="33">
        <v>3.123338032472698E-3</v>
      </c>
      <c r="J14" s="33">
        <v>6.2972808856151174E-3</v>
      </c>
      <c r="K14" s="33">
        <v>1.1419383793463765E-2</v>
      </c>
      <c r="L14" s="33">
        <v>1.1602598914575081E-2</v>
      </c>
      <c r="M14" s="33">
        <v>1.1299348164906742E-2</v>
      </c>
      <c r="N14" s="33">
        <v>2409.2638091724057</v>
      </c>
      <c r="O14" s="33">
        <v>5576.6513701299491</v>
      </c>
      <c r="P14" s="33">
        <v>5321.2322212879335</v>
      </c>
      <c r="Q14" s="33">
        <v>8035.7304484546667</v>
      </c>
      <c r="R14" s="33">
        <v>7646.2406901214745</v>
      </c>
      <c r="S14" s="33">
        <v>12173.470337655401</v>
      </c>
      <c r="T14" s="33">
        <v>11615.906819935972</v>
      </c>
      <c r="U14" s="33">
        <v>15253.504971886287</v>
      </c>
      <c r="V14" s="33">
        <v>14514.171553663979</v>
      </c>
      <c r="W14" s="33">
        <v>24216.937234537651</v>
      </c>
      <c r="X14" s="33">
        <v>26073.908523135564</v>
      </c>
      <c r="Y14" s="33">
        <v>24946.245048402394</v>
      </c>
      <c r="Z14" s="33">
        <v>34685.702593896072</v>
      </c>
      <c r="AA14" s="33">
        <v>33097.044510026768</v>
      </c>
      <c r="AB14" s="33">
        <v>39319.34249059057</v>
      </c>
      <c r="AC14" s="33">
        <v>37618.830796904462</v>
      </c>
      <c r="AD14" s="33">
        <v>40336.623621397317</v>
      </c>
      <c r="AE14" s="33">
        <v>39463.396388266759</v>
      </c>
    </row>
    <row r="15" spans="1:31">
      <c r="A15" s="29" t="s">
        <v>40</v>
      </c>
      <c r="B15" s="29" t="s">
        <v>73</v>
      </c>
      <c r="C15" s="33">
        <v>0</v>
      </c>
      <c r="D15" s="33">
        <v>0</v>
      </c>
      <c r="E15" s="33">
        <v>1.7595347410451351E-3</v>
      </c>
      <c r="F15" s="33">
        <v>2.2142066173884518E-3</v>
      </c>
      <c r="G15" s="33">
        <v>2.1387476899031028E-3</v>
      </c>
      <c r="H15" s="33">
        <v>2.6369997467188761E-3</v>
      </c>
      <c r="I15" s="33">
        <v>2.7834403104164268E-3</v>
      </c>
      <c r="J15" s="33">
        <v>4.2326416648998111E-3</v>
      </c>
      <c r="K15" s="33">
        <v>22893.994951832814</v>
      </c>
      <c r="L15" s="33">
        <v>21845.416348059116</v>
      </c>
      <c r="M15" s="33">
        <v>20900.629967587534</v>
      </c>
      <c r="N15" s="33">
        <v>35029.829026974199</v>
      </c>
      <c r="O15" s="33">
        <v>35873.5107627912</v>
      </c>
      <c r="P15" s="33">
        <v>34230.449189869825</v>
      </c>
      <c r="Q15" s="33">
        <v>35259.695272826502</v>
      </c>
      <c r="R15" s="33">
        <v>33550.667043732486</v>
      </c>
      <c r="S15" s="33">
        <v>38337.737941706269</v>
      </c>
      <c r="T15" s="33">
        <v>36581.811011312049</v>
      </c>
      <c r="U15" s="33">
        <v>34999.694826168394</v>
      </c>
      <c r="V15" s="33">
        <v>33303.268722802401</v>
      </c>
      <c r="W15" s="33">
        <v>40692.071322503347</v>
      </c>
      <c r="X15" s="33">
        <v>46613.964286981151</v>
      </c>
      <c r="Y15" s="33">
        <v>44597.969426238153</v>
      </c>
      <c r="Z15" s="33">
        <v>42450.051331468814</v>
      </c>
      <c r="AA15" s="33">
        <v>40505.774167818287</v>
      </c>
      <c r="AB15" s="33">
        <v>38679.196839358323</v>
      </c>
      <c r="AC15" s="33">
        <v>37006.370602795447</v>
      </c>
      <c r="AD15" s="33">
        <v>35953.147111190163</v>
      </c>
      <c r="AE15" s="33">
        <v>34306.438072749239</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143185.84254525232</v>
      </c>
      <c r="D17" s="35">
        <v>142034.96514225466</v>
      </c>
      <c r="E17" s="35">
        <v>183249.82489389234</v>
      </c>
      <c r="F17" s="35">
        <v>-215665.10676225711</v>
      </c>
      <c r="G17" s="35">
        <v>-107427.02435660173</v>
      </c>
      <c r="H17" s="35">
        <v>-316250.05833383836</v>
      </c>
      <c r="I17" s="35">
        <v>-289420.4821777519</v>
      </c>
      <c r="J17" s="35">
        <v>-309201.67550613609</v>
      </c>
      <c r="K17" s="35">
        <v>-184125.43651413283</v>
      </c>
      <c r="L17" s="35">
        <v>-139295.74135273116</v>
      </c>
      <c r="M17" s="35">
        <v>300571.72468054947</v>
      </c>
      <c r="N17" s="35">
        <v>515768.22782371653</v>
      </c>
      <c r="O17" s="35">
        <v>236835.75166276365</v>
      </c>
      <c r="P17" s="35">
        <v>93565.345367127433</v>
      </c>
      <c r="Q17" s="35">
        <v>193305.92749363644</v>
      </c>
      <c r="R17" s="35">
        <v>202934.77300857712</v>
      </c>
      <c r="S17" s="35">
        <v>311790.14414146286</v>
      </c>
      <c r="T17" s="35">
        <v>319732.60564456624</v>
      </c>
      <c r="U17" s="35">
        <v>322860.34056596929</v>
      </c>
      <c r="V17" s="35">
        <v>332515.70750719635</v>
      </c>
      <c r="W17" s="35">
        <v>535311.38155776612</v>
      </c>
      <c r="X17" s="35">
        <v>408634.20241266862</v>
      </c>
      <c r="Y17" s="35">
        <v>414323.16779218317</v>
      </c>
      <c r="Z17" s="35">
        <v>405845.03662608936</v>
      </c>
      <c r="AA17" s="35">
        <v>414560.60606007022</v>
      </c>
      <c r="AB17" s="35">
        <v>472370.82404993626</v>
      </c>
      <c r="AC17" s="35">
        <v>491063.11666019255</v>
      </c>
      <c r="AD17" s="35">
        <v>558350.90548142581</v>
      </c>
      <c r="AE17" s="35">
        <v>554872.1981270957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-39008.7970313845</v>
      </c>
      <c r="G20" s="33">
        <v>65281.403052271293</v>
      </c>
      <c r="H20" s="33">
        <v>-116684.25801738772</v>
      </c>
      <c r="I20" s="33">
        <v>-111637.81167849136</v>
      </c>
      <c r="J20" s="33">
        <v>-106226.75598583285</v>
      </c>
      <c r="K20" s="33">
        <v>-89239.133346555434</v>
      </c>
      <c r="L20" s="33">
        <v>-85151.844762430643</v>
      </c>
      <c r="M20" s="33">
        <v>-86084.318404665144</v>
      </c>
      <c r="N20" s="33">
        <v>229971.43709454741</v>
      </c>
      <c r="O20" s="33">
        <v>-59076.614285612515</v>
      </c>
      <c r="P20" s="33">
        <v>-56370.815135584598</v>
      </c>
      <c r="Q20" s="33">
        <v>-6.06334445507955E-4</v>
      </c>
      <c r="R20" s="33">
        <v>-5.7694557265482605E-4</v>
      </c>
      <c r="S20" s="33">
        <v>-5.5052058437512499E-4</v>
      </c>
      <c r="T20" s="33">
        <v>-5.2530590091216605E-4</v>
      </c>
      <c r="U20" s="33">
        <v>-5.0258708617655903E-4</v>
      </c>
      <c r="V20" s="33">
        <v>-4.7822682084330197E-4</v>
      </c>
      <c r="W20" s="33">
        <v>-12664.149266783203</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4.1615836734097395E-5</v>
      </c>
      <c r="D22" s="33">
        <v>4.1210809259576702E-5</v>
      </c>
      <c r="E22" s="33">
        <v>4.2462172473176997E-5</v>
      </c>
      <c r="F22" s="33">
        <v>5.1232486660990403E-5</v>
      </c>
      <c r="G22" s="33">
        <v>4.8885960534917498E-5</v>
      </c>
      <c r="H22" s="33">
        <v>4.6646908888792902E-5</v>
      </c>
      <c r="I22" s="33">
        <v>4.8195106011221898E-5</v>
      </c>
      <c r="J22" s="33">
        <v>4.7194195548341296E-5</v>
      </c>
      <c r="K22" s="33">
        <v>4.5032629322091901E-5</v>
      </c>
      <c r="L22" s="33">
        <v>4.3863181941858E-5</v>
      </c>
      <c r="M22" s="33">
        <v>4.48639715231598E-5</v>
      </c>
      <c r="N22" s="33">
        <v>7.8596013643303898E-5</v>
      </c>
      <c r="O22" s="33">
        <v>7.4996196194668894E-5</v>
      </c>
      <c r="P22" s="33">
        <v>7.1561255882453506E-5</v>
      </c>
      <c r="Q22" s="33">
        <v>7.2626508717849603E-5</v>
      </c>
      <c r="R22" s="33">
        <v>6.9106320732013795E-5</v>
      </c>
      <c r="S22" s="33">
        <v>1.04101674145749E-4</v>
      </c>
      <c r="T22" s="33">
        <v>9.9333658496473108E-5</v>
      </c>
      <c r="U22" s="33">
        <v>9.5037603606412403E-5</v>
      </c>
      <c r="V22" s="33">
        <v>9.0431155680936189E-5</v>
      </c>
      <c r="W22" s="33">
        <v>9.9638351688684804E-5</v>
      </c>
      <c r="X22" s="33">
        <v>9.5074763023870708E-5</v>
      </c>
      <c r="Y22" s="33">
        <v>1.0756699301380001E-4</v>
      </c>
      <c r="Z22" s="33">
        <v>1.02353248842911E-4</v>
      </c>
      <c r="AA22" s="33">
        <v>9.7665313742521499E-5</v>
      </c>
      <c r="AB22" s="33">
        <v>9.3192093228662893E-5</v>
      </c>
      <c r="AC22" s="33">
        <v>8.9161653256050798E-5</v>
      </c>
      <c r="AD22" s="33">
        <v>8.4840011115595404E-5</v>
      </c>
      <c r="AE22" s="33">
        <v>8.0954209047536901E-5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1.4559631572012212E-4</v>
      </c>
      <c r="D24" s="33">
        <v>1.4609603979121131E-4</v>
      </c>
      <c r="E24" s="33">
        <v>1.4827152238228107E-4</v>
      </c>
      <c r="F24" s="33">
        <v>1.4477957227414861E-4</v>
      </c>
      <c r="G24" s="33">
        <v>1.3814844677147758E-4</v>
      </c>
      <c r="H24" s="33">
        <v>1.318210369432038E-4</v>
      </c>
      <c r="I24" s="33">
        <v>1.2611994409165211E-4</v>
      </c>
      <c r="J24" s="33">
        <v>1.200069432080422E-4</v>
      </c>
      <c r="K24" s="33">
        <v>1.145104419468174E-4</v>
      </c>
      <c r="L24" s="33">
        <v>1.13505183424863E-4</v>
      </c>
      <c r="M24" s="33">
        <v>1.156361029234644E-4</v>
      </c>
      <c r="N24" s="33">
        <v>2.359984877771267E-4</v>
      </c>
      <c r="O24" s="33">
        <v>2.2518939664424652E-4</v>
      </c>
      <c r="P24" s="33">
        <v>2.1487537839178712E-4</v>
      </c>
      <c r="Q24" s="33">
        <v>7.5243659921372691E-4</v>
      </c>
      <c r="R24" s="33">
        <v>7.1596619297479506E-4</v>
      </c>
      <c r="S24" s="33">
        <v>5245.283049693242</v>
      </c>
      <c r="T24" s="33">
        <v>5005.0410759589431</v>
      </c>
      <c r="U24" s="33">
        <v>4788.5793900129729</v>
      </c>
      <c r="V24" s="33">
        <v>4556.4781925916268</v>
      </c>
      <c r="W24" s="33">
        <v>4347.7845556972625</v>
      </c>
      <c r="X24" s="33">
        <v>4148.649383555643</v>
      </c>
      <c r="Y24" s="33">
        <v>6754.4660079963005</v>
      </c>
      <c r="Z24" s="33">
        <v>8487.7681020321997</v>
      </c>
      <c r="AA24" s="33">
        <v>8099.0153613101456</v>
      </c>
      <c r="AB24" s="33">
        <v>7728.0680897764687</v>
      </c>
      <c r="AC24" s="33">
        <v>7393.8389351240785</v>
      </c>
      <c r="AD24" s="33">
        <v>7035.4615013548255</v>
      </c>
      <c r="AE24" s="33">
        <v>6713.2267150336311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35486.53436653658</v>
      </c>
      <c r="D26" s="33">
        <v>39268.448860335891</v>
      </c>
      <c r="E26" s="33">
        <v>80003.071722545414</v>
      </c>
      <c r="F26" s="33">
        <v>116416.26048409258</v>
      </c>
      <c r="G26" s="33">
        <v>111084.2182767745</v>
      </c>
      <c r="H26" s="33">
        <v>113622.98015320349</v>
      </c>
      <c r="I26" s="33">
        <v>129647.37266549976</v>
      </c>
      <c r="J26" s="33">
        <v>125362.96887707397</v>
      </c>
      <c r="K26" s="33">
        <v>150062.95632766877</v>
      </c>
      <c r="L26" s="33">
        <v>143189.84376981982</v>
      </c>
      <c r="M26" s="33">
        <v>136997.06458734942</v>
      </c>
      <c r="N26" s="33">
        <v>171452.48556551966</v>
      </c>
      <c r="O26" s="33">
        <v>163599.69990196615</v>
      </c>
      <c r="P26" s="33">
        <v>156106.58381377251</v>
      </c>
      <c r="Q26" s="33">
        <v>149355.17483804896</v>
      </c>
      <c r="R26" s="33">
        <v>146656.75327155128</v>
      </c>
      <c r="S26" s="33">
        <v>139939.65041523852</v>
      </c>
      <c r="T26" s="33">
        <v>148417.61290353356</v>
      </c>
      <c r="U26" s="33">
        <v>141998.73916691382</v>
      </c>
      <c r="V26" s="33">
        <v>135116.09751047441</v>
      </c>
      <c r="W26" s="33">
        <v>138551.43075468019</v>
      </c>
      <c r="X26" s="33">
        <v>137814.62853515026</v>
      </c>
      <c r="Y26" s="33">
        <v>131854.32044017201</v>
      </c>
      <c r="Z26" s="33">
        <v>125463.37582883683</v>
      </c>
      <c r="AA26" s="33">
        <v>135582.22441906889</v>
      </c>
      <c r="AB26" s="33">
        <v>146205.96280437932</v>
      </c>
      <c r="AC26" s="33">
        <v>144274.3851841015</v>
      </c>
      <c r="AD26" s="33">
        <v>138511.50356834673</v>
      </c>
      <c r="AE26" s="33">
        <v>132167.46613775264</v>
      </c>
    </row>
    <row r="27" spans="1:31">
      <c r="A27" s="29" t="s">
        <v>130</v>
      </c>
      <c r="B27" s="29" t="s">
        <v>68</v>
      </c>
      <c r="C27" s="33">
        <v>2.6618047330124426E-4</v>
      </c>
      <c r="D27" s="33">
        <v>4.5058047089239031E-4</v>
      </c>
      <c r="E27" s="33">
        <v>4.7667857940573939E-4</v>
      </c>
      <c r="F27" s="33">
        <v>1.3940107322193312E-3</v>
      </c>
      <c r="G27" s="33">
        <v>4228.113522390362</v>
      </c>
      <c r="H27" s="33">
        <v>4034.4607352291823</v>
      </c>
      <c r="I27" s="33">
        <v>3859.9759936348628</v>
      </c>
      <c r="J27" s="33">
        <v>6724.4593490502029</v>
      </c>
      <c r="K27" s="33">
        <v>46186.790887908341</v>
      </c>
      <c r="L27" s="33">
        <v>44071.365333511756</v>
      </c>
      <c r="M27" s="33">
        <v>42165.334614232364</v>
      </c>
      <c r="N27" s="33">
        <v>47748.719997337517</v>
      </c>
      <c r="O27" s="33">
        <v>55395.212728857085</v>
      </c>
      <c r="P27" s="33">
        <v>52858.027414193522</v>
      </c>
      <c r="Q27" s="33">
        <v>50975.083837805571</v>
      </c>
      <c r="R27" s="33">
        <v>48504.334783903745</v>
      </c>
      <c r="S27" s="33">
        <v>69995.992724531621</v>
      </c>
      <c r="T27" s="33">
        <v>70517.977877904283</v>
      </c>
      <c r="U27" s="33">
        <v>73088.259377944327</v>
      </c>
      <c r="V27" s="33">
        <v>82161.772848871944</v>
      </c>
      <c r="W27" s="33">
        <v>88660.416080669063</v>
      </c>
      <c r="X27" s="33">
        <v>105381.22852443406</v>
      </c>
      <c r="Y27" s="33">
        <v>106864.5274328104</v>
      </c>
      <c r="Z27" s="33">
        <v>101684.8315859061</v>
      </c>
      <c r="AA27" s="33">
        <v>97027.511016625111</v>
      </c>
      <c r="AB27" s="33">
        <v>102291.70760592012</v>
      </c>
      <c r="AC27" s="33">
        <v>97867.720841405142</v>
      </c>
      <c r="AD27" s="33">
        <v>93124.097870540878</v>
      </c>
      <c r="AE27" s="33">
        <v>88858.872324941418</v>
      </c>
    </row>
    <row r="28" spans="1:31">
      <c r="A28" s="29" t="s">
        <v>130</v>
      </c>
      <c r="B28" s="29" t="s">
        <v>36</v>
      </c>
      <c r="C28" s="33">
        <v>2.9893317893321002E-4</v>
      </c>
      <c r="D28" s="33">
        <v>4.2922987928129398E-4</v>
      </c>
      <c r="E28" s="33">
        <v>4.1066623076821597E-4</v>
      </c>
      <c r="F28" s="33">
        <v>6.0513763632771898E-4</v>
      </c>
      <c r="G28" s="33">
        <v>6.6517587284923804E-4</v>
      </c>
      <c r="H28" s="33">
        <v>6.7987613421791602E-4</v>
      </c>
      <c r="I28" s="33">
        <v>9.7969696057505413E-4</v>
      </c>
      <c r="J28" s="33">
        <v>1.108537494180932E-3</v>
      </c>
      <c r="K28" s="33">
        <v>6.1030156491503748E-3</v>
      </c>
      <c r="L28" s="33">
        <v>5.904398350110222E-3</v>
      </c>
      <c r="M28" s="33">
        <v>5.717849881875456E-3</v>
      </c>
      <c r="N28" s="33">
        <v>8.7882133252497E-3</v>
      </c>
      <c r="O28" s="33">
        <v>8.3856997344951417E-3</v>
      </c>
      <c r="P28" s="33">
        <v>8.0016218808746306E-3</v>
      </c>
      <c r="Q28" s="33">
        <v>1.0952575298316039E-2</v>
      </c>
      <c r="R28" s="33">
        <v>1.042170682260727E-2</v>
      </c>
      <c r="S28" s="33">
        <v>1.023796550774466E-2</v>
      </c>
      <c r="T28" s="33">
        <v>9.7690510531189805E-3</v>
      </c>
      <c r="U28" s="33">
        <v>4139.9806444008482</v>
      </c>
      <c r="V28" s="33">
        <v>3939.316859464825</v>
      </c>
      <c r="W28" s="33">
        <v>12419.80745896342</v>
      </c>
      <c r="X28" s="33">
        <v>11850.961312549081</v>
      </c>
      <c r="Y28" s="33">
        <v>11338.42224906031</v>
      </c>
      <c r="Z28" s="33">
        <v>20665.287125076331</v>
      </c>
      <c r="AA28" s="33">
        <v>19718.785417901003</v>
      </c>
      <c r="AB28" s="33">
        <v>18815.634934998219</v>
      </c>
      <c r="AC28" s="33">
        <v>18001.882561092683</v>
      </c>
      <c r="AD28" s="33">
        <v>17129.33599871051</v>
      </c>
      <c r="AE28" s="33">
        <v>16344.78625664315</v>
      </c>
    </row>
    <row r="29" spans="1:31">
      <c r="A29" s="29" t="s">
        <v>130</v>
      </c>
      <c r="B29" s="29" t="s">
        <v>73</v>
      </c>
      <c r="C29" s="33">
        <v>0</v>
      </c>
      <c r="D29" s="33">
        <v>0</v>
      </c>
      <c r="E29" s="33">
        <v>5.0048372862781501E-4</v>
      </c>
      <c r="F29" s="33">
        <v>6.053769756962171E-4</v>
      </c>
      <c r="G29" s="33">
        <v>5.776497857396969E-4</v>
      </c>
      <c r="H29" s="33">
        <v>5.5119254342530697E-4</v>
      </c>
      <c r="I29" s="33">
        <v>7.0149554997165893E-4</v>
      </c>
      <c r="J29" s="33">
        <v>6.8490246132655306E-4</v>
      </c>
      <c r="K29" s="33">
        <v>22893.99127365421</v>
      </c>
      <c r="L29" s="33">
        <v>21845.411558766184</v>
      </c>
      <c r="M29" s="33">
        <v>20900.625187987469</v>
      </c>
      <c r="N29" s="33">
        <v>19887.577988186738</v>
      </c>
      <c r="O29" s="33">
        <v>18976.696546058214</v>
      </c>
      <c r="P29" s="33">
        <v>18107.534864983925</v>
      </c>
      <c r="Q29" s="33">
        <v>17324.407290970728</v>
      </c>
      <c r="R29" s="33">
        <v>16484.697776028566</v>
      </c>
      <c r="S29" s="33">
        <v>15729.673481535685</v>
      </c>
      <c r="T29" s="33">
        <v>15009.230415337091</v>
      </c>
      <c r="U29" s="33">
        <v>14360.100912705404</v>
      </c>
      <c r="V29" s="33">
        <v>13664.070556837885</v>
      </c>
      <c r="W29" s="33">
        <v>16949.706997927195</v>
      </c>
      <c r="X29" s="33">
        <v>16173.384533567867</v>
      </c>
      <c r="Y29" s="33">
        <v>15473.906141591317</v>
      </c>
      <c r="Z29" s="33">
        <v>14723.889936590836</v>
      </c>
      <c r="AA29" s="33">
        <v>14049.513292680333</v>
      </c>
      <c r="AB29" s="33">
        <v>13406.024128899735</v>
      </c>
      <c r="AC29" s="33">
        <v>12826.230568620438</v>
      </c>
      <c r="AD29" s="33">
        <v>12204.54650933811</v>
      </c>
      <c r="AE29" s="33">
        <v>11645.559641678594</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35486.534819929206</v>
      </c>
      <c r="D31" s="35">
        <v>39268.449498223206</v>
      </c>
      <c r="E31" s="35">
        <v>80003.072389957699</v>
      </c>
      <c r="F31" s="35">
        <v>77407.465042730866</v>
      </c>
      <c r="G31" s="35">
        <v>180593.73503847056</v>
      </c>
      <c r="H31" s="35">
        <v>973.18304951289974</v>
      </c>
      <c r="I31" s="35">
        <v>21869.537154958314</v>
      </c>
      <c r="J31" s="35">
        <v>25860.672407492457</v>
      </c>
      <c r="K31" s="35">
        <v>107010.61402856476</v>
      </c>
      <c r="L31" s="35">
        <v>102109.36449826931</v>
      </c>
      <c r="M31" s="35">
        <v>93078.080957416707</v>
      </c>
      <c r="N31" s="35">
        <v>449172.64297199907</v>
      </c>
      <c r="O31" s="35">
        <v>159918.29864539631</v>
      </c>
      <c r="P31" s="35">
        <v>152593.79637881805</v>
      </c>
      <c r="Q31" s="35">
        <v>200330.25889458321</v>
      </c>
      <c r="R31" s="35">
        <v>195161.08826358197</v>
      </c>
      <c r="S31" s="35">
        <v>215180.92574304447</v>
      </c>
      <c r="T31" s="35">
        <v>223940.63143142455</v>
      </c>
      <c r="U31" s="35">
        <v>219875.57752732164</v>
      </c>
      <c r="V31" s="35">
        <v>221834.34816414231</v>
      </c>
      <c r="W31" s="35">
        <v>218895.48222390166</v>
      </c>
      <c r="X31" s="35">
        <v>247344.50653821471</v>
      </c>
      <c r="Y31" s="35">
        <v>245473.31398854571</v>
      </c>
      <c r="Z31" s="35">
        <v>235635.97561912838</v>
      </c>
      <c r="AA31" s="35">
        <v>240708.75089466944</v>
      </c>
      <c r="AB31" s="35">
        <v>256225.738593268</v>
      </c>
      <c r="AC31" s="35">
        <v>249535.94504979235</v>
      </c>
      <c r="AD31" s="35">
        <v>238671.06302508246</v>
      </c>
      <c r="AE31" s="35">
        <v>227739.56525868189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-150563.09613130894</v>
      </c>
      <c r="G34" s="33">
        <v>-143667.03241350994</v>
      </c>
      <c r="H34" s="33">
        <v>-145530.60515484062</v>
      </c>
      <c r="I34" s="33">
        <v>-36786.390719411582</v>
      </c>
      <c r="J34" s="33">
        <v>-110976.9952014225</v>
      </c>
      <c r="K34" s="33">
        <v>-113203.35155669038</v>
      </c>
      <c r="L34" s="33">
        <v>-108018.46534424422</v>
      </c>
      <c r="M34" s="33">
        <v>280089.77716308966</v>
      </c>
      <c r="N34" s="33">
        <v>62522.755252452494</v>
      </c>
      <c r="O34" s="33">
        <v>38335.91128954415</v>
      </c>
      <c r="P34" s="33">
        <v>-103675.32224464246</v>
      </c>
      <c r="Q34" s="33">
        <v>-56358.257913619345</v>
      </c>
      <c r="R34" s="33">
        <v>-45521.193619879035</v>
      </c>
      <c r="S34" s="33">
        <v>-17304.624792077244</v>
      </c>
      <c r="T34" s="33">
        <v>-16512.046550751802</v>
      </c>
      <c r="U34" s="33">
        <v>-15797.921455562782</v>
      </c>
      <c r="V34" s="33">
        <v>-16246.247951715619</v>
      </c>
      <c r="W34" s="33">
        <v>160108.28881183264</v>
      </c>
      <c r="X34" s="33">
        <v>-21125.293773233923</v>
      </c>
      <c r="Y34" s="33">
        <v>-23192.897032547626</v>
      </c>
      <c r="Z34" s="33">
        <v>-18939.784439474643</v>
      </c>
      <c r="AA34" s="33">
        <v>-12267.023431282896</v>
      </c>
      <c r="AB34" s="33">
        <v>-6165.7752902691818</v>
      </c>
      <c r="AC34" s="33">
        <v>-6185.5590086636312</v>
      </c>
      <c r="AD34" s="33">
        <v>-5885.7465725107586</v>
      </c>
      <c r="AE34" s="33">
        <v>-5616.1703913812116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4.3305613603454396E-5</v>
      </c>
      <c r="D36" s="33">
        <v>4.2434159679414697E-5</v>
      </c>
      <c r="E36" s="33">
        <v>4.32036766457824E-5</v>
      </c>
      <c r="F36" s="33">
        <v>5.6827876637645203E-5</v>
      </c>
      <c r="G36" s="33">
        <v>5.4225073105935798E-5</v>
      </c>
      <c r="H36" s="33">
        <v>5.1741481950713297E-5</v>
      </c>
      <c r="I36" s="33">
        <v>5.16170418915661E-5</v>
      </c>
      <c r="J36" s="33">
        <v>5.3196091129317102E-5</v>
      </c>
      <c r="K36" s="33">
        <v>5.0759628919979504E-5</v>
      </c>
      <c r="L36" s="33">
        <v>5.2343273977192899E-5</v>
      </c>
      <c r="M36" s="33">
        <v>6.0710648613919999E-5</v>
      </c>
      <c r="N36" s="33">
        <v>7.6266544982961989E-5</v>
      </c>
      <c r="O36" s="33">
        <v>7.2773420756296289E-5</v>
      </c>
      <c r="P36" s="33">
        <v>6.9440286953553E-5</v>
      </c>
      <c r="Q36" s="33">
        <v>6.6437082512586798E-5</v>
      </c>
      <c r="R36" s="33">
        <v>6.3216894404917099E-5</v>
      </c>
      <c r="S36" s="33">
        <v>6.7384568513088105E-5</v>
      </c>
      <c r="T36" s="33">
        <v>6.42982523723862E-5</v>
      </c>
      <c r="U36" s="33">
        <v>7.8354886154977904E-5</v>
      </c>
      <c r="V36" s="33">
        <v>7.4557045204838704E-5</v>
      </c>
      <c r="W36" s="33">
        <v>7.114221867858379E-5</v>
      </c>
      <c r="X36" s="33">
        <v>7.5923689764381E-5</v>
      </c>
      <c r="Y36" s="33">
        <v>7.2640086365284413E-5</v>
      </c>
      <c r="Z36" s="33">
        <v>6.9119240274409296E-5</v>
      </c>
      <c r="AA36" s="33">
        <v>6.595347351802611E-5</v>
      </c>
      <c r="AB36" s="33">
        <v>6.2932703713519599E-5</v>
      </c>
      <c r="AC36" s="33">
        <v>6.0210944003614097E-5</v>
      </c>
      <c r="AD36" s="33">
        <v>5.7292535209921602E-5</v>
      </c>
      <c r="AE36" s="33">
        <v>5.4668449606023099E-5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1.4338243429015018E-4</v>
      </c>
      <c r="D38" s="33">
        <v>1.4376913394573409E-4</v>
      </c>
      <c r="E38" s="33">
        <v>1.4515338340343839E-4</v>
      </c>
      <c r="F38" s="33">
        <v>1.3924376711886848E-4</v>
      </c>
      <c r="G38" s="33">
        <v>1.3286618994602339E-4</v>
      </c>
      <c r="H38" s="33">
        <v>1.2678071554687631E-4</v>
      </c>
      <c r="I38" s="33">
        <v>1.2129761021043189E-4</v>
      </c>
      <c r="J38" s="33">
        <v>1.219952213522894E-4</v>
      </c>
      <c r="K38" s="33">
        <v>1.1813975641826201E-4</v>
      </c>
      <c r="L38" s="33">
        <v>1.2213933685398381E-4</v>
      </c>
      <c r="M38" s="33">
        <v>1.4623746973564E-4</v>
      </c>
      <c r="N38" s="33">
        <v>2.053932690669003E-4</v>
      </c>
      <c r="O38" s="33">
        <v>1.9598594368809981E-4</v>
      </c>
      <c r="P38" s="33">
        <v>1.8700948817755101E-4</v>
      </c>
      <c r="Q38" s="33">
        <v>1.7892156472508453E-4</v>
      </c>
      <c r="R38" s="33">
        <v>1.702492830242106E-4</v>
      </c>
      <c r="S38" s="33">
        <v>1.9541635003275632E-4</v>
      </c>
      <c r="T38" s="33">
        <v>1.8646598278144699E-4</v>
      </c>
      <c r="U38" s="33">
        <v>3958.1787961919567</v>
      </c>
      <c r="V38" s="33">
        <v>3766.3268995480489</v>
      </c>
      <c r="W38" s="33">
        <v>3593.8233760005578</v>
      </c>
      <c r="X38" s="33">
        <v>4336.6576879177892</v>
      </c>
      <c r="Y38" s="33">
        <v>4149.1027367693787</v>
      </c>
      <c r="Z38" s="33">
        <v>3947.9968063891051</v>
      </c>
      <c r="AA38" s="33">
        <v>3767.1725236806492</v>
      </c>
      <c r="AB38" s="33">
        <v>11099.634908905246</v>
      </c>
      <c r="AC38" s="33">
        <v>10619.589760563285</v>
      </c>
      <c r="AD38" s="33">
        <v>11571.241149491245</v>
      </c>
      <c r="AE38" s="33">
        <v>11041.260634431774</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91016.167071953896</v>
      </c>
      <c r="D40" s="33">
        <v>86847.487638900944</v>
      </c>
      <c r="E40" s="33">
        <v>83091.444005130383</v>
      </c>
      <c r="F40" s="33">
        <v>107902.563001225</v>
      </c>
      <c r="G40" s="33">
        <v>104386.35591082567</v>
      </c>
      <c r="H40" s="33">
        <v>99605.30140197232</v>
      </c>
      <c r="I40" s="33">
        <v>96046.430756315982</v>
      </c>
      <c r="J40" s="33">
        <v>105223.30943977821</v>
      </c>
      <c r="K40" s="33">
        <v>100403.92118118933</v>
      </c>
      <c r="L40" s="33">
        <v>95805.268264519429</v>
      </c>
      <c r="M40" s="33">
        <v>96244.903081641227</v>
      </c>
      <c r="N40" s="33">
        <v>99775.640448125632</v>
      </c>
      <c r="O40" s="33">
        <v>112629.86937929869</v>
      </c>
      <c r="P40" s="33">
        <v>107471.24946122068</v>
      </c>
      <c r="Q40" s="33">
        <v>106084.11713886382</v>
      </c>
      <c r="R40" s="33">
        <v>103429.79610685731</v>
      </c>
      <c r="S40" s="33">
        <v>108277.65452032849</v>
      </c>
      <c r="T40" s="33">
        <v>103318.37259276783</v>
      </c>
      <c r="U40" s="33">
        <v>98849.983866040086</v>
      </c>
      <c r="V40" s="33">
        <v>94058.75086106197</v>
      </c>
      <c r="W40" s="33">
        <v>98848.800578057286</v>
      </c>
      <c r="X40" s="33">
        <v>107014.94412999532</v>
      </c>
      <c r="Y40" s="33">
        <v>102386.68348426331</v>
      </c>
      <c r="Z40" s="33">
        <v>101684.82000714418</v>
      </c>
      <c r="AA40" s="33">
        <v>100119.09242058934</v>
      </c>
      <c r="AB40" s="33">
        <v>103165.78272959756</v>
      </c>
      <c r="AC40" s="33">
        <v>98703.993321144793</v>
      </c>
      <c r="AD40" s="33">
        <v>98192.577491257878</v>
      </c>
      <c r="AE40" s="33">
        <v>107951.97876807874</v>
      </c>
    </row>
    <row r="41" spans="1:31">
      <c r="A41" s="29" t="s">
        <v>131</v>
      </c>
      <c r="B41" s="29" t="s">
        <v>68</v>
      </c>
      <c r="C41" s="33">
        <v>3.4226837839380485E-4</v>
      </c>
      <c r="D41" s="33">
        <v>5.9167964083713771E-4</v>
      </c>
      <c r="E41" s="33">
        <v>6.241189157706968E-4</v>
      </c>
      <c r="F41" s="33">
        <v>1.3957063454530119E-3</v>
      </c>
      <c r="G41" s="33">
        <v>1.3404264953461552E-3</v>
      </c>
      <c r="H41" s="33">
        <v>1.295618064413002E-3</v>
      </c>
      <c r="I41" s="33">
        <v>1.2745415854292013E-3</v>
      </c>
      <c r="J41" s="33">
        <v>1.545275371312903E-3</v>
      </c>
      <c r="K41" s="33">
        <v>1.4952458716315457E-3</v>
      </c>
      <c r="L41" s="33">
        <v>1.6249219125611398E-3</v>
      </c>
      <c r="M41" s="33">
        <v>1359.9228185730337</v>
      </c>
      <c r="N41" s="33">
        <v>4939.5015389805894</v>
      </c>
      <c r="O41" s="33">
        <v>8885.6261248994506</v>
      </c>
      <c r="P41" s="33">
        <v>8478.6508791620909</v>
      </c>
      <c r="Q41" s="33">
        <v>8111.9599697375224</v>
      </c>
      <c r="R41" s="33">
        <v>7718.7753800997607</v>
      </c>
      <c r="S41" s="33">
        <v>20814.948545235169</v>
      </c>
      <c r="T41" s="33">
        <v>19861.592120922734</v>
      </c>
      <c r="U41" s="33">
        <v>21461.531655984403</v>
      </c>
      <c r="V41" s="33">
        <v>26724.29025362189</v>
      </c>
      <c r="W41" s="33">
        <v>33010.238862547558</v>
      </c>
      <c r="X41" s="33">
        <v>50502.252032776356</v>
      </c>
      <c r="Y41" s="33">
        <v>48318.093610662203</v>
      </c>
      <c r="Z41" s="33">
        <v>45976.1281819297</v>
      </c>
      <c r="AA41" s="33">
        <v>43870.351301952622</v>
      </c>
      <c r="AB41" s="33">
        <v>50096.871101976962</v>
      </c>
      <c r="AC41" s="33">
        <v>47930.244891566901</v>
      </c>
      <c r="AD41" s="33">
        <v>45607.078390530012</v>
      </c>
      <c r="AE41" s="33">
        <v>45884.418258201316</v>
      </c>
    </row>
    <row r="42" spans="1:31">
      <c r="A42" s="29" t="s">
        <v>131</v>
      </c>
      <c r="B42" s="29" t="s">
        <v>36</v>
      </c>
      <c r="C42" s="33">
        <v>1.47035932053123E-4</v>
      </c>
      <c r="D42" s="33">
        <v>2.03525352183238E-4</v>
      </c>
      <c r="E42" s="33">
        <v>1.94723138535492E-4</v>
      </c>
      <c r="F42" s="33">
        <v>2.7913704765523099E-4</v>
      </c>
      <c r="G42" s="33">
        <v>4.4035115428162205E-4</v>
      </c>
      <c r="H42" s="33">
        <v>4.2018239895640102E-4</v>
      </c>
      <c r="I42" s="33">
        <v>7.0093171986716296E-4</v>
      </c>
      <c r="J42" s="33">
        <v>3.38361109435357E-3</v>
      </c>
      <c r="K42" s="33">
        <v>3.2286365391283201E-3</v>
      </c>
      <c r="L42" s="33">
        <v>3.0807600551936297E-3</v>
      </c>
      <c r="M42" s="33">
        <v>2.9475210856384302E-3</v>
      </c>
      <c r="N42" s="33">
        <v>2396.3096583668303</v>
      </c>
      <c r="O42" s="33">
        <v>5564.2905392135199</v>
      </c>
      <c r="P42" s="33">
        <v>5309.4375353036703</v>
      </c>
      <c r="Q42" s="33">
        <v>5079.8110881128305</v>
      </c>
      <c r="R42" s="33">
        <v>4833.59396604022</v>
      </c>
      <c r="S42" s="33">
        <v>8141.2753746247899</v>
      </c>
      <c r="T42" s="33">
        <v>7768.3925299461498</v>
      </c>
      <c r="U42" s="33">
        <v>7432.4193943410501</v>
      </c>
      <c r="V42" s="33">
        <v>7072.1719596296298</v>
      </c>
      <c r="W42" s="33">
        <v>6748.2556860661998</v>
      </c>
      <c r="X42" s="33">
        <v>9405.3192342501807</v>
      </c>
      <c r="Y42" s="33">
        <v>8998.5510924091395</v>
      </c>
      <c r="Z42" s="33">
        <v>8562.3936616769188</v>
      </c>
      <c r="AA42" s="33">
        <v>8170.2229563626306</v>
      </c>
      <c r="AB42" s="33">
        <v>15534.2073837269</v>
      </c>
      <c r="AC42" s="33">
        <v>14862.3725937453</v>
      </c>
      <c r="AD42" s="33">
        <v>18683.164945537701</v>
      </c>
      <c r="AE42" s="33">
        <v>17827.4474977438</v>
      </c>
    </row>
    <row r="43" spans="1:31">
      <c r="A43" s="29" t="s">
        <v>131</v>
      </c>
      <c r="B43" s="29" t="s">
        <v>73</v>
      </c>
      <c r="C43" s="33">
        <v>0</v>
      </c>
      <c r="D43" s="33">
        <v>0</v>
      </c>
      <c r="E43" s="33">
        <v>2.4052941060269999E-4</v>
      </c>
      <c r="F43" s="33">
        <v>3.21344931368818E-4</v>
      </c>
      <c r="G43" s="33">
        <v>3.0910166046573201E-4</v>
      </c>
      <c r="H43" s="33">
        <v>3.7541478699014403E-4</v>
      </c>
      <c r="I43" s="33">
        <v>4.0169853796369001E-4</v>
      </c>
      <c r="J43" s="33">
        <v>1.2717309013798299E-3</v>
      </c>
      <c r="K43" s="33">
        <v>1.2134836840396199E-3</v>
      </c>
      <c r="L43" s="33">
        <v>1.15790427820277E-3</v>
      </c>
      <c r="M43" s="33">
        <v>1.1078263850506601E-3</v>
      </c>
      <c r="N43" s="33">
        <v>3529.07256537791</v>
      </c>
      <c r="O43" s="33">
        <v>5815.5370518607097</v>
      </c>
      <c r="P43" s="33">
        <v>5549.17657399372</v>
      </c>
      <c r="Q43" s="33">
        <v>5309.1817170906806</v>
      </c>
      <c r="R43" s="33">
        <v>5051.8470602957505</v>
      </c>
      <c r="S43" s="33">
        <v>10821.208825099999</v>
      </c>
      <c r="T43" s="33">
        <v>10325.580935869999</v>
      </c>
      <c r="U43" s="33">
        <v>9879.0126412588797</v>
      </c>
      <c r="V43" s="33">
        <v>9400.1794689653707</v>
      </c>
      <c r="W43" s="33">
        <v>9912.2601493902384</v>
      </c>
      <c r="X43" s="33">
        <v>17243.915466603397</v>
      </c>
      <c r="Y43" s="33">
        <v>16498.1379679651</v>
      </c>
      <c r="Z43" s="33">
        <v>15698.477512178601</v>
      </c>
      <c r="AA43" s="33">
        <v>14979.463269015901</v>
      </c>
      <c r="AB43" s="33">
        <v>14322.0299415552</v>
      </c>
      <c r="AC43" s="33">
        <v>13702.620290311901</v>
      </c>
      <c r="AD43" s="33">
        <v>13778.923450160499</v>
      </c>
      <c r="AE43" s="33">
        <v>13147.827714384399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91016.167600910325</v>
      </c>
      <c r="D45" s="35">
        <v>86847.488416783875</v>
      </c>
      <c r="E45" s="35">
        <v>83091.44481760636</v>
      </c>
      <c r="F45" s="35">
        <v>-42660.531538305957</v>
      </c>
      <c r="G45" s="35">
        <v>-39280.674975166497</v>
      </c>
      <c r="H45" s="35">
        <v>-45925.302278728042</v>
      </c>
      <c r="I45" s="35">
        <v>59260.041484360641</v>
      </c>
      <c r="J45" s="35">
        <v>-5753.6840411775929</v>
      </c>
      <c r="K45" s="35">
        <v>-12799.428711355797</v>
      </c>
      <c r="L45" s="35">
        <v>-12213.195280320278</v>
      </c>
      <c r="M45" s="35">
        <v>377694.60327025206</v>
      </c>
      <c r="N45" s="35">
        <v>167237.89752121852</v>
      </c>
      <c r="O45" s="35">
        <v>159851.40706250168</v>
      </c>
      <c r="P45" s="35">
        <v>12274.578352190078</v>
      </c>
      <c r="Q45" s="35">
        <v>57837.819440340645</v>
      </c>
      <c r="R45" s="35">
        <v>65627.378100544214</v>
      </c>
      <c r="S45" s="35">
        <v>111787.97853628734</v>
      </c>
      <c r="T45" s="35">
        <v>106667.918413703</v>
      </c>
      <c r="U45" s="35">
        <v>108471.77294100856</v>
      </c>
      <c r="V45" s="35">
        <v>108303.12013707333</v>
      </c>
      <c r="W45" s="35">
        <v>295561.15169958025</v>
      </c>
      <c r="X45" s="35">
        <v>140728.56015337922</v>
      </c>
      <c r="Y45" s="35">
        <v>131660.98287178736</v>
      </c>
      <c r="Z45" s="35">
        <v>132669.16062510759</v>
      </c>
      <c r="AA45" s="35">
        <v>135489.59288089318</v>
      </c>
      <c r="AB45" s="35">
        <v>158196.51351314329</v>
      </c>
      <c r="AC45" s="35">
        <v>151068.26902482228</v>
      </c>
      <c r="AD45" s="35">
        <v>149485.15051606091</v>
      </c>
      <c r="AE45" s="35">
        <v>159261.48732399906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-308917.96146018372</v>
      </c>
      <c r="G49" s="33">
        <v>-304566.34661845653</v>
      </c>
      <c r="H49" s="33">
        <v>-328805.07386008173</v>
      </c>
      <c r="I49" s="33">
        <v>-468377.71458492806</v>
      </c>
      <c r="J49" s="33">
        <v>-445675.86148755206</v>
      </c>
      <c r="K49" s="33">
        <v>-391742.1111831757</v>
      </c>
      <c r="L49" s="33">
        <v>-341813.89965404355</v>
      </c>
      <c r="M49" s="33">
        <v>-294242.51234071149</v>
      </c>
      <c r="N49" s="33">
        <v>-248781.5296972566</v>
      </c>
      <c r="O49" s="33">
        <v>-237386.95572348358</v>
      </c>
      <c r="P49" s="33">
        <v>-226514.27063833448</v>
      </c>
      <c r="Q49" s="33">
        <v>-216717.81539070178</v>
      </c>
      <c r="R49" s="33">
        <v>-206213.56832016789</v>
      </c>
      <c r="S49" s="33">
        <v>-196768.58901008955</v>
      </c>
      <c r="T49" s="33">
        <v>-187756.3807733187</v>
      </c>
      <c r="U49" s="33">
        <v>-179636.15516227932</v>
      </c>
      <c r="V49" s="33">
        <v>-170929.23744879448</v>
      </c>
      <c r="W49" s="33">
        <v>-163100.41734803791</v>
      </c>
      <c r="X49" s="33">
        <v>-155630.16916326707</v>
      </c>
      <c r="Y49" s="33">
        <v>-148899.361505573</v>
      </c>
      <c r="Z49" s="33">
        <v>-141682.24820477891</v>
      </c>
      <c r="AA49" s="33">
        <v>-135192.9965362637</v>
      </c>
      <c r="AB49" s="33">
        <v>-129000.9508462239</v>
      </c>
      <c r="AC49" s="33">
        <v>-88405.290231053295</v>
      </c>
      <c r="AD49" s="33">
        <v>0</v>
      </c>
      <c r="AE49" s="33">
        <v>0</v>
      </c>
    </row>
    <row r="50" spans="1:31">
      <c r="A50" s="29" t="s">
        <v>132</v>
      </c>
      <c r="B50" s="29" t="s">
        <v>20</v>
      </c>
      <c r="C50" s="33">
        <v>3.7425447860765897E-5</v>
      </c>
      <c r="D50" s="33">
        <v>3.5711305196436995E-5</v>
      </c>
      <c r="E50" s="33">
        <v>3.5728052747833297E-5</v>
      </c>
      <c r="F50" s="33">
        <v>5.7349715795178598E-5</v>
      </c>
      <c r="G50" s="33">
        <v>5.47230112331549E-5</v>
      </c>
      <c r="H50" s="33">
        <v>5.2216613751305796E-5</v>
      </c>
      <c r="I50" s="33">
        <v>5.3210601422372801E-5</v>
      </c>
      <c r="J50" s="33">
        <v>5.7676471870160697E-5</v>
      </c>
      <c r="K50" s="33">
        <v>5.5034801380914504E-5</v>
      </c>
      <c r="L50" s="33">
        <v>5.5056830104417505E-5</v>
      </c>
      <c r="M50" s="33">
        <v>5.8422548335886399E-5</v>
      </c>
      <c r="N50" s="33">
        <v>7.7737010337740895E-5</v>
      </c>
      <c r="O50" s="33">
        <v>7.4176536552282492E-5</v>
      </c>
      <c r="P50" s="33">
        <v>7.0779137903388491E-5</v>
      </c>
      <c r="Q50" s="33">
        <v>6.7718029854952702E-5</v>
      </c>
      <c r="R50" s="33">
        <v>6.4435754562800401E-5</v>
      </c>
      <c r="S50" s="33">
        <v>8.9848744175570394E-5</v>
      </c>
      <c r="T50" s="33">
        <v>8.5733534484541601E-5</v>
      </c>
      <c r="U50" s="33">
        <v>8.2025667728807591E-5</v>
      </c>
      <c r="V50" s="33">
        <v>7.8049904950634296E-5</v>
      </c>
      <c r="W50" s="33">
        <v>1.0963668802911E-4</v>
      </c>
      <c r="X50" s="33">
        <v>1.04615160291471E-4</v>
      </c>
      <c r="Y50" s="33">
        <v>1.5650698000666999E-4</v>
      </c>
      <c r="Z50" s="33">
        <v>1.4892112739658199E-4</v>
      </c>
      <c r="AA50" s="33">
        <v>1.42100312344745E-4</v>
      </c>
      <c r="AB50" s="33">
        <v>1.3559190103833198E-4</v>
      </c>
      <c r="AC50" s="33">
        <v>1.2972772309174899E-4</v>
      </c>
      <c r="AD50" s="33">
        <v>1.3055979393408702E-4</v>
      </c>
      <c r="AE50" s="33">
        <v>2.39821951979861E-4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1.3818586875687761E-4</v>
      </c>
      <c r="D52" s="33">
        <v>1.3695038900828809E-4</v>
      </c>
      <c r="E52" s="33">
        <v>1.3398346623861608E-4</v>
      </c>
      <c r="F52" s="33">
        <v>1.2748932248201424E-4</v>
      </c>
      <c r="G52" s="33">
        <v>1.2165011682371931E-4</v>
      </c>
      <c r="H52" s="33">
        <v>1.1607835570161029E-4</v>
      </c>
      <c r="I52" s="33">
        <v>1.110581138702897E-4</v>
      </c>
      <c r="J52" s="33">
        <v>1.0984660226560091E-4</v>
      </c>
      <c r="K52" s="33">
        <v>1.074028608915851E-4</v>
      </c>
      <c r="L52" s="33">
        <v>1.1174371116558729E-4</v>
      </c>
      <c r="M52" s="33">
        <v>1.154954620479229E-4</v>
      </c>
      <c r="N52" s="33">
        <v>2.3811595530861789E-4</v>
      </c>
      <c r="O52" s="33">
        <v>2.2720988092921591E-4</v>
      </c>
      <c r="P52" s="33">
        <v>2.1680332141102939E-4</v>
      </c>
      <c r="Q52" s="33">
        <v>1.2017033388439766E-2</v>
      </c>
      <c r="R52" s="33">
        <v>1.1434570905991254E-2</v>
      </c>
      <c r="S52" s="33">
        <v>1722.4714122268242</v>
      </c>
      <c r="T52" s="33">
        <v>1643.5795911651455</v>
      </c>
      <c r="U52" s="33">
        <v>1572.4968732558152</v>
      </c>
      <c r="V52" s="33">
        <v>1496.2783588493885</v>
      </c>
      <c r="W52" s="33">
        <v>6335.8263699455583</v>
      </c>
      <c r="X52" s="33">
        <v>6045.6358467777891</v>
      </c>
      <c r="Y52" s="33">
        <v>8412.6070455452427</v>
      </c>
      <c r="Z52" s="33">
        <v>10158.409738170336</v>
      </c>
      <c r="AA52" s="33">
        <v>9693.1390592806511</v>
      </c>
      <c r="AB52" s="33">
        <v>9249.1784879976985</v>
      </c>
      <c r="AC52" s="33">
        <v>8849.1632356266418</v>
      </c>
      <c r="AD52" s="33">
        <v>8420.2465963657487</v>
      </c>
      <c r="AE52" s="33">
        <v>11169.576869169683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4.2506512107291948E-3</v>
      </c>
      <c r="D54" s="33">
        <v>4.077015260303807E-3</v>
      </c>
      <c r="E54" s="33">
        <v>4.2245921858781637E-3</v>
      </c>
      <c r="F54" s="33">
        <v>25616.23604307861</v>
      </c>
      <c r="G54" s="33">
        <v>24442.973313816979</v>
      </c>
      <c r="H54" s="33">
        <v>27561.247534292055</v>
      </c>
      <c r="I54" s="33">
        <v>62654.610434354312</v>
      </c>
      <c r="J54" s="33">
        <v>68902.647768340423</v>
      </c>
      <c r="K54" s="33">
        <v>65746.801308442416</v>
      </c>
      <c r="L54" s="33">
        <v>62735.497864362915</v>
      </c>
      <c r="M54" s="33">
        <v>70582.440863462791</v>
      </c>
      <c r="N54" s="33">
        <v>67161.328352677505</v>
      </c>
      <c r="O54" s="33">
        <v>75243.468705997948</v>
      </c>
      <c r="P54" s="33">
        <v>77018.24837894988</v>
      </c>
      <c r="Q54" s="33">
        <v>73687.306714732433</v>
      </c>
      <c r="R54" s="33">
        <v>72294.593556948836</v>
      </c>
      <c r="S54" s="33">
        <v>97197.001540703102</v>
      </c>
      <c r="T54" s="33">
        <v>92745.23049152267</v>
      </c>
      <c r="U54" s="33">
        <v>88734.116804761827</v>
      </c>
      <c r="V54" s="33">
        <v>90584.5603501773</v>
      </c>
      <c r="W54" s="33">
        <v>88960.704948833503</v>
      </c>
      <c r="X54" s="33">
        <v>85547.734371551676</v>
      </c>
      <c r="Y54" s="33">
        <v>81847.903235325357</v>
      </c>
      <c r="Z54" s="33">
        <v>77880.756655910751</v>
      </c>
      <c r="AA54" s="33">
        <v>74313.699155613635</v>
      </c>
      <c r="AB54" s="33">
        <v>70910.018436736078</v>
      </c>
      <c r="AC54" s="33">
        <v>67843.250016670689</v>
      </c>
      <c r="AD54" s="33">
        <v>64554.905340582445</v>
      </c>
      <c r="AE54" s="33">
        <v>61598.19229171914</v>
      </c>
    </row>
    <row r="55" spans="1:31">
      <c r="A55" s="29" t="s">
        <v>132</v>
      </c>
      <c r="B55" s="29" t="s">
        <v>68</v>
      </c>
      <c r="C55" s="33">
        <v>1.1158720748690221E-4</v>
      </c>
      <c r="D55" s="33">
        <v>1.6290010036406287E-4</v>
      </c>
      <c r="E55" s="33">
        <v>1.704733418372535E-4</v>
      </c>
      <c r="F55" s="33">
        <v>9.6804860571323716E-4</v>
      </c>
      <c r="G55" s="33">
        <v>1.456909643482697E-3</v>
      </c>
      <c r="H55" s="33">
        <v>1.4748948022788339E-3</v>
      </c>
      <c r="I55" s="33">
        <v>902.29611264050698</v>
      </c>
      <c r="J55" s="33">
        <v>858.56205476746368</v>
      </c>
      <c r="K55" s="33">
        <v>819.23860155119371</v>
      </c>
      <c r="L55" s="33">
        <v>2840.2147180910656</v>
      </c>
      <c r="M55" s="33">
        <v>5250.972856494599</v>
      </c>
      <c r="N55" s="33">
        <v>22633.078400377221</v>
      </c>
      <c r="O55" s="33">
        <v>21596.448846723702</v>
      </c>
      <c r="P55" s="33">
        <v>20607.298509661905</v>
      </c>
      <c r="Q55" s="33">
        <v>19716.058955281529</v>
      </c>
      <c r="R55" s="33">
        <v>18760.426706290367</v>
      </c>
      <c r="S55" s="33">
        <v>18451.511622062175</v>
      </c>
      <c r="T55" s="33">
        <v>17606.404212515463</v>
      </c>
      <c r="U55" s="33">
        <v>16844.949539783101</v>
      </c>
      <c r="V55" s="33">
        <v>16028.480031267996</v>
      </c>
      <c r="W55" s="33">
        <v>22925.448464522731</v>
      </c>
      <c r="X55" s="33">
        <v>21875.427921673429</v>
      </c>
      <c r="Y55" s="33">
        <v>25133.580063050031</v>
      </c>
      <c r="Z55" s="33">
        <v>23915.36197517921</v>
      </c>
      <c r="AA55" s="33">
        <v>24391.576843036593</v>
      </c>
      <c r="AB55" s="33">
        <v>33694.057112268252</v>
      </c>
      <c r="AC55" s="33">
        <v>32236.83182716219</v>
      </c>
      <c r="AD55" s="33">
        <v>30674.320973993537</v>
      </c>
      <c r="AE55" s="33">
        <v>29269.390231154077</v>
      </c>
    </row>
    <row r="56" spans="1:31">
      <c r="A56" s="29" t="s">
        <v>132</v>
      </c>
      <c r="B56" s="29" t="s">
        <v>36</v>
      </c>
      <c r="C56" s="33">
        <v>1.3692044953970801E-4</v>
      </c>
      <c r="D56" s="33">
        <v>2.02954801151886E-4</v>
      </c>
      <c r="E56" s="33">
        <v>1.9417726311344999E-4</v>
      </c>
      <c r="F56" s="33">
        <v>2.6860409721082899E-4</v>
      </c>
      <c r="G56" s="33">
        <v>4.2305793794468097E-4</v>
      </c>
      <c r="H56" s="33">
        <v>4.4364401921991698E-4</v>
      </c>
      <c r="I56" s="33">
        <v>5.4422766116210596E-4</v>
      </c>
      <c r="J56" s="33">
        <v>7.0138771244282905E-4</v>
      </c>
      <c r="K56" s="33">
        <v>7.7562123220481407E-4</v>
      </c>
      <c r="L56" s="33">
        <v>1.15654982414905E-3</v>
      </c>
      <c r="M56" s="33">
        <v>1.1766446203705001E-3</v>
      </c>
      <c r="N56" s="33">
        <v>1.2187309601237799E-2</v>
      </c>
      <c r="O56" s="33">
        <v>1.1629112210291699E-2</v>
      </c>
      <c r="P56" s="33">
        <v>1.10964811122728E-2</v>
      </c>
      <c r="Q56" s="33">
        <v>1.0616572361639801E-2</v>
      </c>
      <c r="R56" s="33">
        <v>1.01019898608702E-2</v>
      </c>
      <c r="S56" s="33">
        <v>9.6412856207424708E-3</v>
      </c>
      <c r="T56" s="33">
        <v>9.19970001612983E-3</v>
      </c>
      <c r="U56" s="33">
        <v>8.8018246449857191E-3</v>
      </c>
      <c r="V56" s="33">
        <v>8.3752024939873302E-3</v>
      </c>
      <c r="W56" s="33">
        <v>8.6694172424176489E-3</v>
      </c>
      <c r="X56" s="33">
        <v>8.2723446936699887E-3</v>
      </c>
      <c r="Y56" s="33">
        <v>7.9145762654108994E-3</v>
      </c>
      <c r="Z56" s="33">
        <v>1072.16774531239</v>
      </c>
      <c r="AA56" s="33">
        <v>1023.0608278140299</v>
      </c>
      <c r="AB56" s="33">
        <v>976.20308948748891</v>
      </c>
      <c r="AC56" s="33">
        <v>933.98354423506498</v>
      </c>
      <c r="AD56" s="33">
        <v>888.71360603134906</v>
      </c>
      <c r="AE56" s="33">
        <v>1822.26080567383</v>
      </c>
    </row>
    <row r="57" spans="1:31">
      <c r="A57" s="29" t="s">
        <v>132</v>
      </c>
      <c r="B57" s="29" t="s">
        <v>73</v>
      </c>
      <c r="C57" s="33">
        <v>0</v>
      </c>
      <c r="D57" s="33">
        <v>0</v>
      </c>
      <c r="E57" s="33">
        <v>2.64241178783617E-4</v>
      </c>
      <c r="F57" s="33">
        <v>5.4974723607771202E-4</v>
      </c>
      <c r="G57" s="33">
        <v>5.2456797314775301E-4</v>
      </c>
      <c r="H57" s="33">
        <v>9.4964954326217895E-4</v>
      </c>
      <c r="I57" s="33">
        <v>9.0857840357068994E-4</v>
      </c>
      <c r="J57" s="33">
        <v>1.5112018958284099E-3</v>
      </c>
      <c r="K57" s="33">
        <v>1.7006090589137498E-3</v>
      </c>
      <c r="L57" s="33">
        <v>2.8451928122967098E-3</v>
      </c>
      <c r="M57" s="33">
        <v>2.88566541720024E-3</v>
      </c>
      <c r="N57" s="33">
        <v>11613.1774490751</v>
      </c>
      <c r="O57" s="33">
        <v>11081.276187453899</v>
      </c>
      <c r="P57" s="33">
        <v>10573.7368158799</v>
      </c>
      <c r="Q57" s="33">
        <v>12626.105269219801</v>
      </c>
      <c r="R57" s="33">
        <v>12014.121231142501</v>
      </c>
      <c r="S57" s="33">
        <v>11786.854540755199</v>
      </c>
      <c r="T57" s="33">
        <v>11246.998603113099</v>
      </c>
      <c r="U57" s="33">
        <v>10760.580161683001</v>
      </c>
      <c r="V57" s="33">
        <v>10239.017640304699</v>
      </c>
      <c r="W57" s="33">
        <v>13830.1030385754</v>
      </c>
      <c r="X57" s="33">
        <v>13196.6631994936</v>
      </c>
      <c r="Y57" s="33">
        <v>12625.9242341842</v>
      </c>
      <c r="Z57" s="33">
        <v>12027.682565962801</v>
      </c>
      <c r="AA57" s="33">
        <v>11476.796336998399</v>
      </c>
      <c r="AB57" s="33">
        <v>10951.1415385775</v>
      </c>
      <c r="AC57" s="33">
        <v>10477.518540384799</v>
      </c>
      <c r="AD57" s="33">
        <v>9969.6759421604911</v>
      </c>
      <c r="AE57" s="33">
        <v>9513.0495593428805</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4.5378497348337408E-3</v>
      </c>
      <c r="D59" s="35">
        <v>4.4125770548725952E-3</v>
      </c>
      <c r="E59" s="35">
        <v>4.5647770467018671E-3</v>
      </c>
      <c r="F59" s="35">
        <v>-283301.72426421748</v>
      </c>
      <c r="G59" s="35">
        <v>-280123.37167135678</v>
      </c>
      <c r="H59" s="35">
        <v>-301243.82468259986</v>
      </c>
      <c r="I59" s="35">
        <v>-404820.80787366454</v>
      </c>
      <c r="J59" s="35">
        <v>-375914.65149692114</v>
      </c>
      <c r="K59" s="35">
        <v>-325176.07111074438</v>
      </c>
      <c r="L59" s="35">
        <v>-276238.18690478907</v>
      </c>
      <c r="M59" s="35">
        <v>-218409.09844683605</v>
      </c>
      <c r="N59" s="35">
        <v>-158987.12262834891</v>
      </c>
      <c r="O59" s="35">
        <v>-140547.03786937552</v>
      </c>
      <c r="P59" s="35">
        <v>-128888.72346214023</v>
      </c>
      <c r="Q59" s="35">
        <v>-123314.4376359364</v>
      </c>
      <c r="R59" s="35">
        <v>-115158.53655792199</v>
      </c>
      <c r="S59" s="35">
        <v>-79397.604345248721</v>
      </c>
      <c r="T59" s="35">
        <v>-75761.166392381871</v>
      </c>
      <c r="U59" s="35">
        <v>-72484.591862452915</v>
      </c>
      <c r="V59" s="35">
        <v>-62819.918630449909</v>
      </c>
      <c r="W59" s="35">
        <v>-44878.437455099411</v>
      </c>
      <c r="X59" s="35">
        <v>-42161.370918649001</v>
      </c>
      <c r="Y59" s="35">
        <v>-33505.271005145391</v>
      </c>
      <c r="Z59" s="35">
        <v>-29727.719686597487</v>
      </c>
      <c r="AA59" s="35">
        <v>-26794.581336232492</v>
      </c>
      <c r="AB59" s="35">
        <v>-15147.696673629987</v>
      </c>
      <c r="AC59" s="35">
        <v>20523.954978133952</v>
      </c>
      <c r="AD59" s="35">
        <v>103649.47304150154</v>
      </c>
      <c r="AE59" s="35">
        <v>102037.15963186485</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3.7055406237156798E-5</v>
      </c>
      <c r="D64" s="33">
        <v>3.5358212044278806E-5</v>
      </c>
      <c r="E64" s="33">
        <v>4.2375524748373795E-5</v>
      </c>
      <c r="F64" s="33">
        <v>4.7648059937035995E-5</v>
      </c>
      <c r="G64" s="33">
        <v>4.5465706028689098E-5</v>
      </c>
      <c r="H64" s="33">
        <v>4.3383307262011605E-5</v>
      </c>
      <c r="I64" s="33">
        <v>4.1507034182664702E-5</v>
      </c>
      <c r="J64" s="33">
        <v>3.9495199032704096E-5</v>
      </c>
      <c r="K64" s="33">
        <v>3.7686258603988699E-5</v>
      </c>
      <c r="L64" s="33">
        <v>3.9020664581859206E-5</v>
      </c>
      <c r="M64" s="33">
        <v>3.8188205489412298E-5</v>
      </c>
      <c r="N64" s="33">
        <v>5.4488228603268E-5</v>
      </c>
      <c r="O64" s="33">
        <v>5.1992584524403705E-5</v>
      </c>
      <c r="P64" s="33">
        <v>4.9611244755443001E-5</v>
      </c>
      <c r="Q64" s="33">
        <v>5.4799501826128905E-5</v>
      </c>
      <c r="R64" s="33">
        <v>5.2143384227146599E-5</v>
      </c>
      <c r="S64" s="33">
        <v>7.3803939842601596E-5</v>
      </c>
      <c r="T64" s="33">
        <v>7.0423606692002395E-5</v>
      </c>
      <c r="U64" s="33">
        <v>6.7377874918057601E-5</v>
      </c>
      <c r="V64" s="33">
        <v>6.4112086847215101E-5</v>
      </c>
      <c r="W64" s="33">
        <v>7.2984904791122102E-5</v>
      </c>
      <c r="X64" s="33">
        <v>6.9642084696627094E-5</v>
      </c>
      <c r="Y64" s="33">
        <v>6.7147504747532602E-5</v>
      </c>
      <c r="Z64" s="33">
        <v>6.3892882658931206E-5</v>
      </c>
      <c r="AA64" s="33">
        <v>6.0966491062494296E-5</v>
      </c>
      <c r="AB64" s="33">
        <v>5.8174132670059301E-5</v>
      </c>
      <c r="AC64" s="33">
        <v>5.5658175129432496E-5</v>
      </c>
      <c r="AD64" s="33">
        <v>5.2960437858798401E-5</v>
      </c>
      <c r="AE64" s="33">
        <v>5.05347689291161E-5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1.3804163999792389E-4</v>
      </c>
      <c r="D66" s="33">
        <v>1.3672890480854487E-4</v>
      </c>
      <c r="E66" s="33">
        <v>1.3190220989110291E-4</v>
      </c>
      <c r="F66" s="33">
        <v>1.2550894408828539E-4</v>
      </c>
      <c r="G66" s="33">
        <v>1.1976044278465409E-4</v>
      </c>
      <c r="H66" s="33">
        <v>1.142752316192507E-4</v>
      </c>
      <c r="I66" s="33">
        <v>1.093329726202214E-4</v>
      </c>
      <c r="J66" s="33">
        <v>1.066707948522658E-4</v>
      </c>
      <c r="K66" s="33">
        <v>1.048933591010263E-4</v>
      </c>
      <c r="L66" s="33">
        <v>1.067847448822108E-4</v>
      </c>
      <c r="M66" s="33">
        <v>1.0800705966684129E-4</v>
      </c>
      <c r="N66" s="33">
        <v>2.003082617852744E-4</v>
      </c>
      <c r="O66" s="33">
        <v>1.911338375052744E-4</v>
      </c>
      <c r="P66" s="33">
        <v>1.823796158675378E-4</v>
      </c>
      <c r="Q66" s="33">
        <v>225.24586717656396</v>
      </c>
      <c r="R66" s="33">
        <v>214.32825858581464</v>
      </c>
      <c r="S66" s="33">
        <v>1658.2811860089073</v>
      </c>
      <c r="T66" s="33">
        <v>1582.3293753327378</v>
      </c>
      <c r="U66" s="33">
        <v>1513.8956344086953</v>
      </c>
      <c r="V66" s="33">
        <v>1440.5175068057517</v>
      </c>
      <c r="W66" s="33">
        <v>1503.5992076786608</v>
      </c>
      <c r="X66" s="33">
        <v>1434.7320678244671</v>
      </c>
      <c r="Y66" s="33">
        <v>2105.2084974913687</v>
      </c>
      <c r="Z66" s="33">
        <v>2003.1695892280084</v>
      </c>
      <c r="AA66" s="33">
        <v>1911.421363006209</v>
      </c>
      <c r="AB66" s="33">
        <v>1823.8753456538414</v>
      </c>
      <c r="AC66" s="33">
        <v>1744.9950475136488</v>
      </c>
      <c r="AD66" s="33">
        <v>1660.4155914714452</v>
      </c>
      <c r="AE66" s="33">
        <v>1584.3660223122392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6257.450738595091</v>
      </c>
      <c r="D68" s="33">
        <v>5970.8499390303969</v>
      </c>
      <c r="E68" s="33">
        <v>7732.8913525736561</v>
      </c>
      <c r="F68" s="33">
        <v>21069.382101271596</v>
      </c>
      <c r="G68" s="33">
        <v>20104.372226033756</v>
      </c>
      <c r="H68" s="33">
        <v>19183.562037844877</v>
      </c>
      <c r="I68" s="33">
        <v>21365.700333475514</v>
      </c>
      <c r="J68" s="33">
        <v>31844.68976429911</v>
      </c>
      <c r="K68" s="33">
        <v>30386.154343149803</v>
      </c>
      <c r="L68" s="33">
        <v>29124.025816428653</v>
      </c>
      <c r="M68" s="33">
        <v>27864.448790513208</v>
      </c>
      <c r="N68" s="33">
        <v>36953.47432126983</v>
      </c>
      <c r="O68" s="33">
        <v>35260.948803707295</v>
      </c>
      <c r="P68" s="33">
        <v>33645.943659360848</v>
      </c>
      <c r="Q68" s="33">
        <v>33551.065381893291</v>
      </c>
      <c r="R68" s="33">
        <v>31924.853970187232</v>
      </c>
      <c r="S68" s="33">
        <v>30462.64766277653</v>
      </c>
      <c r="T68" s="33">
        <v>31138.541837081295</v>
      </c>
      <c r="U68" s="33">
        <v>32952.759607090375</v>
      </c>
      <c r="V68" s="33">
        <v>31355.547940327433</v>
      </c>
      <c r="W68" s="33">
        <v>33311.558694266765</v>
      </c>
      <c r="X68" s="33">
        <v>31785.840015366004</v>
      </c>
      <c r="Y68" s="33">
        <v>36808.246470131104</v>
      </c>
      <c r="Z68" s="33">
        <v>35024.165131472459</v>
      </c>
      <c r="AA68" s="33">
        <v>34390.188156196971</v>
      </c>
      <c r="AB68" s="33">
        <v>43738.772949535349</v>
      </c>
      <c r="AC68" s="33">
        <v>41847.126430649187</v>
      </c>
      <c r="AD68" s="33">
        <v>39818.807100661441</v>
      </c>
      <c r="AE68" s="33">
        <v>38965.398017859588</v>
      </c>
    </row>
    <row r="69" spans="1:31">
      <c r="A69" s="29" t="s">
        <v>133</v>
      </c>
      <c r="B69" s="29" t="s">
        <v>68</v>
      </c>
      <c r="C69" s="33">
        <v>3.5536912681401715E-4</v>
      </c>
      <c r="D69" s="33">
        <v>6.1541940283647801E-4</v>
      </c>
      <c r="E69" s="33">
        <v>7.0355692016952362E-4</v>
      </c>
      <c r="F69" s="33">
        <v>1.8196751268761988E-3</v>
      </c>
      <c r="G69" s="33">
        <v>2.7430864159991163E-3</v>
      </c>
      <c r="H69" s="33">
        <v>2.6190281263787051E-3</v>
      </c>
      <c r="I69" s="33">
        <v>5.3067227845141618E-3</v>
      </c>
      <c r="J69" s="33">
        <v>5.0510633840747483E-3</v>
      </c>
      <c r="K69" s="33">
        <v>4.8197169676181427E-3</v>
      </c>
      <c r="L69" s="33">
        <v>6.2933176188387334E-3</v>
      </c>
      <c r="M69" s="33">
        <v>1070.7215586757798</v>
      </c>
      <c r="N69" s="33">
        <v>1018.8244050262253</v>
      </c>
      <c r="O69" s="33">
        <v>972.1607768477046</v>
      </c>
      <c r="P69" s="33">
        <v>1687.3401064915645</v>
      </c>
      <c r="Q69" s="33">
        <v>1614.3647876761393</v>
      </c>
      <c r="R69" s="33">
        <v>1536.1169504341794</v>
      </c>
      <c r="S69" s="33">
        <v>7942.1284053378185</v>
      </c>
      <c r="T69" s="33">
        <v>7578.3667959693439</v>
      </c>
      <c r="U69" s="33">
        <v>7486.5658220452697</v>
      </c>
      <c r="V69" s="33">
        <v>7123.6940236971313</v>
      </c>
      <c r="W69" s="33">
        <v>6797.4180560370023</v>
      </c>
      <c r="X69" s="33">
        <v>6486.086156488117</v>
      </c>
      <c r="Y69" s="33">
        <v>9760.2448497519927</v>
      </c>
      <c r="Z69" s="33">
        <v>9287.1683207343049</v>
      </c>
      <c r="AA69" s="33">
        <v>8861.8018292336528</v>
      </c>
      <c r="AB69" s="33">
        <v>8455.9177741081639</v>
      </c>
      <c r="AC69" s="33">
        <v>8090.2100426779534</v>
      </c>
      <c r="AD69" s="33">
        <v>7698.0796668753082</v>
      </c>
      <c r="AE69" s="33">
        <v>8711.7824278705193</v>
      </c>
    </row>
    <row r="70" spans="1:31">
      <c r="A70" s="29" t="s">
        <v>133</v>
      </c>
      <c r="B70" s="29" t="s">
        <v>36</v>
      </c>
      <c r="C70" s="33">
        <v>1.4171793815577E-4</v>
      </c>
      <c r="D70" s="33">
        <v>2.2057651468097999E-4</v>
      </c>
      <c r="E70" s="33">
        <v>2.11036859856312E-4</v>
      </c>
      <c r="F70" s="33">
        <v>2.6600211132171497E-4</v>
      </c>
      <c r="G70" s="33">
        <v>4.0967247273403701E-4</v>
      </c>
      <c r="H70" s="33">
        <v>4.3227182269532199E-4</v>
      </c>
      <c r="I70" s="33">
        <v>5.6199266780414898E-4</v>
      </c>
      <c r="J70" s="33">
        <v>7.1357834806030094E-4</v>
      </c>
      <c r="K70" s="33">
        <v>8.8718571166962804E-4</v>
      </c>
      <c r="L70" s="33">
        <v>1.0343799130872599E-3</v>
      </c>
      <c r="M70" s="33">
        <v>1.00200338481278E-3</v>
      </c>
      <c r="N70" s="33">
        <v>12.932661858146599</v>
      </c>
      <c r="O70" s="33">
        <v>12.340326195608601</v>
      </c>
      <c r="P70" s="33">
        <v>11.7751204109691</v>
      </c>
      <c r="Q70" s="33">
        <v>2955.8973042969601</v>
      </c>
      <c r="R70" s="33">
        <v>2812.6257308502099</v>
      </c>
      <c r="S70" s="33">
        <v>4032.1745690662401</v>
      </c>
      <c r="T70" s="33">
        <v>3847.4948162795199</v>
      </c>
      <c r="U70" s="33">
        <v>3681.09553963808</v>
      </c>
      <c r="V70" s="33">
        <v>3502.6737963640203</v>
      </c>
      <c r="W70" s="33">
        <v>5048.86480318334</v>
      </c>
      <c r="X70" s="33">
        <v>4817.61908591267</v>
      </c>
      <c r="Y70" s="33">
        <v>4609.2631636024098</v>
      </c>
      <c r="Z70" s="33">
        <v>4385.8534067247501</v>
      </c>
      <c r="AA70" s="33">
        <v>4184.9746241911798</v>
      </c>
      <c r="AB70" s="33">
        <v>3993.2963964324399</v>
      </c>
      <c r="AC70" s="33">
        <v>3820.5913872656902</v>
      </c>
      <c r="AD70" s="33">
        <v>3635.4083174152597</v>
      </c>
      <c r="AE70" s="33">
        <v>3468.9010664508901</v>
      </c>
    </row>
    <row r="71" spans="1:31">
      <c r="A71" s="29" t="s">
        <v>133</v>
      </c>
      <c r="B71" s="29" t="s">
        <v>73</v>
      </c>
      <c r="C71" s="33">
        <v>0</v>
      </c>
      <c r="D71" s="33">
        <v>0</v>
      </c>
      <c r="E71" s="33">
        <v>1.9718253085637498E-4</v>
      </c>
      <c r="F71" s="33">
        <v>1.9956383132951699E-4</v>
      </c>
      <c r="G71" s="33">
        <v>1.9042350310120799E-4</v>
      </c>
      <c r="H71" s="33">
        <v>2.1776903241436498E-4</v>
      </c>
      <c r="I71" s="33">
        <v>2.1623614480608799E-4</v>
      </c>
      <c r="J71" s="33">
        <v>2.1278996195235399E-4</v>
      </c>
      <c r="K71" s="33">
        <v>2.1289673691535598E-4</v>
      </c>
      <c r="L71" s="33">
        <v>2.3409303198342198E-4</v>
      </c>
      <c r="M71" s="33">
        <v>2.2637580091019999E-4</v>
      </c>
      <c r="N71" s="33">
        <v>3.9290635645382798E-4</v>
      </c>
      <c r="O71" s="33">
        <v>3.7491064532195001E-4</v>
      </c>
      <c r="P71" s="33">
        <v>3.5773916524111597E-4</v>
      </c>
      <c r="Q71" s="33">
        <v>4.1685066726332296E-4</v>
      </c>
      <c r="R71" s="33">
        <v>3.9664602385290198E-4</v>
      </c>
      <c r="S71" s="33">
        <v>4.9648845867984802E-4</v>
      </c>
      <c r="T71" s="33">
        <v>4.7374852908605504E-4</v>
      </c>
      <c r="U71" s="33">
        <v>4.5325950536695495E-4</v>
      </c>
      <c r="V71" s="33">
        <v>4.3129013504437301E-4</v>
      </c>
      <c r="W71" s="33">
        <v>5.1218912252879399E-4</v>
      </c>
      <c r="X71" s="33">
        <v>4.88730078554275E-4</v>
      </c>
      <c r="Y71" s="33">
        <v>4.6759312179990895E-4</v>
      </c>
      <c r="Z71" s="33">
        <v>6.9055807636101492E-4</v>
      </c>
      <c r="AA71" s="33">
        <v>6.5892946191420702E-4</v>
      </c>
      <c r="AB71" s="33">
        <v>6.2874948630903802E-4</v>
      </c>
      <c r="AC71" s="33">
        <v>6.0155686755155007E-4</v>
      </c>
      <c r="AD71" s="33">
        <v>5.7239956265921796E-4</v>
      </c>
      <c r="AE71" s="33">
        <v>5.4618278857951601E-4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6257.4512690612637</v>
      </c>
      <c r="D73" s="35">
        <v>5970.8507265369162</v>
      </c>
      <c r="E73" s="35">
        <v>7732.8922304083117</v>
      </c>
      <c r="F73" s="35">
        <v>21069.384094103727</v>
      </c>
      <c r="G73" s="35">
        <v>20104.375134346323</v>
      </c>
      <c r="H73" s="35">
        <v>19183.564814531543</v>
      </c>
      <c r="I73" s="35">
        <v>21365.705791038305</v>
      </c>
      <c r="J73" s="35">
        <v>31844.694961528487</v>
      </c>
      <c r="K73" s="35">
        <v>30386.159305446388</v>
      </c>
      <c r="L73" s="35">
        <v>29124.032255551683</v>
      </c>
      <c r="M73" s="35">
        <v>28935.170495384253</v>
      </c>
      <c r="N73" s="35">
        <v>37972.298981092543</v>
      </c>
      <c r="O73" s="35">
        <v>36233.109823681421</v>
      </c>
      <c r="P73" s="35">
        <v>35333.283997843275</v>
      </c>
      <c r="Q73" s="35">
        <v>35390.676091545494</v>
      </c>
      <c r="R73" s="35">
        <v>33675.299231350611</v>
      </c>
      <c r="S73" s="35">
        <v>40063.057327927192</v>
      </c>
      <c r="T73" s="35">
        <v>40299.238078806986</v>
      </c>
      <c r="U73" s="35">
        <v>41953.221130922211</v>
      </c>
      <c r="V73" s="35">
        <v>39919.759534942408</v>
      </c>
      <c r="W73" s="35">
        <v>41612.576030967328</v>
      </c>
      <c r="X73" s="35">
        <v>39706.658309320679</v>
      </c>
      <c r="Y73" s="35">
        <v>48673.699884521971</v>
      </c>
      <c r="Z73" s="35">
        <v>46314.503105327662</v>
      </c>
      <c r="AA73" s="35">
        <v>45163.411409403328</v>
      </c>
      <c r="AB73" s="35">
        <v>54018.566127471488</v>
      </c>
      <c r="AC73" s="35">
        <v>51682.33157649896</v>
      </c>
      <c r="AD73" s="35">
        <v>49177.302411968631</v>
      </c>
      <c r="AE73" s="35">
        <v>49261.546518577117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3.01442674374656E-5</v>
      </c>
      <c r="D78" s="33">
        <v>2.8763613955595902E-5</v>
      </c>
      <c r="E78" s="33">
        <v>2.7519624090930402E-5</v>
      </c>
      <c r="F78" s="33">
        <v>2.6185755069689598E-5</v>
      </c>
      <c r="G78" s="33">
        <v>2.4986407499298198E-5</v>
      </c>
      <c r="H78" s="33">
        <v>2.38419918791513E-5</v>
      </c>
      <c r="I78" s="33">
        <v>2.2810855934381298E-5</v>
      </c>
      <c r="J78" s="33">
        <v>2.17052196808365E-5</v>
      </c>
      <c r="K78" s="33">
        <v>2.07110874734687E-5</v>
      </c>
      <c r="L78" s="33">
        <v>1.9762488039335099E-5</v>
      </c>
      <c r="M78" s="33">
        <v>1.8907785467556103E-5</v>
      </c>
      <c r="N78" s="33">
        <v>1.92052010035601E-5</v>
      </c>
      <c r="O78" s="33">
        <v>1.8325573469383598E-5</v>
      </c>
      <c r="P78" s="33">
        <v>1.74862342195494E-5</v>
      </c>
      <c r="Q78" s="33">
        <v>1.7344249311942698E-5</v>
      </c>
      <c r="R78" s="33">
        <v>1.7084987623815301E-5</v>
      </c>
      <c r="S78" s="33">
        <v>1.7016521275184101E-5</v>
      </c>
      <c r="T78" s="33">
        <v>1.6796951044141002E-5</v>
      </c>
      <c r="U78" s="33">
        <v>1.7213905840461501E-5</v>
      </c>
      <c r="V78" s="33">
        <v>1.6379552302081799E-5</v>
      </c>
      <c r="W78" s="33">
        <v>1.6467622475205699E-5</v>
      </c>
      <c r="X78" s="33">
        <v>1.6199007752431298E-5</v>
      </c>
      <c r="Y78" s="33">
        <v>1.6238756208620099E-5</v>
      </c>
      <c r="Z78" s="33">
        <v>1.6047972012790302E-5</v>
      </c>
      <c r="AA78" s="33">
        <v>1.58337140342739E-5</v>
      </c>
      <c r="AB78" s="33">
        <v>1.57262646293168E-5</v>
      </c>
      <c r="AC78" s="33">
        <v>1.56362102640741E-5</v>
      </c>
      <c r="AD78" s="33">
        <v>1.5610168581976E-5</v>
      </c>
      <c r="AE78" s="33">
        <v>1.53153711192584E-5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1.3898954210350763E-4</v>
      </c>
      <c r="D80" s="33">
        <v>1.3380923419402908E-4</v>
      </c>
      <c r="E80" s="33">
        <v>1.2802215433010822E-4</v>
      </c>
      <c r="F80" s="33">
        <v>1.218169538110461E-4</v>
      </c>
      <c r="G80" s="33">
        <v>1.162375513001413E-4</v>
      </c>
      <c r="H80" s="33">
        <v>1.109136939445271E-4</v>
      </c>
      <c r="I80" s="33">
        <v>1.061168171913972E-4</v>
      </c>
      <c r="J80" s="33">
        <v>1.0180641383681701E-4</v>
      </c>
      <c r="K80" s="33">
        <v>1.014575480817353E-4</v>
      </c>
      <c r="L80" s="33">
        <v>1.0165998885061769E-4</v>
      </c>
      <c r="M80" s="33">
        <v>1.0229745391562651E-4</v>
      </c>
      <c r="N80" s="33">
        <v>1.182686343834742E-4</v>
      </c>
      <c r="O80" s="33">
        <v>1.1285175032098169E-4</v>
      </c>
      <c r="P80" s="33">
        <v>1.076829678206612E-4</v>
      </c>
      <c r="Q80" s="33">
        <v>1.0431048839978791E-4</v>
      </c>
      <c r="R80" s="33">
        <v>1.0244790907775509E-4</v>
      </c>
      <c r="S80" s="33">
        <v>1.0457529448627401E-4</v>
      </c>
      <c r="T80" s="33">
        <v>1.030482830744428E-4</v>
      </c>
      <c r="U80" s="33">
        <v>1.1870631187654022E-4</v>
      </c>
      <c r="V80" s="33">
        <v>1.1295264781795141E-4</v>
      </c>
      <c r="W80" s="33">
        <v>1.0865468079430371E-4</v>
      </c>
      <c r="X80" s="33">
        <v>1.0457511288964861E-4</v>
      </c>
      <c r="Y80" s="33">
        <v>1.042613640366355E-4</v>
      </c>
      <c r="Z80" s="33">
        <v>1.075536210146494E-4</v>
      </c>
      <c r="AA80" s="33">
        <v>1.046827132848388E-4</v>
      </c>
      <c r="AB80" s="33">
        <v>1.0481554074953831E-4</v>
      </c>
      <c r="AC80" s="33">
        <v>1.052244799940579E-4</v>
      </c>
      <c r="AD80" s="33">
        <v>1.063813516651651E-4</v>
      </c>
      <c r="AE80" s="33">
        <v>1.0584609432074691E-4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10425.6841044799</v>
      </c>
      <c r="D82" s="33">
        <v>9948.1718514591612</v>
      </c>
      <c r="E82" s="33">
        <v>12422.410648023226</v>
      </c>
      <c r="F82" s="33">
        <v>11820.299635249969</v>
      </c>
      <c r="G82" s="33">
        <v>11278.911861206152</v>
      </c>
      <c r="H82" s="33">
        <v>10762.320473965414</v>
      </c>
      <c r="I82" s="33">
        <v>12905.040884761438</v>
      </c>
      <c r="J82" s="33">
        <v>14761.292294688978</v>
      </c>
      <c r="K82" s="33">
        <v>16453.289551552705</v>
      </c>
      <c r="L82" s="33">
        <v>17922.243642081303</v>
      </c>
      <c r="M82" s="33">
        <v>19272.967981699574</v>
      </c>
      <c r="N82" s="33">
        <v>20372.510553463817</v>
      </c>
      <c r="O82" s="33">
        <v>21379.973595701515</v>
      </c>
      <c r="P82" s="33">
        <v>22252.409714101195</v>
      </c>
      <c r="Q82" s="33">
        <v>23061.61033159712</v>
      </c>
      <c r="R82" s="33">
        <v>23629.543613748072</v>
      </c>
      <c r="S82" s="33">
        <v>24155.786520732447</v>
      </c>
      <c r="T82" s="33">
        <v>24585.983721845452</v>
      </c>
      <c r="U82" s="33">
        <v>25044.360251143738</v>
      </c>
      <c r="V82" s="33">
        <v>25278.397279287907</v>
      </c>
      <c r="W82" s="33">
        <v>24120.608081320599</v>
      </c>
      <c r="X82" s="33">
        <v>23015.847396677163</v>
      </c>
      <c r="Y82" s="33">
        <v>22020.441154180844</v>
      </c>
      <c r="Z82" s="33">
        <v>20953.116099428484</v>
      </c>
      <c r="AA82" s="33">
        <v>19993.431384624593</v>
      </c>
      <c r="AB82" s="33">
        <v>19077.701695290794</v>
      </c>
      <c r="AC82" s="33">
        <v>18252.615265376578</v>
      </c>
      <c r="AD82" s="33">
        <v>17367.915751361928</v>
      </c>
      <c r="AE82" s="33">
        <v>16572.438687449783</v>
      </c>
    </row>
    <row r="83" spans="1:31">
      <c r="A83" s="29" t="s">
        <v>134</v>
      </c>
      <c r="B83" s="29" t="s">
        <v>68</v>
      </c>
      <c r="C83" s="33">
        <v>4.3888075471872103E-5</v>
      </c>
      <c r="D83" s="33">
        <v>7.4101597445038809E-5</v>
      </c>
      <c r="E83" s="33">
        <v>8.7577939636010593E-5</v>
      </c>
      <c r="F83" s="33">
        <v>1.2017899405909901E-4</v>
      </c>
      <c r="G83" s="33">
        <v>1.14674612606157E-4</v>
      </c>
      <c r="H83" s="33">
        <v>1.5472400790471499E-4</v>
      </c>
      <c r="I83" s="33">
        <v>2.5186630343325802E-4</v>
      </c>
      <c r="J83" s="33">
        <v>2.4474111018208398E-4</v>
      </c>
      <c r="K83" s="33">
        <v>3.0023490705284502E-4</v>
      </c>
      <c r="L83" s="33">
        <v>3.1505336921863704E-4</v>
      </c>
      <c r="M83" s="33">
        <v>3.01427710122331E-4</v>
      </c>
      <c r="N83" s="33">
        <v>2.8681758742053797E-4</v>
      </c>
      <c r="O83" s="33">
        <v>2.7368090391827199E-4</v>
      </c>
      <c r="P83" s="33">
        <v>2.6114590058140601E-4</v>
      </c>
      <c r="Q83" s="33">
        <v>2.4985167121148997E-4</v>
      </c>
      <c r="R83" s="33">
        <v>2.3774142569966801E-4</v>
      </c>
      <c r="S83" s="33">
        <v>2.3712831184994601E-4</v>
      </c>
      <c r="T83" s="33">
        <v>2.7132296597435503E-4</v>
      </c>
      <c r="U83" s="33">
        <v>4.4210584704422099E-4</v>
      </c>
      <c r="V83" s="33">
        <v>8.9286806757142903E-4</v>
      </c>
      <c r="W83" s="33">
        <v>8.5197334658011303E-4</v>
      </c>
      <c r="X83" s="33">
        <v>8.1295166626042304E-4</v>
      </c>
      <c r="Y83" s="33">
        <v>7.7779253657483808E-4</v>
      </c>
      <c r="Z83" s="33">
        <v>7.4009313464763803E-4</v>
      </c>
      <c r="AA83" s="33">
        <v>7.0619573888644103E-4</v>
      </c>
      <c r="AB83" s="33">
        <v>6.7385089561573298E-4</v>
      </c>
      <c r="AC83" s="33">
        <v>6.4470769804202794E-4</v>
      </c>
      <c r="AD83" s="33">
        <v>6.13458883620281E-4</v>
      </c>
      <c r="AE83" s="33">
        <v>5.8536152993897807E-4</v>
      </c>
    </row>
    <row r="84" spans="1:31">
      <c r="A84" s="29" t="s">
        <v>134</v>
      </c>
      <c r="B84" s="29" t="s">
        <v>36</v>
      </c>
      <c r="C84" s="33">
        <v>1.39721956019608E-4</v>
      </c>
      <c r="D84" s="33">
        <v>1.9310029012555699E-4</v>
      </c>
      <c r="E84" s="33">
        <v>1.8474894720491499E-4</v>
      </c>
      <c r="F84" s="33">
        <v>2.16761717956577E-4</v>
      </c>
      <c r="G84" s="33">
        <v>2.9672626256170998E-4</v>
      </c>
      <c r="H84" s="33">
        <v>2.8582314572865098E-4</v>
      </c>
      <c r="I84" s="33">
        <v>3.3648902306422602E-4</v>
      </c>
      <c r="J84" s="33">
        <v>3.9016623657748498E-4</v>
      </c>
      <c r="K84" s="33">
        <v>4.2492466131062998E-4</v>
      </c>
      <c r="L84" s="33">
        <v>4.2651077203492E-4</v>
      </c>
      <c r="M84" s="33">
        <v>4.55329192209573E-4</v>
      </c>
      <c r="N84" s="33">
        <v>5.1342450217907898E-4</v>
      </c>
      <c r="O84" s="33">
        <v>4.8990887593003104E-4</v>
      </c>
      <c r="P84" s="33">
        <v>4.67470301273843E-4</v>
      </c>
      <c r="Q84" s="33">
        <v>4.8689721580610603E-4</v>
      </c>
      <c r="R84" s="33">
        <v>4.6953436003780601E-4</v>
      </c>
      <c r="S84" s="33">
        <v>5.1471324076268104E-4</v>
      </c>
      <c r="T84" s="33">
        <v>5.0495923333690798E-4</v>
      </c>
      <c r="U84" s="33">
        <v>5.9168166525808499E-4</v>
      </c>
      <c r="V84" s="33">
        <v>5.6300300885216408E-4</v>
      </c>
      <c r="W84" s="33">
        <v>6.1690744695761099E-4</v>
      </c>
      <c r="X84" s="33">
        <v>6.1807893925973898E-4</v>
      </c>
      <c r="Y84" s="33">
        <v>6.2875427024213599E-4</v>
      </c>
      <c r="Z84" s="33">
        <v>6.5510568680745001E-4</v>
      </c>
      <c r="AA84" s="33">
        <v>6.8375792193983102E-4</v>
      </c>
      <c r="AB84" s="33">
        <v>6.8594552193486304E-4</v>
      </c>
      <c r="AC84" s="33">
        <v>7.1056571905723197E-4</v>
      </c>
      <c r="AD84" s="33">
        <v>7.5370249336934405E-4</v>
      </c>
      <c r="AE84" s="33">
        <v>7.6175509087930303E-4</v>
      </c>
    </row>
    <row r="85" spans="1:31">
      <c r="A85" s="29" t="s">
        <v>134</v>
      </c>
      <c r="B85" s="29" t="s">
        <v>73</v>
      </c>
      <c r="C85" s="33">
        <v>0</v>
      </c>
      <c r="D85" s="33">
        <v>0</v>
      </c>
      <c r="E85" s="33">
        <v>5.5709789217462801E-4</v>
      </c>
      <c r="F85" s="33">
        <v>5.3817364291618792E-4</v>
      </c>
      <c r="G85" s="33">
        <v>5.3700476744871297E-4</v>
      </c>
      <c r="H85" s="33">
        <v>5.4297384062688091E-4</v>
      </c>
      <c r="I85" s="33">
        <v>5.5543167410429994E-4</v>
      </c>
      <c r="J85" s="33">
        <v>5.5201644441266401E-4</v>
      </c>
      <c r="K85" s="33">
        <v>5.5118912383067802E-4</v>
      </c>
      <c r="L85" s="33">
        <v>5.5210281137233407E-4</v>
      </c>
      <c r="M85" s="33">
        <v>5.5973246282416296E-4</v>
      </c>
      <c r="N85" s="33">
        <v>6.3142810040990604E-4</v>
      </c>
      <c r="O85" s="33">
        <v>6.0250772915889294E-4</v>
      </c>
      <c r="P85" s="33">
        <v>5.7727311472606188E-4</v>
      </c>
      <c r="Q85" s="33">
        <v>5.7869463105745102E-4</v>
      </c>
      <c r="R85" s="33">
        <v>5.7961965146031199E-4</v>
      </c>
      <c r="S85" s="33">
        <v>5.9782692552198303E-4</v>
      </c>
      <c r="T85" s="33">
        <v>5.8324332820129004E-4</v>
      </c>
      <c r="U85" s="33">
        <v>6.572616066008889E-4</v>
      </c>
      <c r="V85" s="33">
        <v>6.25404307496837E-4</v>
      </c>
      <c r="W85" s="33">
        <v>6.2442139346922693E-4</v>
      </c>
      <c r="X85" s="33">
        <v>5.9858620279626808E-4</v>
      </c>
      <c r="Y85" s="33">
        <v>6.1490441085519795E-4</v>
      </c>
      <c r="Z85" s="33">
        <v>6.2617850436978001E-4</v>
      </c>
      <c r="AA85" s="33">
        <v>6.1019419023423298E-4</v>
      </c>
      <c r="AB85" s="33">
        <v>6.0157640073688805E-4</v>
      </c>
      <c r="AC85" s="33">
        <v>6.0192144272817091E-4</v>
      </c>
      <c r="AD85" s="33">
        <v>6.3713150330403905E-4</v>
      </c>
      <c r="AE85" s="33">
        <v>6.1116057330770298E-4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10425.684317501786</v>
      </c>
      <c r="D87" s="35">
        <v>9948.1720881336059</v>
      </c>
      <c r="E87" s="35">
        <v>12422.410891142943</v>
      </c>
      <c r="F87" s="35">
        <v>11820.299903431673</v>
      </c>
      <c r="G87" s="35">
        <v>11278.912117104723</v>
      </c>
      <c r="H87" s="35">
        <v>10762.320763445108</v>
      </c>
      <c r="I87" s="35">
        <v>12905.041265555416</v>
      </c>
      <c r="J87" s="35">
        <v>14761.292662941722</v>
      </c>
      <c r="K87" s="35">
        <v>16453.289973956249</v>
      </c>
      <c r="L87" s="35">
        <v>17922.244078557149</v>
      </c>
      <c r="M87" s="35">
        <v>19272.968404332525</v>
      </c>
      <c r="N87" s="35">
        <v>20372.510977755239</v>
      </c>
      <c r="O87" s="35">
        <v>21379.974000559741</v>
      </c>
      <c r="P87" s="35">
        <v>22252.410100416299</v>
      </c>
      <c r="Q87" s="35">
        <v>23061.610703103528</v>
      </c>
      <c r="R87" s="35">
        <v>23629.543971022391</v>
      </c>
      <c r="S87" s="35">
        <v>24155.786879452575</v>
      </c>
      <c r="T87" s="35">
        <v>24585.984113013652</v>
      </c>
      <c r="U87" s="35">
        <v>25044.360829169804</v>
      </c>
      <c r="V87" s="35">
        <v>25278.398301488174</v>
      </c>
      <c r="W87" s="35">
        <v>24120.609058416248</v>
      </c>
      <c r="X87" s="35">
        <v>23015.848330402947</v>
      </c>
      <c r="Y87" s="35">
        <v>22020.4420524735</v>
      </c>
      <c r="Z87" s="35">
        <v>20953.116963123211</v>
      </c>
      <c r="AA87" s="35">
        <v>19993.43221133676</v>
      </c>
      <c r="AB87" s="35">
        <v>19077.702489683496</v>
      </c>
      <c r="AC87" s="35">
        <v>18252.61603094497</v>
      </c>
      <c r="AD87" s="35">
        <v>17367.916486812333</v>
      </c>
      <c r="AE87" s="35">
        <v>16572.439393972778</v>
      </c>
    </row>
  </sheetData>
  <sheetProtection algorithmName="SHA-512" hashValue="zy+U8IgkIfzC9cQEB2XtzG7mn/lWcUpK/+3A1+kNzjO4iCW6B6XZ+IMZkdn20ytKsFj3OmL/yRKG0wm05MeFDA==" saltValue="v0eylV4KPm5H+v+sZiais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1487207.2729</v>
      </c>
      <c r="D6" s="33">
        <v>1303623.2834999999</v>
      </c>
      <c r="E6" s="33">
        <v>1211443.1121999999</v>
      </c>
      <c r="F6" s="33">
        <v>1000327.8906421625</v>
      </c>
      <c r="G6" s="33">
        <v>855752.17417110084</v>
      </c>
      <c r="H6" s="33">
        <v>756263.43162414129</v>
      </c>
      <c r="I6" s="33">
        <v>683021.73904119502</v>
      </c>
      <c r="J6" s="33">
        <v>707016.30629387777</v>
      </c>
      <c r="K6" s="33">
        <v>558342.03242371592</v>
      </c>
      <c r="L6" s="33">
        <v>524015.20385205734</v>
      </c>
      <c r="M6" s="33">
        <v>459031.55089723045</v>
      </c>
      <c r="N6" s="33">
        <v>306630.53374771855</v>
      </c>
      <c r="O6" s="33">
        <v>301228.05879191228</v>
      </c>
      <c r="P6" s="33">
        <v>256092.50950196019</v>
      </c>
      <c r="Q6" s="33">
        <v>193635.44020304075</v>
      </c>
      <c r="R6" s="33">
        <v>179679.75855964667</v>
      </c>
      <c r="S6" s="33">
        <v>178206.29388957034</v>
      </c>
      <c r="T6" s="33">
        <v>166432.99335530336</v>
      </c>
      <c r="U6" s="33">
        <v>149053.9191938852</v>
      </c>
      <c r="V6" s="33">
        <v>138186.5389407576</v>
      </c>
      <c r="W6" s="33">
        <v>100415.5749706466</v>
      </c>
      <c r="X6" s="33">
        <v>59401.035789039197</v>
      </c>
      <c r="Y6" s="33">
        <v>38066.097312628852</v>
      </c>
      <c r="Z6" s="33">
        <v>30323.536045591187</v>
      </c>
      <c r="AA6" s="33">
        <v>27128.729504197981</v>
      </c>
      <c r="AB6" s="33">
        <v>26342.875652999999</v>
      </c>
      <c r="AC6" s="33">
        <v>24930.002139108503</v>
      </c>
      <c r="AD6" s="33">
        <v>22134.400335653445</v>
      </c>
      <c r="AE6" s="33">
        <v>21598.38120970704</v>
      </c>
    </row>
    <row r="7" spans="1:31">
      <c r="A7" s="29" t="s">
        <v>40</v>
      </c>
      <c r="B7" s="29" t="s">
        <v>71</v>
      </c>
      <c r="C7" s="33">
        <v>207758.41894</v>
      </c>
      <c r="D7" s="33">
        <v>172528.1391</v>
      </c>
      <c r="E7" s="33">
        <v>172998.31046000001</v>
      </c>
      <c r="F7" s="33">
        <v>82833.14353807483</v>
      </c>
      <c r="G7" s="33">
        <v>77337.175008656108</v>
      </c>
      <c r="H7" s="33">
        <v>58937.318505666466</v>
      </c>
      <c r="I7" s="33">
        <v>5.3818969629999991E-2</v>
      </c>
      <c r="J7" s="33">
        <v>3.7347070294999993E-2</v>
      </c>
      <c r="K7" s="33">
        <v>3.2963564445000003E-2</v>
      </c>
      <c r="L7" s="33">
        <v>3.1636035708999886E-2</v>
      </c>
      <c r="M7" s="33">
        <v>2.7940473087000001E-2</v>
      </c>
      <c r="N7" s="33">
        <v>2.6708007842999894E-2</v>
      </c>
      <c r="O7" s="33">
        <v>2.6757071772999897E-2</v>
      </c>
      <c r="P7" s="33">
        <v>2.3762598407999998E-2</v>
      </c>
      <c r="Q7" s="33">
        <v>2.2422804352999995E-2</v>
      </c>
      <c r="R7" s="33">
        <v>1.7484664727000002E-2</v>
      </c>
      <c r="S7" s="33">
        <v>1.0283611963000001E-2</v>
      </c>
      <c r="T7" s="33">
        <v>1.0600850914999987E-2</v>
      </c>
      <c r="U7" s="33">
        <v>8.658662273999999E-3</v>
      </c>
      <c r="V7" s="33">
        <v>7.3631131840000003E-3</v>
      </c>
      <c r="W7" s="33">
        <v>8.5557395319999906E-3</v>
      </c>
      <c r="X7" s="33">
        <v>9.0066989440000002E-3</v>
      </c>
      <c r="Y7" s="33">
        <v>8.9814457759999997E-3</v>
      </c>
      <c r="Z7" s="33">
        <v>7.9272982439999896E-3</v>
      </c>
      <c r="AA7" s="33">
        <v>3.4953331929999999E-3</v>
      </c>
      <c r="AB7" s="33">
        <v>3.7410602529999995E-3</v>
      </c>
      <c r="AC7" s="33">
        <v>8.6386728799999998E-4</v>
      </c>
      <c r="AD7" s="33">
        <v>0</v>
      </c>
      <c r="AE7" s="33">
        <v>0</v>
      </c>
    </row>
    <row r="8" spans="1:31">
      <c r="A8" s="29" t="s">
        <v>40</v>
      </c>
      <c r="B8" s="29" t="s">
        <v>20</v>
      </c>
      <c r="C8" s="33">
        <v>173881.0656746928</v>
      </c>
      <c r="D8" s="33">
        <v>162734.82069508819</v>
      </c>
      <c r="E8" s="33">
        <v>119594.56940448834</v>
      </c>
      <c r="F8" s="33">
        <v>187826.04766662701</v>
      </c>
      <c r="G8" s="33">
        <v>219271.2045377286</v>
      </c>
      <c r="H8" s="33">
        <v>185948.47632617169</v>
      </c>
      <c r="I8" s="33">
        <v>195359.29937643284</v>
      </c>
      <c r="J8" s="33">
        <v>194475.56570168576</v>
      </c>
      <c r="K8" s="33">
        <v>166431.43531099698</v>
      </c>
      <c r="L8" s="33">
        <v>187426.97208245302</v>
      </c>
      <c r="M8" s="33">
        <v>212254.439864974</v>
      </c>
      <c r="N8" s="33">
        <v>241424.96374431119</v>
      </c>
      <c r="O8" s="33">
        <v>255843.38466436672</v>
      </c>
      <c r="P8" s="33">
        <v>234632.34575656691</v>
      </c>
      <c r="Q8" s="33">
        <v>201140.34429693833</v>
      </c>
      <c r="R8" s="33">
        <v>166533.04803179091</v>
      </c>
      <c r="S8" s="33">
        <v>138245.91846160544</v>
      </c>
      <c r="T8" s="33">
        <v>131717.14186177595</v>
      </c>
      <c r="U8" s="33">
        <v>110876.91187564773</v>
      </c>
      <c r="V8" s="33">
        <v>105756.47940629309</v>
      </c>
      <c r="W8" s="33">
        <v>109669.77785314426</v>
      </c>
      <c r="X8" s="33">
        <v>116528.13283596831</v>
      </c>
      <c r="Y8" s="33">
        <v>69378.697545051909</v>
      </c>
      <c r="Z8" s="33">
        <v>61063.944569472929</v>
      </c>
      <c r="AA8" s="33">
        <v>29454.254154393198</v>
      </c>
      <c r="AB8" s="33">
        <v>21241.884561094499</v>
      </c>
      <c r="AC8" s="33">
        <v>20306.465631120762</v>
      </c>
      <c r="AD8" s="33">
        <v>19298.009096982503</v>
      </c>
      <c r="AE8" s="33">
        <v>18387.760223386802</v>
      </c>
    </row>
    <row r="9" spans="1:31">
      <c r="A9" s="29" t="s">
        <v>40</v>
      </c>
      <c r="B9" s="29" t="s">
        <v>32</v>
      </c>
      <c r="C9" s="33">
        <v>83423.204700000002</v>
      </c>
      <c r="D9" s="33">
        <v>78243.913239999994</v>
      </c>
      <c r="E9" s="33">
        <v>72509.175560000003</v>
      </c>
      <c r="F9" s="33">
        <v>21917.5203</v>
      </c>
      <c r="G9" s="33">
        <v>22096.882400000002</v>
      </c>
      <c r="H9" s="33">
        <v>21793.132079999999</v>
      </c>
      <c r="I9" s="33">
        <v>22998.5769</v>
      </c>
      <c r="J9" s="33">
        <v>27036.079700000002</v>
      </c>
      <c r="K9" s="33">
        <v>14598.875169999999</v>
      </c>
      <c r="L9" s="33">
        <v>21160.73619</v>
      </c>
      <c r="M9" s="33">
        <v>44405.469900000004</v>
      </c>
      <c r="N9" s="33">
        <v>88397.939299999998</v>
      </c>
      <c r="O9" s="33">
        <v>81201.396559999994</v>
      </c>
      <c r="P9" s="33">
        <v>106044.83970000001</v>
      </c>
      <c r="Q9" s="33">
        <v>30083.6855</v>
      </c>
      <c r="R9" s="33">
        <v>25188.521499999999</v>
      </c>
      <c r="S9" s="33">
        <v>42539.561999999998</v>
      </c>
      <c r="T9" s="33">
        <v>58926.235499999995</v>
      </c>
      <c r="U9" s="33">
        <v>3678.1517999999996</v>
      </c>
      <c r="V9" s="33">
        <v>3965.0279999999998</v>
      </c>
      <c r="W9" s="33">
        <v>4898.1144999999997</v>
      </c>
      <c r="X9" s="33">
        <v>5059.49</v>
      </c>
      <c r="Y9" s="33">
        <v>4264.4125000000004</v>
      </c>
      <c r="Z9" s="33">
        <v>3973.4414999999999</v>
      </c>
      <c r="AA9" s="33">
        <v>3300.8427999999999</v>
      </c>
      <c r="AB9" s="33">
        <v>0</v>
      </c>
      <c r="AC9" s="33">
        <v>0</v>
      </c>
      <c r="AD9" s="33">
        <v>0</v>
      </c>
      <c r="AE9" s="33">
        <v>0</v>
      </c>
    </row>
    <row r="10" spans="1:31">
      <c r="A10" s="29" t="s">
        <v>40</v>
      </c>
      <c r="B10" s="29" t="s">
        <v>66</v>
      </c>
      <c r="C10" s="33">
        <v>5202.4917923768398</v>
      </c>
      <c r="D10" s="33">
        <v>1846.6524980745803</v>
      </c>
      <c r="E10" s="33">
        <v>8402.6686210212883</v>
      </c>
      <c r="F10" s="33">
        <v>29406.516163030625</v>
      </c>
      <c r="G10" s="33">
        <v>20442.508145135849</v>
      </c>
      <c r="H10" s="33">
        <v>21852.304250280202</v>
      </c>
      <c r="I10" s="33">
        <v>21294.718518633454</v>
      </c>
      <c r="J10" s="33">
        <v>33274.140960202276</v>
      </c>
      <c r="K10" s="33">
        <v>9499.1881456766805</v>
      </c>
      <c r="L10" s="33">
        <v>26516.946337278994</v>
      </c>
      <c r="M10" s="33">
        <v>45155.192471961811</v>
      </c>
      <c r="N10" s="33">
        <v>106829.3601321859</v>
      </c>
      <c r="O10" s="33">
        <v>75763.858467846221</v>
      </c>
      <c r="P10" s="33">
        <v>114309.07381316376</v>
      </c>
      <c r="Q10" s="33">
        <v>103308.79143735873</v>
      </c>
      <c r="R10" s="33">
        <v>118062.54884972383</v>
      </c>
      <c r="S10" s="33">
        <v>235454.26928661857</v>
      </c>
      <c r="T10" s="33">
        <v>218071.40751609212</v>
      </c>
      <c r="U10" s="33">
        <v>351159.98482226633</v>
      </c>
      <c r="V10" s="33">
        <v>394147.20893246209</v>
      </c>
      <c r="W10" s="33">
        <v>401006.222388177</v>
      </c>
      <c r="X10" s="33">
        <v>489258.160836661</v>
      </c>
      <c r="Y10" s="33">
        <v>613873.35193988041</v>
      </c>
      <c r="Z10" s="33">
        <v>418180.52998453827</v>
      </c>
      <c r="AA10" s="33">
        <v>419080.45555396366</v>
      </c>
      <c r="AB10" s="33">
        <v>580450.81322081783</v>
      </c>
      <c r="AC10" s="33">
        <v>583582.35705927259</v>
      </c>
      <c r="AD10" s="33">
        <v>637454.62433231901</v>
      </c>
      <c r="AE10" s="33">
        <v>659575.87667580531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1957472.4540070698</v>
      </c>
      <c r="D17" s="35">
        <v>1718976.8090331627</v>
      </c>
      <c r="E17" s="35">
        <v>1584947.8362455098</v>
      </c>
      <c r="F17" s="35">
        <v>1322311.118309895</v>
      </c>
      <c r="G17" s="35">
        <v>1194899.9442626215</v>
      </c>
      <c r="H17" s="35">
        <v>1044794.6627862597</v>
      </c>
      <c r="I17" s="35">
        <v>922674.38765523094</v>
      </c>
      <c r="J17" s="35">
        <v>961802.13000283611</v>
      </c>
      <c r="K17" s="35">
        <v>748871.56401395402</v>
      </c>
      <c r="L17" s="35">
        <v>759119.89009782509</v>
      </c>
      <c r="M17" s="35">
        <v>760846.68107463943</v>
      </c>
      <c r="N17" s="35">
        <v>743282.82363222342</v>
      </c>
      <c r="O17" s="35">
        <v>714036.72524119704</v>
      </c>
      <c r="P17" s="35">
        <v>711078.7925342893</v>
      </c>
      <c r="Q17" s="35">
        <v>528168.28386014223</v>
      </c>
      <c r="R17" s="35">
        <v>489463.89442582609</v>
      </c>
      <c r="S17" s="35">
        <v>594446.05392140639</v>
      </c>
      <c r="T17" s="35">
        <v>575147.78883402236</v>
      </c>
      <c r="U17" s="35">
        <v>614768.9763504616</v>
      </c>
      <c r="V17" s="35">
        <v>642055.26264262595</v>
      </c>
      <c r="W17" s="35">
        <v>615989.69826770737</v>
      </c>
      <c r="X17" s="35">
        <v>670246.82846836746</v>
      </c>
      <c r="Y17" s="35">
        <v>725582.56827900698</v>
      </c>
      <c r="Z17" s="35">
        <v>513541.46002690063</v>
      </c>
      <c r="AA17" s="35">
        <v>478964.28550788807</v>
      </c>
      <c r="AB17" s="35">
        <v>628035.57717597252</v>
      </c>
      <c r="AC17" s="35">
        <v>628818.82569336914</v>
      </c>
      <c r="AD17" s="35">
        <v>678887.03376495501</v>
      </c>
      <c r="AE17" s="35">
        <v>699562.01810889912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857272.87300000002</v>
      </c>
      <c r="D20" s="33">
        <v>732009.51500000001</v>
      </c>
      <c r="E20" s="33">
        <v>653037.49199999997</v>
      </c>
      <c r="F20" s="33">
        <v>637702.23054943199</v>
      </c>
      <c r="G20" s="33">
        <v>530988.73550733726</v>
      </c>
      <c r="H20" s="33">
        <v>448552.50410914305</v>
      </c>
      <c r="I20" s="33">
        <v>421007.61118927383</v>
      </c>
      <c r="J20" s="33">
        <v>440961.98706060299</v>
      </c>
      <c r="K20" s="33">
        <v>321078.81841301214</v>
      </c>
      <c r="L20" s="33">
        <v>305531.73986382043</v>
      </c>
      <c r="M20" s="33">
        <v>259629.62686584139</v>
      </c>
      <c r="N20" s="33">
        <v>109919.5457291019</v>
      </c>
      <c r="O20" s="33">
        <v>128742.05468032139</v>
      </c>
      <c r="P20" s="33">
        <v>109084.73708327139</v>
      </c>
      <c r="Q20" s="33">
        <v>56000.905700000003</v>
      </c>
      <c r="R20" s="33">
        <v>66402.765499999994</v>
      </c>
      <c r="S20" s="33">
        <v>69828.42779999999</v>
      </c>
      <c r="T20" s="33">
        <v>64453.425000000003</v>
      </c>
      <c r="U20" s="33">
        <v>57564.4876</v>
      </c>
      <c r="V20" s="33">
        <v>48181.268499999998</v>
      </c>
      <c r="W20" s="33">
        <v>26213.879063154018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2263.4015744382</v>
      </c>
      <c r="D22" s="33">
        <v>2118.1670190943</v>
      </c>
      <c r="E22" s="33">
        <v>6121.0880742311392</v>
      </c>
      <c r="F22" s="33">
        <v>15284.430399361199</v>
      </c>
      <c r="G22" s="33">
        <v>18351.954487618597</v>
      </c>
      <c r="H22" s="33">
        <v>9760.2255947766989</v>
      </c>
      <c r="I22" s="33">
        <v>21466.079214860001</v>
      </c>
      <c r="J22" s="33">
        <v>32371.9474144942</v>
      </c>
      <c r="K22" s="33">
        <v>27829.688372434459</v>
      </c>
      <c r="L22" s="33">
        <v>29675.663989135501</v>
      </c>
      <c r="M22" s="33">
        <v>33111.030451585902</v>
      </c>
      <c r="N22" s="33">
        <v>53434.806108253695</v>
      </c>
      <c r="O22" s="33">
        <v>52310.053305828806</v>
      </c>
      <c r="P22" s="33">
        <v>56972.650812827997</v>
      </c>
      <c r="Q22" s="33">
        <v>48051.400002871604</v>
      </c>
      <c r="R22" s="33">
        <v>39103.834571953797</v>
      </c>
      <c r="S22" s="33">
        <v>49284.087514336003</v>
      </c>
      <c r="T22" s="33">
        <v>51330.453320822002</v>
      </c>
      <c r="U22" s="33">
        <v>45310.105321407602</v>
      </c>
      <c r="V22" s="33">
        <v>37840.533386305993</v>
      </c>
      <c r="W22" s="33">
        <v>38346.921989406299</v>
      </c>
      <c r="X22" s="33">
        <v>41893.121929638903</v>
      </c>
      <c r="Y22" s="33">
        <v>2225.2132527059998</v>
      </c>
      <c r="Z22" s="33">
        <v>4.0031040000000004E-3</v>
      </c>
      <c r="AA22" s="33">
        <v>3.9018910000000002E-3</v>
      </c>
      <c r="AB22" s="33">
        <v>3.9192676999999995E-3</v>
      </c>
      <c r="AC22" s="33">
        <v>3.6751957000000003E-3</v>
      </c>
      <c r="AD22" s="33">
        <v>3.45670599999999E-3</v>
      </c>
      <c r="AE22" s="33">
        <v>3.2562522999999999E-3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2.5030720299999997E-3</v>
      </c>
      <c r="D24" s="33">
        <v>2.4555069E-3</v>
      </c>
      <c r="E24" s="33">
        <v>1145.2525631222002</v>
      </c>
      <c r="F24" s="33">
        <v>5999.9583872264502</v>
      </c>
      <c r="G24" s="33">
        <v>936.51060567420984</v>
      </c>
      <c r="H24" s="33">
        <v>1811.3976607305001</v>
      </c>
      <c r="I24" s="33">
        <v>1394.7008896150201</v>
      </c>
      <c r="J24" s="33">
        <v>4253.2988772976605</v>
      </c>
      <c r="K24" s="33">
        <v>52.000123302049907</v>
      </c>
      <c r="L24" s="33">
        <v>691.71578048542005</v>
      </c>
      <c r="M24" s="33">
        <v>1654.20350062073</v>
      </c>
      <c r="N24" s="33">
        <v>25521.5655237992</v>
      </c>
      <c r="O24" s="33">
        <v>10746.420536010102</v>
      </c>
      <c r="P24" s="33">
        <v>32866.416820230603</v>
      </c>
      <c r="Q24" s="33">
        <v>26086.791307246498</v>
      </c>
      <c r="R24" s="33">
        <v>35606.059969324997</v>
      </c>
      <c r="S24" s="33">
        <v>80285.170160503098</v>
      </c>
      <c r="T24" s="33">
        <v>95494.202034447706</v>
      </c>
      <c r="U24" s="33">
        <v>118421.79165818451</v>
      </c>
      <c r="V24" s="33">
        <v>154110.68362257929</v>
      </c>
      <c r="W24" s="33">
        <v>87778.925473736002</v>
      </c>
      <c r="X24" s="33">
        <v>128685.5081539283</v>
      </c>
      <c r="Y24" s="33">
        <v>201853.69687695598</v>
      </c>
      <c r="Z24" s="33">
        <v>110836.572992056</v>
      </c>
      <c r="AA24" s="33">
        <v>96992.624563290592</v>
      </c>
      <c r="AB24" s="33">
        <v>133416.623688094</v>
      </c>
      <c r="AC24" s="33">
        <v>175679.6862214565</v>
      </c>
      <c r="AD24" s="33">
        <v>172800.86435790971</v>
      </c>
      <c r="AE24" s="33">
        <v>153786.31748620598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859536.27707751025</v>
      </c>
      <c r="D31" s="35">
        <v>734127.68447460129</v>
      </c>
      <c r="E31" s="35">
        <v>660303.83263735333</v>
      </c>
      <c r="F31" s="35">
        <v>658986.61933601962</v>
      </c>
      <c r="G31" s="35">
        <v>550277.20060063014</v>
      </c>
      <c r="H31" s="35">
        <v>460124.12736465025</v>
      </c>
      <c r="I31" s="35">
        <v>443868.39129374881</v>
      </c>
      <c r="J31" s="35">
        <v>477587.23335239483</v>
      </c>
      <c r="K31" s="35">
        <v>348960.50690874865</v>
      </c>
      <c r="L31" s="35">
        <v>335899.11963344133</v>
      </c>
      <c r="M31" s="35">
        <v>294394.86081804801</v>
      </c>
      <c r="N31" s="35">
        <v>188875.91736115477</v>
      </c>
      <c r="O31" s="35">
        <v>191798.52852216028</v>
      </c>
      <c r="P31" s="35">
        <v>198923.80471632999</v>
      </c>
      <c r="Q31" s="35">
        <v>130139.09701011812</v>
      </c>
      <c r="R31" s="35">
        <v>141112.66004127878</v>
      </c>
      <c r="S31" s="35">
        <v>199397.68547483909</v>
      </c>
      <c r="T31" s="35">
        <v>211278.08035526972</v>
      </c>
      <c r="U31" s="35">
        <v>221296.38457959209</v>
      </c>
      <c r="V31" s="35">
        <v>240132.48550888529</v>
      </c>
      <c r="W31" s="35">
        <v>152339.72652629632</v>
      </c>
      <c r="X31" s="35">
        <v>170578.6300835672</v>
      </c>
      <c r="Y31" s="35">
        <v>204078.91012966196</v>
      </c>
      <c r="Z31" s="35">
        <v>110836.57699515999</v>
      </c>
      <c r="AA31" s="35">
        <v>96992.628465181595</v>
      </c>
      <c r="AB31" s="35">
        <v>133416.6276073617</v>
      </c>
      <c r="AC31" s="35">
        <v>175679.68989665221</v>
      </c>
      <c r="AD31" s="35">
        <v>172800.86781461572</v>
      </c>
      <c r="AE31" s="35">
        <v>153786.32074245828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629934.39989999996</v>
      </c>
      <c r="D34" s="33">
        <v>571613.76850000001</v>
      </c>
      <c r="E34" s="33">
        <v>558405.6202</v>
      </c>
      <c r="F34" s="33">
        <v>362625.66009273054</v>
      </c>
      <c r="G34" s="33">
        <v>324763.43866376363</v>
      </c>
      <c r="H34" s="33">
        <v>307710.9275149983</v>
      </c>
      <c r="I34" s="33">
        <v>262014.12785192113</v>
      </c>
      <c r="J34" s="33">
        <v>266054.31923327484</v>
      </c>
      <c r="K34" s="33">
        <v>237263.21401070381</v>
      </c>
      <c r="L34" s="33">
        <v>218483.46398823691</v>
      </c>
      <c r="M34" s="33">
        <v>199401.92403138906</v>
      </c>
      <c r="N34" s="33">
        <v>196710.98801861668</v>
      </c>
      <c r="O34" s="33">
        <v>172486.00411159091</v>
      </c>
      <c r="P34" s="33">
        <v>147007.77241868878</v>
      </c>
      <c r="Q34" s="33">
        <v>137634.53450304075</v>
      </c>
      <c r="R34" s="33">
        <v>113276.99305964667</v>
      </c>
      <c r="S34" s="33">
        <v>108377.86608957037</v>
      </c>
      <c r="T34" s="33">
        <v>101979.56835530336</v>
      </c>
      <c r="U34" s="33">
        <v>91489.431593885209</v>
      </c>
      <c r="V34" s="33">
        <v>90005.270440757609</v>
      </c>
      <c r="W34" s="33">
        <v>74201.695907492584</v>
      </c>
      <c r="X34" s="33">
        <v>59401.035789039197</v>
      </c>
      <c r="Y34" s="33">
        <v>38066.097312628852</v>
      </c>
      <c r="Z34" s="33">
        <v>30323.536045591187</v>
      </c>
      <c r="AA34" s="33">
        <v>27128.729504197981</v>
      </c>
      <c r="AB34" s="33">
        <v>26342.875652999999</v>
      </c>
      <c r="AC34" s="33">
        <v>24930.002139108503</v>
      </c>
      <c r="AD34" s="33">
        <v>22134.400335653445</v>
      </c>
      <c r="AE34" s="33">
        <v>21598.38120970704</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82211.359566279294</v>
      </c>
      <c r="D36" s="33">
        <v>78221.269398360004</v>
      </c>
      <c r="E36" s="33">
        <v>80845.258697466896</v>
      </c>
      <c r="F36" s="33">
        <v>123982.4073631058</v>
      </c>
      <c r="G36" s="33">
        <v>139890.65630769302</v>
      </c>
      <c r="H36" s="33">
        <v>121117.66123223769</v>
      </c>
      <c r="I36" s="33">
        <v>134030.83874378089</v>
      </c>
      <c r="J36" s="33">
        <v>127091.43278893169</v>
      </c>
      <c r="K36" s="33">
        <v>112710.9337157035</v>
      </c>
      <c r="L36" s="33">
        <v>117430.4867611448</v>
      </c>
      <c r="M36" s="33">
        <v>132666.0960298524</v>
      </c>
      <c r="N36" s="33">
        <v>136418.9345443912</v>
      </c>
      <c r="O36" s="33">
        <v>147451.65648509431</v>
      </c>
      <c r="P36" s="33">
        <v>121837.0403177767</v>
      </c>
      <c r="Q36" s="33">
        <v>109702.933694896</v>
      </c>
      <c r="R36" s="33">
        <v>85741.575111067796</v>
      </c>
      <c r="S36" s="33">
        <v>88961.822267868003</v>
      </c>
      <c r="T36" s="33">
        <v>80386.68016015079</v>
      </c>
      <c r="U36" s="33">
        <v>65566.798543366996</v>
      </c>
      <c r="V36" s="33">
        <v>67915.938453665003</v>
      </c>
      <c r="W36" s="33">
        <v>71322.846367893202</v>
      </c>
      <c r="X36" s="33">
        <v>74635.001535142408</v>
      </c>
      <c r="Y36" s="33">
        <v>67153.4723870249</v>
      </c>
      <c r="Z36" s="33">
        <v>61063.929748990297</v>
      </c>
      <c r="AA36" s="33">
        <v>29454.239639710999</v>
      </c>
      <c r="AB36" s="33">
        <v>21241.8700644946</v>
      </c>
      <c r="AC36" s="33">
        <v>20306.4519672565</v>
      </c>
      <c r="AD36" s="33">
        <v>19297.995822926001</v>
      </c>
      <c r="AE36" s="33">
        <v>18387.7417351117</v>
      </c>
    </row>
    <row r="37" spans="1:31">
      <c r="A37" s="29" t="s">
        <v>131</v>
      </c>
      <c r="B37" s="29" t="s">
        <v>32</v>
      </c>
      <c r="C37" s="33">
        <v>2073.3766000000001</v>
      </c>
      <c r="D37" s="33">
        <v>1988.8054</v>
      </c>
      <c r="E37" s="33">
        <v>3746.9465</v>
      </c>
      <c r="F37" s="33">
        <v>3640.915</v>
      </c>
      <c r="G37" s="33">
        <v>3554.6885000000002</v>
      </c>
      <c r="H37" s="33">
        <v>3380.3188</v>
      </c>
      <c r="I37" s="33">
        <v>5319.8519999999999</v>
      </c>
      <c r="J37" s="33">
        <v>5742.3445000000002</v>
      </c>
      <c r="K37" s="33">
        <v>5676.4530000000004</v>
      </c>
      <c r="L37" s="33">
        <v>4140.7727999999997</v>
      </c>
      <c r="M37" s="33">
        <v>3873.4932000000003</v>
      </c>
      <c r="N37" s="33">
        <v>4592.0929999999998</v>
      </c>
      <c r="O37" s="33">
        <v>6365.1824999999999</v>
      </c>
      <c r="P37" s="33">
        <v>4986.0145000000002</v>
      </c>
      <c r="Q37" s="33">
        <v>4219.6475</v>
      </c>
      <c r="R37" s="33">
        <v>4686.2794999999996</v>
      </c>
      <c r="S37" s="33">
        <v>5134.4579999999996</v>
      </c>
      <c r="T37" s="33">
        <v>4433.3554999999997</v>
      </c>
      <c r="U37" s="33">
        <v>3678.1517999999996</v>
      </c>
      <c r="V37" s="33">
        <v>3965.0279999999998</v>
      </c>
      <c r="W37" s="33">
        <v>4898.1144999999997</v>
      </c>
      <c r="X37" s="33">
        <v>5059.49</v>
      </c>
      <c r="Y37" s="33">
        <v>4264.4125000000004</v>
      </c>
      <c r="Z37" s="33">
        <v>3973.4414999999999</v>
      </c>
      <c r="AA37" s="33">
        <v>3300.8427999999999</v>
      </c>
      <c r="AB37" s="33">
        <v>0</v>
      </c>
      <c r="AC37" s="33">
        <v>0</v>
      </c>
      <c r="AD37" s="33">
        <v>0</v>
      </c>
      <c r="AE37" s="33">
        <v>0</v>
      </c>
    </row>
    <row r="38" spans="1:31">
      <c r="A38" s="29" t="s">
        <v>131</v>
      </c>
      <c r="B38" s="29" t="s">
        <v>66</v>
      </c>
      <c r="C38" s="33">
        <v>4.1783564700000001E-3</v>
      </c>
      <c r="D38" s="33">
        <v>4.067430779999999E-3</v>
      </c>
      <c r="E38" s="33">
        <v>4.0633427599999997E-3</v>
      </c>
      <c r="F38" s="33">
        <v>9355.3075662951487</v>
      </c>
      <c r="G38" s="33">
        <v>4186.6603965086997</v>
      </c>
      <c r="H38" s="33">
        <v>4876.0878128696604</v>
      </c>
      <c r="I38" s="33">
        <v>8865.6603943454811</v>
      </c>
      <c r="J38" s="33">
        <v>14374.700284103959</v>
      </c>
      <c r="K38" s="33">
        <v>7013.5147389874201</v>
      </c>
      <c r="L38" s="33">
        <v>12990.924928989003</v>
      </c>
      <c r="M38" s="33">
        <v>26419.775389665087</v>
      </c>
      <c r="N38" s="33">
        <v>37886.904320054498</v>
      </c>
      <c r="O38" s="33">
        <v>35126.387642813301</v>
      </c>
      <c r="P38" s="33">
        <v>23637.637322153001</v>
      </c>
      <c r="Q38" s="33">
        <v>25805.721072640561</v>
      </c>
      <c r="R38" s="33">
        <v>36757.114945433597</v>
      </c>
      <c r="S38" s="33">
        <v>52228.102534224694</v>
      </c>
      <c r="T38" s="33">
        <v>30118.524794455941</v>
      </c>
      <c r="U38" s="33">
        <v>61632.584490123802</v>
      </c>
      <c r="V38" s="33">
        <v>66984.672053383008</v>
      </c>
      <c r="W38" s="33">
        <v>79161.698116413405</v>
      </c>
      <c r="X38" s="33">
        <v>91150.169952331285</v>
      </c>
      <c r="Y38" s="33">
        <v>75635.097997916702</v>
      </c>
      <c r="Z38" s="33">
        <v>82032.170532329998</v>
      </c>
      <c r="AA38" s="33">
        <v>86539.286750502011</v>
      </c>
      <c r="AB38" s="33">
        <v>155598.08398616311</v>
      </c>
      <c r="AC38" s="33">
        <v>114038.0784024265</v>
      </c>
      <c r="AD38" s="33">
        <v>111746.482747888</v>
      </c>
      <c r="AE38" s="33">
        <v>97326.619531320597</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714219.14024463575</v>
      </c>
      <c r="D45" s="35">
        <v>651823.84736579075</v>
      </c>
      <c r="E45" s="35">
        <v>642997.82946080971</v>
      </c>
      <c r="F45" s="35">
        <v>499604.29002213146</v>
      </c>
      <c r="G45" s="35">
        <v>472395.44386796537</v>
      </c>
      <c r="H45" s="35">
        <v>437084.99536010565</v>
      </c>
      <c r="I45" s="35">
        <v>410230.47899004747</v>
      </c>
      <c r="J45" s="35">
        <v>413262.79680631054</v>
      </c>
      <c r="K45" s="35">
        <v>362664.11546539475</v>
      </c>
      <c r="L45" s="35">
        <v>353045.64847837068</v>
      </c>
      <c r="M45" s="35">
        <v>362361.28865090659</v>
      </c>
      <c r="N45" s="35">
        <v>375608.91988306242</v>
      </c>
      <c r="O45" s="35">
        <v>361429.23073949857</v>
      </c>
      <c r="P45" s="35">
        <v>297468.46455861849</v>
      </c>
      <c r="Q45" s="35">
        <v>277362.8367705773</v>
      </c>
      <c r="R45" s="35">
        <v>240461.96261614808</v>
      </c>
      <c r="S45" s="35">
        <v>254702.24889166307</v>
      </c>
      <c r="T45" s="35">
        <v>216918.12880991009</v>
      </c>
      <c r="U45" s="35">
        <v>222366.96642737597</v>
      </c>
      <c r="V45" s="35">
        <v>228870.90894780564</v>
      </c>
      <c r="W45" s="35">
        <v>229584.35489179919</v>
      </c>
      <c r="X45" s="35">
        <v>230245.69727651289</v>
      </c>
      <c r="Y45" s="35">
        <v>185119.08019757044</v>
      </c>
      <c r="Z45" s="35">
        <v>177393.07782691147</v>
      </c>
      <c r="AA45" s="35">
        <v>146423.09869441099</v>
      </c>
      <c r="AB45" s="35">
        <v>203182.82970365771</v>
      </c>
      <c r="AC45" s="35">
        <v>159274.53250879151</v>
      </c>
      <c r="AD45" s="35">
        <v>153178.87890646746</v>
      </c>
      <c r="AE45" s="35">
        <v>137312.74247613933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207758.41894</v>
      </c>
      <c r="D49" s="33">
        <v>172528.1391</v>
      </c>
      <c r="E49" s="33">
        <v>172998.31046000001</v>
      </c>
      <c r="F49" s="33">
        <v>82833.14353807483</v>
      </c>
      <c r="G49" s="33">
        <v>77337.175008656108</v>
      </c>
      <c r="H49" s="33">
        <v>58937.318505666466</v>
      </c>
      <c r="I49" s="33">
        <v>5.3818969629999991E-2</v>
      </c>
      <c r="J49" s="33">
        <v>3.7347070294999993E-2</v>
      </c>
      <c r="K49" s="33">
        <v>3.2963564445000003E-2</v>
      </c>
      <c r="L49" s="33">
        <v>3.1636035708999886E-2</v>
      </c>
      <c r="M49" s="33">
        <v>2.7940473087000001E-2</v>
      </c>
      <c r="N49" s="33">
        <v>2.6708007842999894E-2</v>
      </c>
      <c r="O49" s="33">
        <v>2.6757071772999897E-2</v>
      </c>
      <c r="P49" s="33">
        <v>2.3762598407999998E-2</v>
      </c>
      <c r="Q49" s="33">
        <v>2.2422804352999995E-2</v>
      </c>
      <c r="R49" s="33">
        <v>1.7484664727000002E-2</v>
      </c>
      <c r="S49" s="33">
        <v>1.0283611963000001E-2</v>
      </c>
      <c r="T49" s="33">
        <v>1.0600850914999987E-2</v>
      </c>
      <c r="U49" s="33">
        <v>8.658662273999999E-3</v>
      </c>
      <c r="V49" s="33">
        <v>7.3631131840000003E-3</v>
      </c>
      <c r="W49" s="33">
        <v>8.5557395319999906E-3</v>
      </c>
      <c r="X49" s="33">
        <v>9.0066989440000002E-3</v>
      </c>
      <c r="Y49" s="33">
        <v>8.9814457759999997E-3</v>
      </c>
      <c r="Z49" s="33">
        <v>7.9272982439999896E-3</v>
      </c>
      <c r="AA49" s="33">
        <v>3.4953331929999999E-3</v>
      </c>
      <c r="AB49" s="33">
        <v>3.7410602529999995E-3</v>
      </c>
      <c r="AC49" s="33">
        <v>8.6386728799999998E-4</v>
      </c>
      <c r="AD49" s="33">
        <v>0</v>
      </c>
      <c r="AE49" s="33">
        <v>0</v>
      </c>
    </row>
    <row r="50" spans="1:31">
      <c r="A50" s="29" t="s">
        <v>132</v>
      </c>
      <c r="B50" s="29" t="s">
        <v>20</v>
      </c>
      <c r="C50" s="33">
        <v>1.5228006000000001E-3</v>
      </c>
      <c r="D50" s="33">
        <v>1.4708551000000001E-3</v>
      </c>
      <c r="E50" s="33">
        <v>1.5228983000000001E-3</v>
      </c>
      <c r="F50" s="33">
        <v>2.5657066999999999E-3</v>
      </c>
      <c r="G50" s="33">
        <v>2.5049965E-3</v>
      </c>
      <c r="H50" s="33">
        <v>2.4003377E-3</v>
      </c>
      <c r="I50" s="33">
        <v>2.4287179000000002E-3</v>
      </c>
      <c r="J50" s="33">
        <v>2.6454057999999998E-3</v>
      </c>
      <c r="K50" s="33">
        <v>2.4980977000000001E-3</v>
      </c>
      <c r="L50" s="33">
        <v>2.5594534999999999E-3</v>
      </c>
      <c r="M50" s="33">
        <v>2.6905866000000002E-3</v>
      </c>
      <c r="N50" s="33">
        <v>3.6494421999999898E-3</v>
      </c>
      <c r="O50" s="33">
        <v>3.5523064E-3</v>
      </c>
      <c r="P50" s="33">
        <v>3.4106936E-3</v>
      </c>
      <c r="Q50" s="33">
        <v>3.2137384E-3</v>
      </c>
      <c r="R50" s="33">
        <v>3.0828536000000002E-3</v>
      </c>
      <c r="S50" s="33">
        <v>4.3893919999999998E-3</v>
      </c>
      <c r="T50" s="33">
        <v>4.2437050000000004E-3</v>
      </c>
      <c r="U50" s="33">
        <v>4.022266E-3</v>
      </c>
      <c r="V50" s="33">
        <v>3.7954849999999899E-3</v>
      </c>
      <c r="W50" s="33">
        <v>5.3209442999999999E-3</v>
      </c>
      <c r="X50" s="33">
        <v>5.276897E-3</v>
      </c>
      <c r="Y50" s="33">
        <v>7.9233364999999993E-3</v>
      </c>
      <c r="Z50" s="33">
        <v>7.1440460000000003E-3</v>
      </c>
      <c r="AA50" s="33">
        <v>7.0189420000000002E-3</v>
      </c>
      <c r="AB50" s="33">
        <v>7.0487846999999996E-3</v>
      </c>
      <c r="AC50" s="33">
        <v>6.6342014999999999E-3</v>
      </c>
      <c r="AD50" s="33">
        <v>6.5944560000000003E-3</v>
      </c>
      <c r="AE50" s="33">
        <v>1.2172841E-2</v>
      </c>
    </row>
    <row r="51" spans="1:31">
      <c r="A51" s="29" t="s">
        <v>132</v>
      </c>
      <c r="B51" s="29" t="s">
        <v>32</v>
      </c>
      <c r="C51" s="33">
        <v>1065.7321000000002</v>
      </c>
      <c r="D51" s="33">
        <v>505.97284000000002</v>
      </c>
      <c r="E51" s="33">
        <v>910.82006000000001</v>
      </c>
      <c r="F51" s="33">
        <v>6464.3795</v>
      </c>
      <c r="G51" s="33">
        <v>5679.7380000000003</v>
      </c>
      <c r="H51" s="33">
        <v>5505.9764999999998</v>
      </c>
      <c r="I51" s="33">
        <v>8058.8244999999997</v>
      </c>
      <c r="J51" s="33">
        <v>11058.132</v>
      </c>
      <c r="K51" s="33">
        <v>2920.4870000000001</v>
      </c>
      <c r="L51" s="33">
        <v>9197.6299999999992</v>
      </c>
      <c r="M51" s="33">
        <v>25724.578000000001</v>
      </c>
      <c r="N51" s="33">
        <v>52875.383999999998</v>
      </c>
      <c r="O51" s="33">
        <v>41680.379999999997</v>
      </c>
      <c r="P51" s="33">
        <v>48598.508000000002</v>
      </c>
      <c r="Q51" s="33">
        <v>25864.038</v>
      </c>
      <c r="R51" s="33">
        <v>20502.241999999998</v>
      </c>
      <c r="S51" s="33">
        <v>37405.103999999999</v>
      </c>
      <c r="T51" s="33">
        <v>54492.88</v>
      </c>
      <c r="U51" s="33">
        <v>0</v>
      </c>
      <c r="V51" s="33">
        <v>0</v>
      </c>
      <c r="W51" s="33">
        <v>0</v>
      </c>
      <c r="X51" s="33">
        <v>0</v>
      </c>
      <c r="Y51" s="33">
        <v>0</v>
      </c>
      <c r="Z51" s="33">
        <v>0</v>
      </c>
      <c r="AA51" s="33">
        <v>0</v>
      </c>
      <c r="AB51" s="33">
        <v>0</v>
      </c>
      <c r="AC51" s="33">
        <v>0</v>
      </c>
      <c r="AD51" s="33">
        <v>0</v>
      </c>
      <c r="AE51" s="33">
        <v>0</v>
      </c>
    </row>
    <row r="52" spans="1:31">
      <c r="A52" s="29" t="s">
        <v>132</v>
      </c>
      <c r="B52" s="29" t="s">
        <v>66</v>
      </c>
      <c r="C52" s="33">
        <v>1148.7595605926001</v>
      </c>
      <c r="D52" s="33">
        <v>30.6983320925399</v>
      </c>
      <c r="E52" s="33">
        <v>1017.8360842519</v>
      </c>
      <c r="F52" s="33">
        <v>4351.3277027434406</v>
      </c>
      <c r="G52" s="33">
        <v>2565.5796875969995</v>
      </c>
      <c r="H52" s="33">
        <v>6494.9330108372405</v>
      </c>
      <c r="I52" s="33">
        <v>5401.6701865527502</v>
      </c>
      <c r="J52" s="33">
        <v>7728.9568139808598</v>
      </c>
      <c r="K52" s="33">
        <v>1117.0860906916998</v>
      </c>
      <c r="L52" s="33">
        <v>4599.7443464891003</v>
      </c>
      <c r="M52" s="33">
        <v>6825.6187075868502</v>
      </c>
      <c r="N52" s="33">
        <v>24833.998367181099</v>
      </c>
      <c r="O52" s="33">
        <v>13433.9920199793</v>
      </c>
      <c r="P52" s="33">
        <v>34655.380959511902</v>
      </c>
      <c r="Q52" s="33">
        <v>30493.998274159203</v>
      </c>
      <c r="R52" s="33">
        <v>27113.266955701001</v>
      </c>
      <c r="S52" s="33">
        <v>55894.699625856294</v>
      </c>
      <c r="T52" s="33">
        <v>49643.530746070086</v>
      </c>
      <c r="U52" s="33">
        <v>117707.04618703501</v>
      </c>
      <c r="V52" s="33">
        <v>121600.9421111533</v>
      </c>
      <c r="W52" s="33">
        <v>184402.86756134327</v>
      </c>
      <c r="X52" s="33">
        <v>214551.20607926027</v>
      </c>
      <c r="Y52" s="33">
        <v>265980.33546510898</v>
      </c>
      <c r="Z52" s="33">
        <v>192105.68033725501</v>
      </c>
      <c r="AA52" s="33">
        <v>203316.97070461704</v>
      </c>
      <c r="AB52" s="33">
        <v>260826.40144432499</v>
      </c>
      <c r="AC52" s="33">
        <v>266764.3461726</v>
      </c>
      <c r="AD52" s="33">
        <v>318504.41166151204</v>
      </c>
      <c r="AE52" s="33">
        <v>379083.44160000002</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209972.91212339318</v>
      </c>
      <c r="D59" s="35">
        <v>173064.81174294764</v>
      </c>
      <c r="E59" s="35">
        <v>174926.9681271502</v>
      </c>
      <c r="F59" s="35">
        <v>93648.853306524965</v>
      </c>
      <c r="G59" s="35">
        <v>85582.495201249607</v>
      </c>
      <c r="H59" s="35">
        <v>70938.230416841398</v>
      </c>
      <c r="I59" s="35">
        <v>13460.55093424028</v>
      </c>
      <c r="J59" s="35">
        <v>18787.128806456953</v>
      </c>
      <c r="K59" s="35">
        <v>4037.608552353845</v>
      </c>
      <c r="L59" s="35">
        <v>13797.408541978308</v>
      </c>
      <c r="M59" s="35">
        <v>32550.227338646539</v>
      </c>
      <c r="N59" s="35">
        <v>77709.41272463114</v>
      </c>
      <c r="O59" s="35">
        <v>55114.402329357465</v>
      </c>
      <c r="P59" s="35">
        <v>83253.916132803919</v>
      </c>
      <c r="Q59" s="35">
        <v>56358.061910701959</v>
      </c>
      <c r="R59" s="35">
        <v>47615.529523219331</v>
      </c>
      <c r="S59" s="35">
        <v>93299.818298860249</v>
      </c>
      <c r="T59" s="35">
        <v>104136.42559062599</v>
      </c>
      <c r="U59" s="35">
        <v>117707.05886796329</v>
      </c>
      <c r="V59" s="35">
        <v>121600.95326975148</v>
      </c>
      <c r="W59" s="35">
        <v>184402.88143802711</v>
      </c>
      <c r="X59" s="35">
        <v>214551.22036285623</v>
      </c>
      <c r="Y59" s="35">
        <v>265980.35236989125</v>
      </c>
      <c r="Z59" s="35">
        <v>192105.69540859925</v>
      </c>
      <c r="AA59" s="35">
        <v>203316.98121889224</v>
      </c>
      <c r="AB59" s="35">
        <v>260826.41223416995</v>
      </c>
      <c r="AC59" s="35">
        <v>266764.35367066879</v>
      </c>
      <c r="AD59" s="35">
        <v>318504.41825596802</v>
      </c>
      <c r="AE59" s="35">
        <v>379083.45377284102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89406.301614012598</v>
      </c>
      <c r="D64" s="33">
        <v>82395.381477923394</v>
      </c>
      <c r="E64" s="33">
        <v>32628.219791009702</v>
      </c>
      <c r="F64" s="33">
        <v>48559.2060674858</v>
      </c>
      <c r="G64" s="33">
        <v>61028.590050512998</v>
      </c>
      <c r="H64" s="33">
        <v>55070.585951673704</v>
      </c>
      <c r="I64" s="33">
        <v>39862.377891856406</v>
      </c>
      <c r="J64" s="33">
        <v>35012.181822418301</v>
      </c>
      <c r="K64" s="33">
        <v>25890.8097301704</v>
      </c>
      <c r="L64" s="33">
        <v>40320.817813091504</v>
      </c>
      <c r="M64" s="33">
        <v>46477.309763789497</v>
      </c>
      <c r="N64" s="33">
        <v>51571.218496916503</v>
      </c>
      <c r="O64" s="33">
        <v>56081.670402428899</v>
      </c>
      <c r="P64" s="33">
        <v>55822.650307163996</v>
      </c>
      <c r="Q64" s="33">
        <v>43386.006477946001</v>
      </c>
      <c r="R64" s="33">
        <v>41687.634367597806</v>
      </c>
      <c r="S64" s="33">
        <v>3.3936281000000001E-3</v>
      </c>
      <c r="T64" s="33">
        <v>3.2515649999999997E-3</v>
      </c>
      <c r="U64" s="33">
        <v>3.0871400000000004E-3</v>
      </c>
      <c r="V64" s="33">
        <v>2.9001126E-3</v>
      </c>
      <c r="W64" s="33">
        <v>3.3015757E-3</v>
      </c>
      <c r="X64" s="33">
        <v>3.2362792E-3</v>
      </c>
      <c r="Y64" s="33">
        <v>3.1238499E-3</v>
      </c>
      <c r="Z64" s="33">
        <v>2.8276474000000001E-3</v>
      </c>
      <c r="AA64" s="33">
        <v>2.7601547000000001E-3</v>
      </c>
      <c r="AB64" s="33">
        <v>2.7019242999999997E-3</v>
      </c>
      <c r="AC64" s="33">
        <v>2.5340542999999901E-3</v>
      </c>
      <c r="AD64" s="33">
        <v>2.4049466E-3</v>
      </c>
      <c r="AE64" s="33">
        <v>2.2583234000000002E-3</v>
      </c>
    </row>
    <row r="65" spans="1:31">
      <c r="A65" s="29" t="s">
        <v>133</v>
      </c>
      <c r="B65" s="29" t="s">
        <v>32</v>
      </c>
      <c r="C65" s="33">
        <v>80284.096000000005</v>
      </c>
      <c r="D65" s="33">
        <v>75749.134999999995</v>
      </c>
      <c r="E65" s="33">
        <v>67851.409</v>
      </c>
      <c r="F65" s="33">
        <v>11812.2258</v>
      </c>
      <c r="G65" s="33">
        <v>12862.455900000001</v>
      </c>
      <c r="H65" s="33">
        <v>12906.83678</v>
      </c>
      <c r="I65" s="33">
        <v>9619.9004000000004</v>
      </c>
      <c r="J65" s="33">
        <v>10235.6032</v>
      </c>
      <c r="K65" s="33">
        <v>6001.9351699999997</v>
      </c>
      <c r="L65" s="33">
        <v>7822.3333899999998</v>
      </c>
      <c r="M65" s="33">
        <v>14807.3987</v>
      </c>
      <c r="N65" s="33">
        <v>30930.462299999999</v>
      </c>
      <c r="O65" s="33">
        <v>33155.834060000001</v>
      </c>
      <c r="P65" s="33">
        <v>52460.317200000005</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4053.7239015860496</v>
      </c>
      <c r="D66" s="33">
        <v>1815.9461325257603</v>
      </c>
      <c r="E66" s="33">
        <v>6239.5743196145386</v>
      </c>
      <c r="F66" s="33">
        <v>9699.9209434568238</v>
      </c>
      <c r="G66" s="33">
        <v>12753.756075311994</v>
      </c>
      <c r="H66" s="33">
        <v>8669.8843742523513</v>
      </c>
      <c r="I66" s="33">
        <v>5632.6857277496911</v>
      </c>
      <c r="J66" s="33">
        <v>6917.1837814227792</v>
      </c>
      <c r="K66" s="33">
        <v>1316.5859936649399</v>
      </c>
      <c r="L66" s="33">
        <v>8234.5600931400804</v>
      </c>
      <c r="M66" s="33">
        <v>10255.593701560692</v>
      </c>
      <c r="N66" s="33">
        <v>18572.98841318877</v>
      </c>
      <c r="O66" s="33">
        <v>16457.057108327561</v>
      </c>
      <c r="P66" s="33">
        <v>23149.637559664105</v>
      </c>
      <c r="Q66" s="33">
        <v>20922.279635995099</v>
      </c>
      <c r="R66" s="33">
        <v>18586.1058479659</v>
      </c>
      <c r="S66" s="33">
        <v>47046.295832719792</v>
      </c>
      <c r="T66" s="33">
        <v>42815.148837704139</v>
      </c>
      <c r="U66" s="33">
        <v>53398.561384991299</v>
      </c>
      <c r="V66" s="33">
        <v>51435.527553915395</v>
      </c>
      <c r="W66" s="33">
        <v>49651.904646893301</v>
      </c>
      <c r="X66" s="33">
        <v>54871.275797183545</v>
      </c>
      <c r="Y66" s="33">
        <v>70404.220734233604</v>
      </c>
      <c r="Z66" s="33">
        <v>33193.985491148</v>
      </c>
      <c r="AA66" s="33">
        <v>32231.572713318499</v>
      </c>
      <c r="AB66" s="33">
        <v>30609.703282960101</v>
      </c>
      <c r="AC66" s="33">
        <v>27100.245453400152</v>
      </c>
      <c r="AD66" s="33">
        <v>34367.363060230004</v>
      </c>
      <c r="AE66" s="33">
        <v>29379.4972753037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173744.12151559864</v>
      </c>
      <c r="D73" s="35">
        <v>159960.46261044915</v>
      </c>
      <c r="E73" s="35">
        <v>106719.20311062424</v>
      </c>
      <c r="F73" s="35">
        <v>70071.352810942626</v>
      </c>
      <c r="G73" s="35">
        <v>86644.802025824989</v>
      </c>
      <c r="H73" s="35">
        <v>76647.307105926055</v>
      </c>
      <c r="I73" s="35">
        <v>55114.964019606094</v>
      </c>
      <c r="J73" s="35">
        <v>52164.968803841075</v>
      </c>
      <c r="K73" s="35">
        <v>33209.330893835344</v>
      </c>
      <c r="L73" s="35">
        <v>56377.711296231588</v>
      </c>
      <c r="M73" s="35">
        <v>71540.302165350193</v>
      </c>
      <c r="N73" s="35">
        <v>101074.66921010528</v>
      </c>
      <c r="O73" s="35">
        <v>105694.56157075646</v>
      </c>
      <c r="P73" s="35">
        <v>131432.60506682811</v>
      </c>
      <c r="Q73" s="35">
        <v>64308.286113941096</v>
      </c>
      <c r="R73" s="35">
        <v>60273.74021556371</v>
      </c>
      <c r="S73" s="35">
        <v>47046.299226347895</v>
      </c>
      <c r="T73" s="35">
        <v>42815.152089269141</v>
      </c>
      <c r="U73" s="35">
        <v>53398.5644721313</v>
      </c>
      <c r="V73" s="35">
        <v>51435.530454027998</v>
      </c>
      <c r="W73" s="35">
        <v>49651.907948469001</v>
      </c>
      <c r="X73" s="35">
        <v>54871.279033462743</v>
      </c>
      <c r="Y73" s="35">
        <v>70404.223858083511</v>
      </c>
      <c r="Z73" s="35">
        <v>33193.988318795396</v>
      </c>
      <c r="AA73" s="35">
        <v>32231.5754734732</v>
      </c>
      <c r="AB73" s="35">
        <v>30609.7059848844</v>
      </c>
      <c r="AC73" s="35">
        <v>27100.247987454452</v>
      </c>
      <c r="AD73" s="35">
        <v>34367.365465176605</v>
      </c>
      <c r="AE73" s="35">
        <v>29379.499533627099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1.3971621E-3</v>
      </c>
      <c r="D78" s="33">
        <v>1.3288554E-3</v>
      </c>
      <c r="E78" s="33">
        <v>1.3188823000000001E-3</v>
      </c>
      <c r="F78" s="33">
        <v>1.2709675E-3</v>
      </c>
      <c r="G78" s="33">
        <v>1.1869075E-3</v>
      </c>
      <c r="H78" s="33">
        <v>1.1471458999999999E-3</v>
      </c>
      <c r="I78" s="33">
        <v>1.0972175999999999E-3</v>
      </c>
      <c r="J78" s="33">
        <v>1.0304358E-3</v>
      </c>
      <c r="K78" s="33">
        <v>9.9459093999999999E-4</v>
      </c>
      <c r="L78" s="33">
        <v>9.5962769999999992E-4</v>
      </c>
      <c r="M78" s="33">
        <v>9.2915960000000003E-4</v>
      </c>
      <c r="N78" s="33">
        <v>9.4530759999999906E-4</v>
      </c>
      <c r="O78" s="33">
        <v>9.1870830000000006E-4</v>
      </c>
      <c r="P78" s="33">
        <v>9.0810460000000006E-4</v>
      </c>
      <c r="Q78" s="33">
        <v>9.0748629999999999E-4</v>
      </c>
      <c r="R78" s="33">
        <v>8.9831790000000002E-4</v>
      </c>
      <c r="S78" s="33">
        <v>8.9638130000000002E-4</v>
      </c>
      <c r="T78" s="33">
        <v>8.8553315000000003E-4</v>
      </c>
      <c r="U78" s="33">
        <v>9.0146713999999996E-4</v>
      </c>
      <c r="V78" s="33">
        <v>8.7072449999999997E-4</v>
      </c>
      <c r="W78" s="33">
        <v>8.7332475000000001E-4</v>
      </c>
      <c r="X78" s="33">
        <v>8.5801079999999993E-4</v>
      </c>
      <c r="Y78" s="33">
        <v>8.5813459999999997E-4</v>
      </c>
      <c r="Z78" s="33">
        <v>8.4568524000000001E-4</v>
      </c>
      <c r="AA78" s="33">
        <v>8.3369450000000001E-4</v>
      </c>
      <c r="AB78" s="33">
        <v>8.2662320000000003E-4</v>
      </c>
      <c r="AC78" s="33">
        <v>8.2041275999999996E-4</v>
      </c>
      <c r="AD78" s="33">
        <v>8.1794789999999995E-4</v>
      </c>
      <c r="AE78" s="33">
        <v>8.0085840000000002E-4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1.6487696899999999E-3</v>
      </c>
      <c r="D80" s="33">
        <v>1.5105186000000002E-3</v>
      </c>
      <c r="E80" s="33">
        <v>1.5906898899999988E-3</v>
      </c>
      <c r="F80" s="33">
        <v>1.56330876E-3</v>
      </c>
      <c r="G80" s="33">
        <v>1.3800439499999991E-3</v>
      </c>
      <c r="H80" s="33">
        <v>1.3915904499999998E-3</v>
      </c>
      <c r="I80" s="33">
        <v>1.3203705100000001E-3</v>
      </c>
      <c r="J80" s="33">
        <v>1.2033970200000001E-3</v>
      </c>
      <c r="K80" s="33">
        <v>1.1990305700000001E-3</v>
      </c>
      <c r="L80" s="33">
        <v>1.18817539E-3</v>
      </c>
      <c r="M80" s="33">
        <v>1.1725284600000001E-3</v>
      </c>
      <c r="N80" s="33">
        <v>13.903507962329998</v>
      </c>
      <c r="O80" s="33">
        <v>1.1607159600000002E-3</v>
      </c>
      <c r="P80" s="33">
        <v>1.1516041599999988E-3</v>
      </c>
      <c r="Q80" s="33">
        <v>1.14731736E-3</v>
      </c>
      <c r="R80" s="33">
        <v>1.1312983400000001E-3</v>
      </c>
      <c r="S80" s="33">
        <v>1.13331467E-3</v>
      </c>
      <c r="T80" s="33">
        <v>1.10341423E-3</v>
      </c>
      <c r="U80" s="33">
        <v>1.1019317100000002E-3</v>
      </c>
      <c r="V80" s="33">
        <v>15.383591431159999</v>
      </c>
      <c r="W80" s="33">
        <v>10.826589790969999</v>
      </c>
      <c r="X80" s="33">
        <v>8.5395755999999995E-4</v>
      </c>
      <c r="Y80" s="33">
        <v>8.6566515E-4</v>
      </c>
      <c r="Z80" s="33">
        <v>12.120631749299999</v>
      </c>
      <c r="AA80" s="33">
        <v>8.2223547000000001E-4</v>
      </c>
      <c r="AB80" s="33">
        <v>8.1927563999999902E-4</v>
      </c>
      <c r="AC80" s="33">
        <v>8.0938937000000002E-4</v>
      </c>
      <c r="AD80" s="33">
        <v>35.502504779180001</v>
      </c>
      <c r="AE80" s="33">
        <v>7.8297499000000003E-4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3.0459317899999999E-3</v>
      </c>
      <c r="D87" s="35">
        <v>2.8393740000000004E-3</v>
      </c>
      <c r="E87" s="35">
        <v>2.9095721899999988E-3</v>
      </c>
      <c r="F87" s="35">
        <v>2.83427626E-3</v>
      </c>
      <c r="G87" s="35">
        <v>2.5669514499999991E-3</v>
      </c>
      <c r="H87" s="35">
        <v>2.5387363499999997E-3</v>
      </c>
      <c r="I87" s="35">
        <v>2.41758811E-3</v>
      </c>
      <c r="J87" s="35">
        <v>2.23383282E-3</v>
      </c>
      <c r="K87" s="35">
        <v>2.1936215100000003E-3</v>
      </c>
      <c r="L87" s="35">
        <v>2.1478030899999999E-3</v>
      </c>
      <c r="M87" s="35">
        <v>2.1016880600000002E-3</v>
      </c>
      <c r="N87" s="35">
        <v>13.904453269929999</v>
      </c>
      <c r="O87" s="35">
        <v>2.0794242600000001E-3</v>
      </c>
      <c r="P87" s="35">
        <v>2.0597087599999991E-3</v>
      </c>
      <c r="Q87" s="35">
        <v>2.05480366E-3</v>
      </c>
      <c r="R87" s="35">
        <v>2.0296162400000001E-3</v>
      </c>
      <c r="S87" s="35">
        <v>2.0296959700000002E-3</v>
      </c>
      <c r="T87" s="35">
        <v>1.9889473799999998E-3</v>
      </c>
      <c r="U87" s="35">
        <v>2.0033988500000001E-3</v>
      </c>
      <c r="V87" s="35">
        <v>15.38446215566</v>
      </c>
      <c r="W87" s="35">
        <v>10.827463115719999</v>
      </c>
      <c r="X87" s="35">
        <v>1.7119683599999998E-3</v>
      </c>
      <c r="Y87" s="35">
        <v>1.7237997499999999E-3</v>
      </c>
      <c r="Z87" s="35">
        <v>12.121477434539999</v>
      </c>
      <c r="AA87" s="35">
        <v>1.65592997E-3</v>
      </c>
      <c r="AB87" s="35">
        <v>1.6458988399999991E-3</v>
      </c>
      <c r="AC87" s="35">
        <v>1.62980213E-3</v>
      </c>
      <c r="AD87" s="35">
        <v>35.503322727080004</v>
      </c>
      <c r="AE87" s="35">
        <v>1.5838333899999999E-3</v>
      </c>
    </row>
  </sheetData>
  <sheetProtection algorithmName="SHA-512" hashValue="N9JpmUxPJeOYbpDOqV5jifPg1T75WZtFGP+NC4DvjaCC6/C1s43OZXbryxe+gN2Mrv/2VzsL34ilzpXR+1vgKg==" saltValue="96CIMwyWu1GFHYhQelj0V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2.3317742940676279E-3</v>
      </c>
      <c r="D8" s="33">
        <v>2.2562059096987476E-3</v>
      </c>
      <c r="E8" s="33">
        <v>2.3533361527040509E-3</v>
      </c>
      <c r="F8" s="33">
        <v>2.9427300145769626E-3</v>
      </c>
      <c r="G8" s="33">
        <v>2.8079484860738528E-3</v>
      </c>
      <c r="H8" s="33">
        <v>2.6793401574007093E-3</v>
      </c>
      <c r="I8" s="33">
        <v>2.6712143088954547E-3</v>
      </c>
      <c r="J8" s="33">
        <v>2.6943089390474759E-3</v>
      </c>
      <c r="K8" s="33">
        <v>2.570905475166804E-3</v>
      </c>
      <c r="L8" s="33">
        <v>2.580026781415497E-3</v>
      </c>
      <c r="M8" s="33">
        <v>2.7110656968084082E-3</v>
      </c>
      <c r="N8" s="33">
        <v>3.7296110418802032E-3</v>
      </c>
      <c r="O8" s="33">
        <v>3.5587891606825958E-3</v>
      </c>
      <c r="P8" s="33">
        <v>3.3957911825054968E-3</v>
      </c>
      <c r="Q8" s="33">
        <v>3.3943930293733123E-3</v>
      </c>
      <c r="R8" s="33">
        <v>3.2368021193030895E-3</v>
      </c>
      <c r="S8" s="33">
        <v>4.260452589570596E-3</v>
      </c>
      <c r="T8" s="33">
        <v>4.0719684510965373E-3</v>
      </c>
      <c r="U8" s="33">
        <v>4.1077344006637782E-3</v>
      </c>
      <c r="V8" s="33">
        <v>3.9086335827737545E-3</v>
      </c>
      <c r="W8" s="33">
        <v>4.462751427953408E-3</v>
      </c>
      <c r="X8" s="33">
        <v>4.3582502487858289E-3</v>
      </c>
      <c r="Y8" s="33">
        <v>5.0569634218458849E-3</v>
      </c>
      <c r="Z8" s="33">
        <v>4.8188560757400174E-3</v>
      </c>
      <c r="AA8" s="33">
        <v>4.60425013089945E-3</v>
      </c>
      <c r="AB8" s="33">
        <v>3.6789557582934352E-3</v>
      </c>
      <c r="AC8" s="33">
        <v>3.517045079119179E-3</v>
      </c>
      <c r="AD8" s="33">
        <v>3.3804753969265112E-3</v>
      </c>
      <c r="AE8" s="33">
        <v>4.3937874845302333E-3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5.7124903723114566E-3</v>
      </c>
      <c r="D10" s="33">
        <v>5.6549243592414582E-3</v>
      </c>
      <c r="E10" s="33">
        <v>5.5710862380226774E-3</v>
      </c>
      <c r="F10" s="33">
        <v>5.3368306500800253E-3</v>
      </c>
      <c r="G10" s="33">
        <v>5.0923956564459076E-3</v>
      </c>
      <c r="H10" s="33">
        <v>4.8591561587962876E-3</v>
      </c>
      <c r="I10" s="33">
        <v>4.6490038107046636E-3</v>
      </c>
      <c r="J10" s="33">
        <v>4.5389918981185908E-3</v>
      </c>
      <c r="K10" s="33">
        <v>4.4255875255212827E-3</v>
      </c>
      <c r="L10" s="33">
        <v>4.5019693904943536E-3</v>
      </c>
      <c r="M10" s="33">
        <v>4.7485000483293857E-3</v>
      </c>
      <c r="N10" s="33">
        <v>7.9032016652138288E-3</v>
      </c>
      <c r="O10" s="33">
        <v>7.5412229599879583E-3</v>
      </c>
      <c r="P10" s="33">
        <v>7.1958234322382006E-3</v>
      </c>
      <c r="Q10" s="33">
        <v>1628.7632363324574</v>
      </c>
      <c r="R10" s="33">
        <v>1549.8175318547003</v>
      </c>
      <c r="S10" s="33">
        <v>59681.862943770378</v>
      </c>
      <c r="T10" s="33">
        <v>56948.342506744571</v>
      </c>
      <c r="U10" s="33">
        <v>81870.37701499887</v>
      </c>
      <c r="V10" s="33">
        <v>77902.14113732944</v>
      </c>
      <c r="W10" s="33">
        <v>110217.0576909915</v>
      </c>
      <c r="X10" s="33">
        <v>111415.84229839663</v>
      </c>
      <c r="Y10" s="33">
        <v>149043.11900250916</v>
      </c>
      <c r="Z10" s="33">
        <v>170785.78914532028</v>
      </c>
      <c r="AA10" s="33">
        <v>162963.5392122301</v>
      </c>
      <c r="AB10" s="33">
        <v>206750.88170079576</v>
      </c>
      <c r="AC10" s="33">
        <v>197809.16796240854</v>
      </c>
      <c r="AD10" s="33">
        <v>198204.91955380383</v>
      </c>
      <c r="AE10" s="33">
        <v>212054.71369147356</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713724.10005298804</v>
      </c>
      <c r="D12" s="33">
        <v>707016.26096426172</v>
      </c>
      <c r="E12" s="33">
        <v>901426.45940958825</v>
      </c>
      <c r="F12" s="33">
        <v>1390907.9502810531</v>
      </c>
      <c r="G12" s="33">
        <v>1334257.2698619324</v>
      </c>
      <c r="H12" s="33">
        <v>1330123.0630758228</v>
      </c>
      <c r="I12" s="33">
        <v>1582539.7048366158</v>
      </c>
      <c r="J12" s="33">
        <v>1696098.1554785187</v>
      </c>
      <c r="K12" s="33">
        <v>1770022.0361662167</v>
      </c>
      <c r="L12" s="33">
        <v>1700231.2418488397</v>
      </c>
      <c r="M12" s="33">
        <v>1710371.1999448466</v>
      </c>
      <c r="N12" s="33">
        <v>1909817.1397507128</v>
      </c>
      <c r="O12" s="33">
        <v>1965449.3532571073</v>
      </c>
      <c r="P12" s="33">
        <v>1908673.9909538752</v>
      </c>
      <c r="Q12" s="33">
        <v>1855590.1327255045</v>
      </c>
      <c r="R12" s="33">
        <v>1814408.6486078897</v>
      </c>
      <c r="S12" s="33">
        <v>1915001.7587127571</v>
      </c>
      <c r="T12" s="33">
        <v>1905492.8857126108</v>
      </c>
      <c r="U12" s="33">
        <v>1844607.3326392907</v>
      </c>
      <c r="V12" s="33">
        <v>1789972.7362194441</v>
      </c>
      <c r="W12" s="33">
        <v>1814438.2323734013</v>
      </c>
      <c r="X12" s="33">
        <v>1812665.6002859431</v>
      </c>
      <c r="Y12" s="33">
        <v>1763139.3932734577</v>
      </c>
      <c r="Z12" s="33">
        <v>1696022.8592818605</v>
      </c>
      <c r="AA12" s="33">
        <v>1698255.308757263</v>
      </c>
      <c r="AB12" s="33">
        <v>1543796.5566926214</v>
      </c>
      <c r="AC12" s="33">
        <v>1486079.191951138</v>
      </c>
      <c r="AD12" s="33">
        <v>1367218.4966291536</v>
      </c>
      <c r="AE12" s="33">
        <v>1202800.0377570204</v>
      </c>
    </row>
    <row r="13" spans="1:31">
      <c r="A13" s="29" t="s">
        <v>40</v>
      </c>
      <c r="B13" s="29" t="s">
        <v>68</v>
      </c>
      <c r="C13" s="33">
        <v>5.9008590091393226E-3</v>
      </c>
      <c r="D13" s="33">
        <v>9.5150152807250768E-3</v>
      </c>
      <c r="E13" s="33">
        <v>1.0207155134969784E-2</v>
      </c>
      <c r="F13" s="33">
        <v>2.5200007318900475E-2</v>
      </c>
      <c r="G13" s="33">
        <v>15770.312414879496</v>
      </c>
      <c r="H13" s="33">
        <v>15048.013244496507</v>
      </c>
      <c r="I13" s="33">
        <v>17943.499890707211</v>
      </c>
      <c r="J13" s="33">
        <v>27602.30688439458</v>
      </c>
      <c r="K13" s="33">
        <v>163092.09256054432</v>
      </c>
      <c r="L13" s="33">
        <v>163251.01714443322</v>
      </c>
      <c r="M13" s="33">
        <v>174041.60123931564</v>
      </c>
      <c r="N13" s="33">
        <v>266183.494742073</v>
      </c>
      <c r="O13" s="33">
        <v>299412.77495543502</v>
      </c>
      <c r="P13" s="33">
        <v>288372.55327079847</v>
      </c>
      <c r="Q13" s="33">
        <v>277119.34066389682</v>
      </c>
      <c r="R13" s="33">
        <v>263687.43832024501</v>
      </c>
      <c r="S13" s="33">
        <v>381461.10249236244</v>
      </c>
      <c r="T13" s="33">
        <v>374114.80464680411</v>
      </c>
      <c r="U13" s="33">
        <v>380232.22002989281</v>
      </c>
      <c r="V13" s="33">
        <v>411732.79496788955</v>
      </c>
      <c r="W13" s="33">
        <v>460963.27858139644</v>
      </c>
      <c r="X13" s="33">
        <v>543479.70518352604</v>
      </c>
      <c r="Y13" s="33">
        <v>556470.26794524107</v>
      </c>
      <c r="Z13" s="33">
        <v>529498.29880782973</v>
      </c>
      <c r="AA13" s="33">
        <v>509627.46721004043</v>
      </c>
      <c r="AB13" s="33">
        <v>561161.70020299999</v>
      </c>
      <c r="AC13" s="33">
        <v>536892.1663715652</v>
      </c>
      <c r="AD13" s="33">
        <v>510869.14239061315</v>
      </c>
      <c r="AE13" s="33">
        <v>497239.291490948</v>
      </c>
    </row>
    <row r="14" spans="1:31">
      <c r="A14" s="29" t="s">
        <v>40</v>
      </c>
      <c r="B14" s="29" t="s">
        <v>36</v>
      </c>
      <c r="C14" s="33">
        <v>6.1569841194203355E-3</v>
      </c>
      <c r="D14" s="33">
        <v>8.5658100682705698E-3</v>
      </c>
      <c r="E14" s="33">
        <v>8.1953496343338591E-3</v>
      </c>
      <c r="F14" s="33">
        <v>1.0407545532683461E-2</v>
      </c>
      <c r="G14" s="33">
        <v>1.328319127897659E-2</v>
      </c>
      <c r="H14" s="33">
        <v>1.3280159358750271E-2</v>
      </c>
      <c r="I14" s="33">
        <v>1.692648174041117E-2</v>
      </c>
      <c r="J14" s="33">
        <v>3.0419863909633298E-2</v>
      </c>
      <c r="K14" s="33">
        <v>4.8726902994396026E-2</v>
      </c>
      <c r="L14" s="33">
        <v>4.953733092661948E-2</v>
      </c>
      <c r="M14" s="33">
        <v>4.8213162752644263E-2</v>
      </c>
      <c r="N14" s="33">
        <v>9725.4085181918072</v>
      </c>
      <c r="O14" s="33">
        <v>22286.290975966509</v>
      </c>
      <c r="P14" s="33">
        <v>21265.544815929225</v>
      </c>
      <c r="Q14" s="33">
        <v>32230.519518726334</v>
      </c>
      <c r="R14" s="33">
        <v>30668.314645649098</v>
      </c>
      <c r="S14" s="33">
        <v>47782.887176102253</v>
      </c>
      <c r="T14" s="33">
        <v>45594.358026278991</v>
      </c>
      <c r="U14" s="33">
        <v>58174.507215467645</v>
      </c>
      <c r="V14" s="33">
        <v>55354.803983175589</v>
      </c>
      <c r="W14" s="33">
        <v>85356.536980515652</v>
      </c>
      <c r="X14" s="33">
        <v>91958.095328360228</v>
      </c>
      <c r="Y14" s="33">
        <v>87981.024334879927</v>
      </c>
      <c r="Z14" s="33">
        <v>116402.60536782329</v>
      </c>
      <c r="AA14" s="33">
        <v>111071.18719399543</v>
      </c>
      <c r="AB14" s="33">
        <v>132413.00231318004</v>
      </c>
      <c r="AC14" s="33">
        <v>126686.30625599693</v>
      </c>
      <c r="AD14" s="33">
        <v>135764.53543884936</v>
      </c>
      <c r="AE14" s="33">
        <v>132951.63534207229</v>
      </c>
    </row>
    <row r="15" spans="1:31">
      <c r="A15" s="29" t="s">
        <v>40</v>
      </c>
      <c r="B15" s="29" t="s">
        <v>73</v>
      </c>
      <c r="C15" s="33">
        <v>0</v>
      </c>
      <c r="D15" s="33">
        <v>0</v>
      </c>
      <c r="E15" s="33">
        <v>1.8983670335561659E-2</v>
      </c>
      <c r="F15" s="33">
        <v>2.4161459481115817E-2</v>
      </c>
      <c r="G15" s="33">
        <v>2.3280940680480491E-2</v>
      </c>
      <c r="H15" s="33">
        <v>2.9236125033620417E-2</v>
      </c>
      <c r="I15" s="33">
        <v>3.0629524199087151E-2</v>
      </c>
      <c r="J15" s="33">
        <v>4.7210948418660331E-2</v>
      </c>
      <c r="K15" s="33">
        <v>241735.99623511487</v>
      </c>
      <c r="L15" s="33">
        <v>230664.13375530016</v>
      </c>
      <c r="M15" s="33">
        <v>220688.2044156912</v>
      </c>
      <c r="N15" s="33">
        <v>383337.9390738536</v>
      </c>
      <c r="O15" s="33">
        <v>393262.76710134425</v>
      </c>
      <c r="P15" s="33">
        <v>375250.73183727596</v>
      </c>
      <c r="Q15" s="33">
        <v>387749.65580072545</v>
      </c>
      <c r="R15" s="33">
        <v>368955.53108696564</v>
      </c>
      <c r="S15" s="33">
        <v>422639.42784177058</v>
      </c>
      <c r="T15" s="33">
        <v>403281.89674093784</v>
      </c>
      <c r="U15" s="33">
        <v>385840.47275924846</v>
      </c>
      <c r="V15" s="33">
        <v>367138.88541761425</v>
      </c>
      <c r="W15" s="33">
        <v>447237.47108117712</v>
      </c>
      <c r="X15" s="33">
        <v>512844.72393930686</v>
      </c>
      <c r="Y15" s="33">
        <v>490664.83966806903</v>
      </c>
      <c r="Z15" s="33">
        <v>467037.29018639849</v>
      </c>
      <c r="AA15" s="33">
        <v>445646.26918760961</v>
      </c>
      <c r="AB15" s="33">
        <v>425549.55652590701</v>
      </c>
      <c r="AC15" s="33">
        <v>407145.07752434304</v>
      </c>
      <c r="AD15" s="33">
        <v>395512.45424538315</v>
      </c>
      <c r="AE15" s="33">
        <v>377397.37988031498</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713724.11399811169</v>
      </c>
      <c r="D17" s="35">
        <v>707016.27839040733</v>
      </c>
      <c r="E17" s="35">
        <v>901426.47754116578</v>
      </c>
      <c r="F17" s="35">
        <v>1390907.9837606209</v>
      </c>
      <c r="G17" s="35">
        <v>1350027.590177156</v>
      </c>
      <c r="H17" s="35">
        <v>1345171.0838588155</v>
      </c>
      <c r="I17" s="35">
        <v>1600483.212047541</v>
      </c>
      <c r="J17" s="35">
        <v>1723700.4695962141</v>
      </c>
      <c r="K17" s="35">
        <v>1933114.1357232542</v>
      </c>
      <c r="L17" s="35">
        <v>1863482.2660752691</v>
      </c>
      <c r="M17" s="35">
        <v>1884412.808643728</v>
      </c>
      <c r="N17" s="35">
        <v>2176000.6461255983</v>
      </c>
      <c r="O17" s="35">
        <v>2264862.1393125546</v>
      </c>
      <c r="P17" s="35">
        <v>2197046.5548162884</v>
      </c>
      <c r="Q17" s="35">
        <v>2134338.2400201266</v>
      </c>
      <c r="R17" s="35">
        <v>2079645.9076967915</v>
      </c>
      <c r="S17" s="35">
        <v>2356144.7284093425</v>
      </c>
      <c r="T17" s="35">
        <v>2336556.0369381281</v>
      </c>
      <c r="U17" s="35">
        <v>2306709.9337919168</v>
      </c>
      <c r="V17" s="35">
        <v>2279607.6762332967</v>
      </c>
      <c r="W17" s="35">
        <v>2385618.5731085408</v>
      </c>
      <c r="X17" s="35">
        <v>2467561.1521261157</v>
      </c>
      <c r="Y17" s="35">
        <v>2468652.7852781713</v>
      </c>
      <c r="Z17" s="35">
        <v>2396306.9520538668</v>
      </c>
      <c r="AA17" s="35">
        <v>2370846.3197837835</v>
      </c>
      <c r="AB17" s="35">
        <v>2311709.142275373</v>
      </c>
      <c r="AC17" s="35">
        <v>2220780.5298021566</v>
      </c>
      <c r="AD17" s="35">
        <v>2076292.5619540461</v>
      </c>
      <c r="AE17" s="35">
        <v>1912094.0473332296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4.9174359472356802E-4</v>
      </c>
      <c r="D22" s="33">
        <v>4.8691990594832704E-4</v>
      </c>
      <c r="E22" s="33">
        <v>5.0157436016738601E-4</v>
      </c>
      <c r="F22" s="33">
        <v>6.0446546196729102E-4</v>
      </c>
      <c r="G22" s="33">
        <v>5.76780020731527E-4</v>
      </c>
      <c r="H22" s="33">
        <v>5.5036261498272695E-4</v>
      </c>
      <c r="I22" s="33">
        <v>5.6819882588859906E-4</v>
      </c>
      <c r="J22" s="33">
        <v>5.5622418536806001E-4</v>
      </c>
      <c r="K22" s="33">
        <v>5.3074826826966998E-4</v>
      </c>
      <c r="L22" s="33">
        <v>5.16812655023304E-4</v>
      </c>
      <c r="M22" s="33">
        <v>5.2804613739314895E-4</v>
      </c>
      <c r="N22" s="33">
        <v>9.1792252915017306E-4</v>
      </c>
      <c r="O22" s="33">
        <v>8.7588027555794603E-4</v>
      </c>
      <c r="P22" s="33">
        <v>8.3576362138286097E-4</v>
      </c>
      <c r="Q22" s="33">
        <v>8.4746697235944606E-4</v>
      </c>
      <c r="R22" s="33">
        <v>8.0639046865358603E-4</v>
      </c>
      <c r="S22" s="33">
        <v>1.2066854166591101E-3</v>
      </c>
      <c r="T22" s="33">
        <v>1.1514173818499001E-3</v>
      </c>
      <c r="U22" s="33">
        <v>1.1016200387471799E-3</v>
      </c>
      <c r="V22" s="33">
        <v>1.0482248020241901E-3</v>
      </c>
      <c r="W22" s="33">
        <v>1.1519873373294299E-3</v>
      </c>
      <c r="X22" s="33">
        <v>1.0992245580828299E-3</v>
      </c>
      <c r="Y22" s="33">
        <v>1.2398384596004699E-3</v>
      </c>
      <c r="Z22" s="33">
        <v>1.1797438119723099E-3</v>
      </c>
      <c r="AA22" s="33">
        <v>1.1257097438002099E-3</v>
      </c>
      <c r="AB22" s="33">
        <v>9.2196548815656201E-4</v>
      </c>
      <c r="AC22" s="33">
        <v>8.7659952534591004E-4</v>
      </c>
      <c r="AD22" s="33">
        <v>8.2308936680797597E-4</v>
      </c>
      <c r="AE22" s="33">
        <v>7.4602399749572096E-4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1.1361876644580939E-3</v>
      </c>
      <c r="D24" s="33">
        <v>1.1399364933369041E-3</v>
      </c>
      <c r="E24" s="33">
        <v>1.155671108428086E-3</v>
      </c>
      <c r="F24" s="33">
        <v>1.1274145849817E-3</v>
      </c>
      <c r="G24" s="33">
        <v>1.0757772753176059E-3</v>
      </c>
      <c r="H24" s="33">
        <v>1.0265050332913309E-3</v>
      </c>
      <c r="I24" s="33">
        <v>9.8210999101973491E-4</v>
      </c>
      <c r="J24" s="33">
        <v>9.3450737522295904E-4</v>
      </c>
      <c r="K24" s="33">
        <v>8.9170551035392298E-4</v>
      </c>
      <c r="L24" s="33">
        <v>8.8485958596353712E-4</v>
      </c>
      <c r="M24" s="33">
        <v>9.0107039873771994E-4</v>
      </c>
      <c r="N24" s="33">
        <v>1.79010194633555E-3</v>
      </c>
      <c r="O24" s="33">
        <v>1.7081125435332721E-3</v>
      </c>
      <c r="P24" s="33">
        <v>1.6298783805851471E-3</v>
      </c>
      <c r="Q24" s="33">
        <v>5.3706466232477709E-3</v>
      </c>
      <c r="R24" s="33">
        <v>5.1103327784397402E-3</v>
      </c>
      <c r="S24" s="33">
        <v>35377.5209884664</v>
      </c>
      <c r="T24" s="33">
        <v>33757.176502272734</v>
      </c>
      <c r="U24" s="33">
        <v>32297.221383511162</v>
      </c>
      <c r="V24" s="33">
        <v>30731.783464255001</v>
      </c>
      <c r="W24" s="33">
        <v>29324.221042215249</v>
      </c>
      <c r="X24" s="33">
        <v>27981.12693753876</v>
      </c>
      <c r="Y24" s="33">
        <v>45351.775024361355</v>
      </c>
      <c r="Z24" s="33">
        <v>56873.255378090733</v>
      </c>
      <c r="AA24" s="33">
        <v>54268.373430771193</v>
      </c>
      <c r="AB24" s="33">
        <v>51782.79870291955</v>
      </c>
      <c r="AC24" s="33">
        <v>49543.258242258744</v>
      </c>
      <c r="AD24" s="33">
        <v>47141.909517417589</v>
      </c>
      <c r="AE24" s="33">
        <v>44982.738848815497</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169306.28318329185</v>
      </c>
      <c r="D26" s="33">
        <v>187533.61137365139</v>
      </c>
      <c r="E26" s="33">
        <v>379386.12663715595</v>
      </c>
      <c r="F26" s="33">
        <v>550896.68285205576</v>
      </c>
      <c r="G26" s="33">
        <v>525664.77490324131</v>
      </c>
      <c r="H26" s="33">
        <v>537367.72524925624</v>
      </c>
      <c r="I26" s="33">
        <v>611883.91752267466</v>
      </c>
      <c r="J26" s="33">
        <v>591298.16287540877</v>
      </c>
      <c r="K26" s="33">
        <v>704490.53758384893</v>
      </c>
      <c r="L26" s="33">
        <v>672223.7951489616</v>
      </c>
      <c r="M26" s="33">
        <v>643150.96832735685</v>
      </c>
      <c r="N26" s="33">
        <v>795408.91473389929</v>
      </c>
      <c r="O26" s="33">
        <v>758977.97177216469</v>
      </c>
      <c r="P26" s="33">
        <v>724215.62163167854</v>
      </c>
      <c r="Q26" s="33">
        <v>692894.22616481443</v>
      </c>
      <c r="R26" s="33">
        <v>678536.42473918304</v>
      </c>
      <c r="S26" s="33">
        <v>647458.42200932407</v>
      </c>
      <c r="T26" s="33">
        <v>679368.77763701568</v>
      </c>
      <c r="U26" s="33">
        <v>649986.93865616713</v>
      </c>
      <c r="V26" s="33">
        <v>618482.24204146129</v>
      </c>
      <c r="W26" s="33">
        <v>629586.99660910922</v>
      </c>
      <c r="X26" s="33">
        <v>623294.82542878063</v>
      </c>
      <c r="Y26" s="33">
        <v>596338.11384417838</v>
      </c>
      <c r="Z26" s="33">
        <v>567433.76059553411</v>
      </c>
      <c r="AA26" s="33">
        <v>603893.52843618009</v>
      </c>
      <c r="AB26" s="33">
        <v>589815.5210691049</v>
      </c>
      <c r="AC26" s="33">
        <v>573356.62751728413</v>
      </c>
      <c r="AD26" s="33">
        <v>488675.14154945174</v>
      </c>
      <c r="AE26" s="33">
        <v>407522.95524187025</v>
      </c>
    </row>
    <row r="27" spans="1:31">
      <c r="A27" s="29" t="s">
        <v>130</v>
      </c>
      <c r="B27" s="29" t="s">
        <v>68</v>
      </c>
      <c r="C27" s="33">
        <v>1.3267957746803691E-3</v>
      </c>
      <c r="D27" s="33">
        <v>2.1418430976929011E-3</v>
      </c>
      <c r="E27" s="33">
        <v>2.2385540596333311E-3</v>
      </c>
      <c r="F27" s="33">
        <v>5.7795026469994017E-3</v>
      </c>
      <c r="G27" s="33">
        <v>15770.287579980544</v>
      </c>
      <c r="H27" s="33">
        <v>15047.988963165395</v>
      </c>
      <c r="I27" s="33">
        <v>14397.184496533844</v>
      </c>
      <c r="J27" s="33">
        <v>24227.879222069703</v>
      </c>
      <c r="K27" s="33">
        <v>159872.21852461572</v>
      </c>
      <c r="L27" s="33">
        <v>152549.82677573187</v>
      </c>
      <c r="M27" s="33">
        <v>145952.24002399659</v>
      </c>
      <c r="N27" s="33">
        <v>163445.08163060053</v>
      </c>
      <c r="O27" s="33">
        <v>187174.42353337322</v>
      </c>
      <c r="P27" s="33">
        <v>178601.54917090057</v>
      </c>
      <c r="Q27" s="33">
        <v>172095.79341799096</v>
      </c>
      <c r="R27" s="33">
        <v>163754.35507684146</v>
      </c>
      <c r="S27" s="33">
        <v>222963.32970584111</v>
      </c>
      <c r="T27" s="33">
        <v>222876.47174951911</v>
      </c>
      <c r="U27" s="33">
        <v>227912.41200961868</v>
      </c>
      <c r="V27" s="33">
        <v>249444.61523333445</v>
      </c>
      <c r="W27" s="33">
        <v>263977.93406533217</v>
      </c>
      <c r="X27" s="33">
        <v>304052.99049886339</v>
      </c>
      <c r="Y27" s="33">
        <v>305973.01054757758</v>
      </c>
      <c r="Z27" s="33">
        <v>291142.57831650251</v>
      </c>
      <c r="AA27" s="33">
        <v>277807.80362651922</v>
      </c>
      <c r="AB27" s="33">
        <v>289076.07482841</v>
      </c>
      <c r="AC27" s="33">
        <v>276573.90053890529</v>
      </c>
      <c r="AD27" s="33">
        <v>263168.43546617223</v>
      </c>
      <c r="AE27" s="33">
        <v>251114.91894787148</v>
      </c>
    </row>
    <row r="28" spans="1:31">
      <c r="A28" s="29" t="s">
        <v>130</v>
      </c>
      <c r="B28" s="29" t="s">
        <v>36</v>
      </c>
      <c r="C28" s="33">
        <v>1.9804192760760147E-3</v>
      </c>
      <c r="D28" s="33">
        <v>2.7345748944572401E-3</v>
      </c>
      <c r="E28" s="33">
        <v>2.6163079945424697E-3</v>
      </c>
      <c r="F28" s="33">
        <v>3.5424387191652202E-3</v>
      </c>
      <c r="G28" s="33">
        <v>3.7664942846194101E-3</v>
      </c>
      <c r="H28" s="33">
        <v>3.7845041951724704E-3</v>
      </c>
      <c r="I28" s="33">
        <v>4.9642668390232599E-3</v>
      </c>
      <c r="J28" s="33">
        <v>5.4070941910670496E-3</v>
      </c>
      <c r="K28" s="33">
        <v>2.3257837705653768E-2</v>
      </c>
      <c r="L28" s="33">
        <v>2.2514195931997522E-2</v>
      </c>
      <c r="M28" s="33">
        <v>2.1809528999496671E-2</v>
      </c>
      <c r="N28" s="33">
        <v>3.3706902162597703E-2</v>
      </c>
      <c r="O28" s="33">
        <v>3.2163074569826602E-2</v>
      </c>
      <c r="P28" s="33">
        <v>3.0689956638379499E-2</v>
      </c>
      <c r="Q28" s="33">
        <v>4.1562060625290304E-2</v>
      </c>
      <c r="R28" s="33">
        <v>3.9547558357969102E-2</v>
      </c>
      <c r="S28" s="33">
        <v>3.8714944240539E-2</v>
      </c>
      <c r="T28" s="33">
        <v>3.6941740672829897E-2</v>
      </c>
      <c r="U28" s="33">
        <v>14552.08235349992</v>
      </c>
      <c r="V28" s="33">
        <v>13846.746707135664</v>
      </c>
      <c r="W28" s="33">
        <v>39366.625867106202</v>
      </c>
      <c r="X28" s="33">
        <v>37563.573960104899</v>
      </c>
      <c r="Y28" s="33">
        <v>35938.996973390997</v>
      </c>
      <c r="Z28" s="33">
        <v>62954.505810448405</v>
      </c>
      <c r="AA28" s="33">
        <v>60071.093159014199</v>
      </c>
      <c r="AB28" s="33">
        <v>57319.7452890817</v>
      </c>
      <c r="AC28" s="33">
        <v>54840.738396660301</v>
      </c>
      <c r="AD28" s="33">
        <v>52182.621812518904</v>
      </c>
      <c r="AE28" s="33">
        <v>49792.570977751478</v>
      </c>
    </row>
    <row r="29" spans="1:31">
      <c r="A29" s="29" t="s">
        <v>130</v>
      </c>
      <c r="B29" s="29" t="s">
        <v>73</v>
      </c>
      <c r="C29" s="33">
        <v>0</v>
      </c>
      <c r="D29" s="33">
        <v>0</v>
      </c>
      <c r="E29" s="33">
        <v>4.9852590706147594E-3</v>
      </c>
      <c r="F29" s="33">
        <v>6.0284921378839403E-3</v>
      </c>
      <c r="G29" s="33">
        <v>5.752377991873921E-3</v>
      </c>
      <c r="H29" s="33">
        <v>5.4889102954043595E-3</v>
      </c>
      <c r="I29" s="33">
        <v>6.98858667634847E-3</v>
      </c>
      <c r="J29" s="33">
        <v>6.8293386341346397E-3</v>
      </c>
      <c r="K29" s="33">
        <v>241735.95433649799</v>
      </c>
      <c r="L29" s="33">
        <v>230664.07890491874</v>
      </c>
      <c r="M29" s="33">
        <v>220688.14974815713</v>
      </c>
      <c r="N29" s="33">
        <v>209991.45865631217</v>
      </c>
      <c r="O29" s="33">
        <v>200373.52917243377</v>
      </c>
      <c r="P29" s="33">
        <v>191196.11554643148</v>
      </c>
      <c r="Q29" s="33">
        <v>182927.12914197147</v>
      </c>
      <c r="R29" s="33">
        <v>174060.69877574395</v>
      </c>
      <c r="S29" s="33">
        <v>166088.4533047326</v>
      </c>
      <c r="T29" s="33">
        <v>158481.34851012219</v>
      </c>
      <c r="U29" s="33">
        <v>151627.2372978254</v>
      </c>
      <c r="V29" s="33">
        <v>144277.90454750872</v>
      </c>
      <c r="W29" s="33">
        <v>178135.21865345421</v>
      </c>
      <c r="X29" s="33">
        <v>169976.35360928866</v>
      </c>
      <c r="Y29" s="33">
        <v>162625.0916486333</v>
      </c>
      <c r="Z29" s="33">
        <v>154742.69576398892</v>
      </c>
      <c r="AA29" s="33">
        <v>147655.2439908229</v>
      </c>
      <c r="AB29" s="33">
        <v>140892.40833209761</v>
      </c>
      <c r="AC29" s="33">
        <v>134798.99015995726</v>
      </c>
      <c r="AD29" s="33">
        <v>128265.31817102386</v>
      </c>
      <c r="AE29" s="33">
        <v>122390.57072515078</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169306.28613801888</v>
      </c>
      <c r="D31" s="35">
        <v>187533.61514235087</v>
      </c>
      <c r="E31" s="35">
        <v>379386.13053295546</v>
      </c>
      <c r="F31" s="35">
        <v>550896.69036343845</v>
      </c>
      <c r="G31" s="35">
        <v>541435.06413577916</v>
      </c>
      <c r="H31" s="35">
        <v>552415.71578928933</v>
      </c>
      <c r="I31" s="35">
        <v>626281.10356951726</v>
      </c>
      <c r="J31" s="35">
        <v>615526.04358821013</v>
      </c>
      <c r="K31" s="35">
        <v>864362.75753091846</v>
      </c>
      <c r="L31" s="35">
        <v>824773.62332636572</v>
      </c>
      <c r="M31" s="35">
        <v>789103.20978047</v>
      </c>
      <c r="N31" s="35">
        <v>958853.99907252425</v>
      </c>
      <c r="O31" s="35">
        <v>946152.39788953075</v>
      </c>
      <c r="P31" s="35">
        <v>902817.1732682212</v>
      </c>
      <c r="Q31" s="35">
        <v>864990.02580091893</v>
      </c>
      <c r="R31" s="35">
        <v>842290.78573274775</v>
      </c>
      <c r="S31" s="35">
        <v>905799.27391031699</v>
      </c>
      <c r="T31" s="35">
        <v>936002.42704022489</v>
      </c>
      <c r="U31" s="35">
        <v>910196.57315091707</v>
      </c>
      <c r="V31" s="35">
        <v>898658.64178727556</v>
      </c>
      <c r="W31" s="35">
        <v>922889.15286864399</v>
      </c>
      <c r="X31" s="35">
        <v>955328.94396440731</v>
      </c>
      <c r="Y31" s="35">
        <v>947662.90065595577</v>
      </c>
      <c r="Z31" s="35">
        <v>915449.59546987119</v>
      </c>
      <c r="AA31" s="35">
        <v>935969.70661918027</v>
      </c>
      <c r="AB31" s="35">
        <v>930674.39552240004</v>
      </c>
      <c r="AC31" s="35">
        <v>899473.78717504768</v>
      </c>
      <c r="AD31" s="35">
        <v>798985.48735613097</v>
      </c>
      <c r="AE31" s="35">
        <v>703620.61378458119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5.2809197418350997E-4</v>
      </c>
      <c r="D36" s="33">
        <v>5.1743607566050002E-4</v>
      </c>
      <c r="E36" s="33">
        <v>5.2670268453598105E-4</v>
      </c>
      <c r="F36" s="33">
        <v>6.9172646200576604E-4</v>
      </c>
      <c r="G36" s="33">
        <v>6.60044333712189E-4</v>
      </c>
      <c r="H36" s="33">
        <v>6.2981329527615499E-4</v>
      </c>
      <c r="I36" s="33">
        <v>6.2804327040831001E-4</v>
      </c>
      <c r="J36" s="33">
        <v>6.4670372185125899E-4</v>
      </c>
      <c r="K36" s="33">
        <v>6.1708370381086998E-4</v>
      </c>
      <c r="L36" s="33">
        <v>6.3566967065419304E-4</v>
      </c>
      <c r="M36" s="33">
        <v>7.3533147275016799E-4</v>
      </c>
      <c r="N36" s="33">
        <v>9.2058056551349004E-4</v>
      </c>
      <c r="O36" s="33">
        <v>8.7841656979674302E-4</v>
      </c>
      <c r="P36" s="33">
        <v>8.3818374947235196E-4</v>
      </c>
      <c r="Q36" s="33">
        <v>8.0193336415287897E-4</v>
      </c>
      <c r="R36" s="33">
        <v>7.6306386259252E-4</v>
      </c>
      <c r="S36" s="33">
        <v>8.1162813003733507E-4</v>
      </c>
      <c r="T36" s="33">
        <v>7.74454322246381E-4</v>
      </c>
      <c r="U36" s="33">
        <v>9.3927895504876207E-4</v>
      </c>
      <c r="V36" s="33">
        <v>8.9375234842422398E-4</v>
      </c>
      <c r="W36" s="33">
        <v>8.5281712601946707E-4</v>
      </c>
      <c r="X36" s="33">
        <v>9.0793142146982102E-4</v>
      </c>
      <c r="Y36" s="33">
        <v>8.6866453769563997E-4</v>
      </c>
      <c r="Z36" s="33">
        <v>8.2656059351187805E-4</v>
      </c>
      <c r="AA36" s="33">
        <v>7.8870285609046399E-4</v>
      </c>
      <c r="AB36" s="33">
        <v>5.8914491761596802E-4</v>
      </c>
      <c r="AC36" s="33">
        <v>5.5946620165934905E-4</v>
      </c>
      <c r="AD36" s="33">
        <v>5.2258287729008699E-4</v>
      </c>
      <c r="AE36" s="33">
        <v>4.3967537965883301E-4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1.1533962141554279E-3</v>
      </c>
      <c r="D38" s="33">
        <v>1.1563362752551609E-3</v>
      </c>
      <c r="E38" s="33">
        <v>1.1663689914217931E-3</v>
      </c>
      <c r="F38" s="33">
        <v>1.1178503480959189E-3</v>
      </c>
      <c r="G38" s="33">
        <v>1.066651095086714E-3</v>
      </c>
      <c r="H38" s="33">
        <v>1.01779684605158E-3</v>
      </c>
      <c r="I38" s="33">
        <v>9.7377842184621899E-4</v>
      </c>
      <c r="J38" s="33">
        <v>9.7948414746657202E-4</v>
      </c>
      <c r="K38" s="33">
        <v>9.4865974950913002E-4</v>
      </c>
      <c r="L38" s="33">
        <v>9.7975470426580409E-4</v>
      </c>
      <c r="M38" s="33">
        <v>1.1653675752178701E-3</v>
      </c>
      <c r="N38" s="33">
        <v>1.6192257032683162E-3</v>
      </c>
      <c r="O38" s="33">
        <v>1.545062693343193E-3</v>
      </c>
      <c r="P38" s="33">
        <v>1.4742964625267829E-3</v>
      </c>
      <c r="Q38" s="33">
        <v>1.4105350082211179E-3</v>
      </c>
      <c r="R38" s="33">
        <v>1.3421667432831602E-3</v>
      </c>
      <c r="S38" s="33">
        <v>1.53780330555444E-3</v>
      </c>
      <c r="T38" s="33">
        <v>1.4673695657845469E-3</v>
      </c>
      <c r="U38" s="33">
        <v>27384.979269731204</v>
      </c>
      <c r="V38" s="33">
        <v>26057.636447949968</v>
      </c>
      <c r="W38" s="33">
        <v>24864.156906083852</v>
      </c>
      <c r="X38" s="33">
        <v>29972.234703753653</v>
      </c>
      <c r="Y38" s="33">
        <v>28675.973522860237</v>
      </c>
      <c r="Z38" s="33">
        <v>27286.056545445244</v>
      </c>
      <c r="AA38" s="33">
        <v>26036.31348719657</v>
      </c>
      <c r="AB38" s="33">
        <v>76095.133388204631</v>
      </c>
      <c r="AC38" s="33">
        <v>72804.115252264324</v>
      </c>
      <c r="AD38" s="33">
        <v>79258.829072874214</v>
      </c>
      <c r="AE38" s="33">
        <v>75628.653662900702</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458744.50781450694</v>
      </c>
      <c r="D40" s="33">
        <v>437733.3088563995</v>
      </c>
      <c r="E40" s="33">
        <v>418801.89868556638</v>
      </c>
      <c r="F40" s="33">
        <v>541038.87536359299</v>
      </c>
      <c r="G40" s="33">
        <v>523313.49500985781</v>
      </c>
      <c r="H40" s="33">
        <v>499344.93778770493</v>
      </c>
      <c r="I40" s="33">
        <v>481390.78856822778</v>
      </c>
      <c r="J40" s="33">
        <v>524934.14333364437</v>
      </c>
      <c r="K40" s="33">
        <v>500891.35794337402</v>
      </c>
      <c r="L40" s="33">
        <v>477949.76883965451</v>
      </c>
      <c r="M40" s="33">
        <v>478859.60600619123</v>
      </c>
      <c r="N40" s="33">
        <v>493963.53560942557</v>
      </c>
      <c r="O40" s="33">
        <v>552240.67140911496</v>
      </c>
      <c r="P40" s="33">
        <v>526947.20577151014</v>
      </c>
      <c r="Q40" s="33">
        <v>519192.1679930549</v>
      </c>
      <c r="R40" s="33">
        <v>505420.49014532316</v>
      </c>
      <c r="S40" s="33">
        <v>525563.0592678258</v>
      </c>
      <c r="T40" s="33">
        <v>501491.46856735414</v>
      </c>
      <c r="U40" s="33">
        <v>479802.59786157013</v>
      </c>
      <c r="V40" s="33">
        <v>456546.69075020408</v>
      </c>
      <c r="W40" s="33">
        <v>475649.32094165875</v>
      </c>
      <c r="X40" s="33">
        <v>509653.0231781521</v>
      </c>
      <c r="Y40" s="33">
        <v>487611.17606450076</v>
      </c>
      <c r="Z40" s="33">
        <v>482319.14248679316</v>
      </c>
      <c r="AA40" s="33">
        <v>473401.96073070914</v>
      </c>
      <c r="AB40" s="33">
        <v>342026.06651995442</v>
      </c>
      <c r="AC40" s="33">
        <v>327233.87242077768</v>
      </c>
      <c r="AD40" s="33">
        <v>329156.13104597077</v>
      </c>
      <c r="AE40" s="33">
        <v>329007.76791918086</v>
      </c>
    </row>
    <row r="41" spans="1:31">
      <c r="A41" s="29" t="s">
        <v>131</v>
      </c>
      <c r="B41" s="29" t="s">
        <v>68</v>
      </c>
      <c r="C41" s="33">
        <v>1.8115813546244071E-3</v>
      </c>
      <c r="D41" s="33">
        <v>2.9798488741734292E-3</v>
      </c>
      <c r="E41" s="33">
        <v>3.1076135658805286E-3</v>
      </c>
      <c r="F41" s="33">
        <v>6.2889724707031252E-3</v>
      </c>
      <c r="G41" s="33">
        <v>6.0353999962361867E-3</v>
      </c>
      <c r="H41" s="33">
        <v>5.8230148238661121E-3</v>
      </c>
      <c r="I41" s="33">
        <v>5.7028002465874684E-3</v>
      </c>
      <c r="J41" s="33">
        <v>6.6546508478437091E-3</v>
      </c>
      <c r="K41" s="33">
        <v>6.4250564910583148E-3</v>
      </c>
      <c r="L41" s="33">
        <v>6.8359669143327187E-3</v>
      </c>
      <c r="M41" s="33">
        <v>4785.2111901390754</v>
      </c>
      <c r="N41" s="33">
        <v>17143.188930949498</v>
      </c>
      <c r="O41" s="33">
        <v>30563.518919108403</v>
      </c>
      <c r="P41" s="33">
        <v>29163.663079141534</v>
      </c>
      <c r="Q41" s="33">
        <v>27902.371596681161</v>
      </c>
      <c r="R41" s="33">
        <v>26549.950903397556</v>
      </c>
      <c r="S41" s="33">
        <v>66030.1266881724</v>
      </c>
      <c r="T41" s="33">
        <v>63005.846067539256</v>
      </c>
      <c r="U41" s="33">
        <v>67200.269775920096</v>
      </c>
      <c r="V41" s="33">
        <v>81294.359464697045</v>
      </c>
      <c r="W41" s="33">
        <v>98061.274970701808</v>
      </c>
      <c r="X41" s="33">
        <v>145033.51793099672</v>
      </c>
      <c r="Y41" s="33">
        <v>138761.00201483033</v>
      </c>
      <c r="Z41" s="33">
        <v>132035.2923418945</v>
      </c>
      <c r="AA41" s="33">
        <v>125987.87432390969</v>
      </c>
      <c r="AB41" s="33">
        <v>142185.01486500457</v>
      </c>
      <c r="AC41" s="33">
        <v>136035.69270957229</v>
      </c>
      <c r="AD41" s="33">
        <v>129442.07799362399</v>
      </c>
      <c r="AE41" s="33">
        <v>129689.90863948199</v>
      </c>
    </row>
    <row r="42" spans="1:31">
      <c r="A42" s="29" t="s">
        <v>131</v>
      </c>
      <c r="B42" s="29" t="s">
        <v>36</v>
      </c>
      <c r="C42" s="33">
        <v>1.0567381668020802E-3</v>
      </c>
      <c r="D42" s="33">
        <v>1.41182260937303E-3</v>
      </c>
      <c r="E42" s="33">
        <v>1.3507630700718501E-3</v>
      </c>
      <c r="F42" s="33">
        <v>1.78578495379838E-3</v>
      </c>
      <c r="G42" s="33">
        <v>2.5587584225564403E-3</v>
      </c>
      <c r="H42" s="33">
        <v>2.4415633793298998E-3</v>
      </c>
      <c r="I42" s="33">
        <v>3.6710657166838302E-3</v>
      </c>
      <c r="J42" s="33">
        <v>1.51817670172021E-2</v>
      </c>
      <c r="K42" s="33">
        <v>1.4486418903776601E-2</v>
      </c>
      <c r="L42" s="33">
        <v>1.3822918795810301E-2</v>
      </c>
      <c r="M42" s="33">
        <v>1.3225095069326301E-2</v>
      </c>
      <c r="N42" s="33">
        <v>9670.7281140094401</v>
      </c>
      <c r="O42" s="33">
        <v>22234.115017797998</v>
      </c>
      <c r="P42" s="33">
        <v>21215.758596322601</v>
      </c>
      <c r="Q42" s="33">
        <v>20298.203914016103</v>
      </c>
      <c r="R42" s="33">
        <v>19314.355250303499</v>
      </c>
      <c r="S42" s="33">
        <v>31661.147058162802</v>
      </c>
      <c r="T42" s="33">
        <v>30211.018173242199</v>
      </c>
      <c r="U42" s="33">
        <v>28904.4299097939</v>
      </c>
      <c r="V42" s="33">
        <v>27503.439710730599</v>
      </c>
      <c r="W42" s="33">
        <v>26243.739765508202</v>
      </c>
      <c r="X42" s="33">
        <v>35552.755278026001</v>
      </c>
      <c r="Y42" s="33">
        <v>34015.143651925304</v>
      </c>
      <c r="Z42" s="33">
        <v>32366.4382913511</v>
      </c>
      <c r="AA42" s="33">
        <v>30884.0056564435</v>
      </c>
      <c r="AB42" s="33">
        <v>55898.516219986399</v>
      </c>
      <c r="AC42" s="33">
        <v>53480.975685575904</v>
      </c>
      <c r="AD42" s="33">
        <v>66107.448946879405</v>
      </c>
      <c r="AE42" s="33">
        <v>63079.626957813503</v>
      </c>
    </row>
    <row r="43" spans="1:31">
      <c r="A43" s="29" t="s">
        <v>131</v>
      </c>
      <c r="B43" s="29" t="s">
        <v>73</v>
      </c>
      <c r="C43" s="33">
        <v>0</v>
      </c>
      <c r="D43" s="33">
        <v>0</v>
      </c>
      <c r="E43" s="33">
        <v>2.7468715952803898E-3</v>
      </c>
      <c r="F43" s="33">
        <v>3.6681976310253602E-3</v>
      </c>
      <c r="G43" s="33">
        <v>3.5283551658332303E-3</v>
      </c>
      <c r="H43" s="33">
        <v>4.2812189891972699E-3</v>
      </c>
      <c r="I43" s="33">
        <v>4.5783422115176801E-3</v>
      </c>
      <c r="J43" s="33">
        <v>1.44302181388332E-2</v>
      </c>
      <c r="K43" s="33">
        <v>1.37692921117254E-2</v>
      </c>
      <c r="L43" s="33">
        <v>1.31386375059575E-2</v>
      </c>
      <c r="M43" s="33">
        <v>1.2570408078384301E-2</v>
      </c>
      <c r="N43" s="33">
        <v>39693.359122520604</v>
      </c>
      <c r="O43" s="33">
        <v>65357.633690542498</v>
      </c>
      <c r="P43" s="33">
        <v>62364.154260040203</v>
      </c>
      <c r="Q43" s="33">
        <v>59666.9835937362</v>
      </c>
      <c r="R43" s="33">
        <v>56774.940419614701</v>
      </c>
      <c r="S43" s="33">
        <v>121072.67124746401</v>
      </c>
      <c r="T43" s="33">
        <v>115527.358014563</v>
      </c>
      <c r="U43" s="33">
        <v>110530.94613518099</v>
      </c>
      <c r="V43" s="33">
        <v>105173.53993508</v>
      </c>
      <c r="W43" s="33">
        <v>110795.94454067301</v>
      </c>
      <c r="X43" s="33">
        <v>191812.73307083402</v>
      </c>
      <c r="Y43" s="33">
        <v>183517.07536167899</v>
      </c>
      <c r="Z43" s="33">
        <v>174622.05045563998</v>
      </c>
      <c r="AA43" s="33">
        <v>166624.09387988498</v>
      </c>
      <c r="AB43" s="33">
        <v>159307.02278363801</v>
      </c>
      <c r="AC43" s="33">
        <v>152417.19586485001</v>
      </c>
      <c r="AD43" s="33">
        <v>153131.16622530401</v>
      </c>
      <c r="AE43" s="33">
        <v>146117.52496597299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458744.5113075765</v>
      </c>
      <c r="D45" s="35">
        <v>437733.31351002073</v>
      </c>
      <c r="E45" s="35">
        <v>418801.90348625166</v>
      </c>
      <c r="F45" s="35">
        <v>541038.8834621422</v>
      </c>
      <c r="G45" s="35">
        <v>523313.50277195324</v>
      </c>
      <c r="H45" s="35">
        <v>499344.94525832991</v>
      </c>
      <c r="I45" s="35">
        <v>481390.7958728497</v>
      </c>
      <c r="J45" s="35">
        <v>524934.1516144831</v>
      </c>
      <c r="K45" s="35">
        <v>500891.36593417398</v>
      </c>
      <c r="L45" s="35">
        <v>477949.77729104576</v>
      </c>
      <c r="M45" s="35">
        <v>483644.81909702934</v>
      </c>
      <c r="N45" s="35">
        <v>511106.7270801813</v>
      </c>
      <c r="O45" s="35">
        <v>582804.19275170262</v>
      </c>
      <c r="P45" s="35">
        <v>556110.8711631319</v>
      </c>
      <c r="Q45" s="35">
        <v>547094.54180220445</v>
      </c>
      <c r="R45" s="35">
        <v>531970.44315395132</v>
      </c>
      <c r="S45" s="35">
        <v>591593.18830542965</v>
      </c>
      <c r="T45" s="35">
        <v>564497.31687671726</v>
      </c>
      <c r="U45" s="35">
        <v>574387.84784650034</v>
      </c>
      <c r="V45" s="35">
        <v>563898.68755660346</v>
      </c>
      <c r="W45" s="35">
        <v>598574.75367126148</v>
      </c>
      <c r="X45" s="35">
        <v>684658.77672083385</v>
      </c>
      <c r="Y45" s="35">
        <v>655048.15247085586</v>
      </c>
      <c r="Z45" s="35">
        <v>641640.49220069346</v>
      </c>
      <c r="AA45" s="35">
        <v>625426.14933051821</v>
      </c>
      <c r="AB45" s="35">
        <v>560306.21536230855</v>
      </c>
      <c r="AC45" s="35">
        <v>536073.68094208045</v>
      </c>
      <c r="AD45" s="35">
        <v>537857.03863505193</v>
      </c>
      <c r="AE45" s="35">
        <v>534326.33066123887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4.7328823314131304E-4</v>
      </c>
      <c r="D50" s="33">
        <v>4.5161090930618901E-4</v>
      </c>
      <c r="E50" s="33">
        <v>4.5174876672873099E-4</v>
      </c>
      <c r="F50" s="33">
        <v>7.2344543896102494E-4</v>
      </c>
      <c r="G50" s="33">
        <v>6.9031053308492892E-4</v>
      </c>
      <c r="H50" s="33">
        <v>6.5869325649818697E-4</v>
      </c>
      <c r="I50" s="33">
        <v>6.7085052755746697E-4</v>
      </c>
      <c r="J50" s="33">
        <v>7.26234915691658E-4</v>
      </c>
      <c r="K50" s="33">
        <v>6.9297224752149595E-4</v>
      </c>
      <c r="L50" s="33">
        <v>6.9283806386372408E-4</v>
      </c>
      <c r="M50" s="33">
        <v>7.3414970314738409E-4</v>
      </c>
      <c r="N50" s="33">
        <v>9.7278667071311299E-4</v>
      </c>
      <c r="O50" s="33">
        <v>9.2823155565441198E-4</v>
      </c>
      <c r="P50" s="33">
        <v>8.85717132905403E-4</v>
      </c>
      <c r="Q50" s="33">
        <v>8.4741098896967107E-4</v>
      </c>
      <c r="R50" s="33">
        <v>8.0633719876415104E-4</v>
      </c>
      <c r="S50" s="33">
        <v>1.11716657644243E-3</v>
      </c>
      <c r="T50" s="33">
        <v>1.0659986412191399E-3</v>
      </c>
      <c r="U50" s="33">
        <v>1.01989555043677E-3</v>
      </c>
      <c r="V50" s="33">
        <v>9.7046147840389391E-4</v>
      </c>
      <c r="W50" s="33">
        <v>1.3537824436351399E-3</v>
      </c>
      <c r="X50" s="33">
        <v>1.29177714035894E-3</v>
      </c>
      <c r="Y50" s="33">
        <v>1.9199699005940599E-3</v>
      </c>
      <c r="Z50" s="33">
        <v>1.82690945893777E-3</v>
      </c>
      <c r="AA50" s="33">
        <v>1.7432342158496602E-3</v>
      </c>
      <c r="AB50" s="33">
        <v>1.51691797002338E-3</v>
      </c>
      <c r="AC50" s="33">
        <v>1.4513131895131399E-3</v>
      </c>
      <c r="AD50" s="33">
        <v>1.4603619886887401E-3</v>
      </c>
      <c r="AE50" s="33">
        <v>2.6835768069348302E-3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1.1494455288039659E-3</v>
      </c>
      <c r="D52" s="33">
        <v>1.1390578706965289E-3</v>
      </c>
      <c r="E52" s="33">
        <v>1.1152457022474392E-3</v>
      </c>
      <c r="F52" s="33">
        <v>1.0611900331589199E-3</v>
      </c>
      <c r="G52" s="33">
        <v>1.0125859090996529E-3</v>
      </c>
      <c r="H52" s="33">
        <v>9.6620792814553402E-4</v>
      </c>
      <c r="I52" s="33">
        <v>9.2442065928467396E-4</v>
      </c>
      <c r="J52" s="33">
        <v>9.1426411351446305E-4</v>
      </c>
      <c r="K52" s="33">
        <v>8.933608238072151E-4</v>
      </c>
      <c r="L52" s="33">
        <v>9.2919687579638699E-4</v>
      </c>
      <c r="M52" s="33">
        <v>9.5991615661362507E-4</v>
      </c>
      <c r="N52" s="33">
        <v>1.921691911849635E-3</v>
      </c>
      <c r="O52" s="33">
        <v>1.8336754876761079E-3</v>
      </c>
      <c r="P52" s="33">
        <v>1.7496903501393981E-3</v>
      </c>
      <c r="Q52" s="33">
        <v>8.6863145035532385E-2</v>
      </c>
      <c r="R52" s="33">
        <v>8.2652910990634043E-2</v>
      </c>
      <c r="S52" s="33">
        <v>12355.421530041065</v>
      </c>
      <c r="T52" s="33">
        <v>11789.524356032511</v>
      </c>
      <c r="U52" s="33">
        <v>11279.642520118947</v>
      </c>
      <c r="V52" s="33">
        <v>10732.921181246578</v>
      </c>
      <c r="W52" s="33">
        <v>45201.238333035333</v>
      </c>
      <c r="X52" s="33">
        <v>43130.952590686684</v>
      </c>
      <c r="Y52" s="33">
        <v>59912.443728022532</v>
      </c>
      <c r="Z52" s="33">
        <v>72255.585360585203</v>
      </c>
      <c r="AA52" s="33">
        <v>68946.169209750646</v>
      </c>
      <c r="AB52" s="33">
        <v>65788.329016694217</v>
      </c>
      <c r="AC52" s="33">
        <v>62943.067116935374</v>
      </c>
      <c r="AD52" s="33">
        <v>59892.233026043505</v>
      </c>
      <c r="AE52" s="33">
        <v>80076.958610484537</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2.1563868347114722E-2</v>
      </c>
      <c r="D54" s="33">
        <v>2.0641450971236895E-2</v>
      </c>
      <c r="E54" s="33">
        <v>2.1380582717059969E-2</v>
      </c>
      <c r="F54" s="33">
        <v>130500.55641769385</v>
      </c>
      <c r="G54" s="33">
        <v>124523.43164669719</v>
      </c>
      <c r="H54" s="33">
        <v>140017.67853610398</v>
      </c>
      <c r="I54" s="33">
        <v>315217.00523851789</v>
      </c>
      <c r="J54" s="33">
        <v>346625.49087993748</v>
      </c>
      <c r="K54" s="33">
        <v>330749.51413341291</v>
      </c>
      <c r="L54" s="33">
        <v>315600.68351154123</v>
      </c>
      <c r="M54" s="33">
        <v>353910.56522395305</v>
      </c>
      <c r="N54" s="33">
        <v>336756.61231188173</v>
      </c>
      <c r="O54" s="33">
        <v>374418.29434906982</v>
      </c>
      <c r="P54" s="33">
        <v>381876.83984308504</v>
      </c>
      <c r="Q54" s="33">
        <v>365361.15031468653</v>
      </c>
      <c r="R54" s="33">
        <v>358035.25590152922</v>
      </c>
      <c r="S54" s="33">
        <v>474686.16094496427</v>
      </c>
      <c r="T54" s="33">
        <v>452944.8099844174</v>
      </c>
      <c r="U54" s="33">
        <v>433355.52084418689</v>
      </c>
      <c r="V54" s="33">
        <v>440630.86365337123</v>
      </c>
      <c r="W54" s="33">
        <v>431975.32426357054</v>
      </c>
      <c r="X54" s="33">
        <v>415188.55510506115</v>
      </c>
      <c r="Y54" s="33">
        <v>397232.17607448669</v>
      </c>
      <c r="Z54" s="33">
        <v>377978.43582879618</v>
      </c>
      <c r="AA54" s="33">
        <v>360666.44642678992</v>
      </c>
      <c r="AB54" s="33">
        <v>344147.36609966541</v>
      </c>
      <c r="AC54" s="33">
        <v>329263.42856465856</v>
      </c>
      <c r="AD54" s="33">
        <v>313304.1153362515</v>
      </c>
      <c r="AE54" s="33">
        <v>258566.94381039281</v>
      </c>
    </row>
    <row r="55" spans="1:31">
      <c r="A55" s="29" t="s">
        <v>132</v>
      </c>
      <c r="B55" s="29" t="s">
        <v>68</v>
      </c>
      <c r="C55" s="33">
        <v>6.15565432813016E-4</v>
      </c>
      <c r="D55" s="33">
        <v>8.6460660926983887E-4</v>
      </c>
      <c r="E55" s="33">
        <v>8.944513718819149E-4</v>
      </c>
      <c r="F55" s="33">
        <v>4.3354538549276829E-3</v>
      </c>
      <c r="G55" s="33">
        <v>6.3498300459271994E-3</v>
      </c>
      <c r="H55" s="33">
        <v>6.3996624055209228E-3</v>
      </c>
      <c r="I55" s="33">
        <v>3546.2871087176622</v>
      </c>
      <c r="J55" s="33">
        <v>3374.3994950237425</v>
      </c>
      <c r="K55" s="33">
        <v>3219.8468451148024</v>
      </c>
      <c r="L55" s="33">
        <v>10701.157549994658</v>
      </c>
      <c r="M55" s="33">
        <v>19520.609532911174</v>
      </c>
      <c r="N55" s="33">
        <v>81995.069349103476</v>
      </c>
      <c r="O55" s="33">
        <v>78239.569958453532</v>
      </c>
      <c r="P55" s="33">
        <v>74656.078174909009</v>
      </c>
      <c r="Q55" s="33">
        <v>71427.29737119528</v>
      </c>
      <c r="R55" s="33">
        <v>67965.234847391024</v>
      </c>
      <c r="S55" s="33">
        <v>66580.948517205616</v>
      </c>
      <c r="T55" s="33">
        <v>63531.439399521172</v>
      </c>
      <c r="U55" s="33">
        <v>60783.785144184607</v>
      </c>
      <c r="V55" s="33">
        <v>57837.613223855296</v>
      </c>
      <c r="W55" s="33">
        <v>76828.451866487711</v>
      </c>
      <c r="X55" s="33">
        <v>73309.591463989447</v>
      </c>
      <c r="Y55" s="33">
        <v>81930.149020502591</v>
      </c>
      <c r="Z55" s="33">
        <v>77959.016009274361</v>
      </c>
      <c r="AA55" s="33">
        <v>78769.373106112354</v>
      </c>
      <c r="AB55" s="33">
        <v>104077.69500308362</v>
      </c>
      <c r="AC55" s="33">
        <v>99576.466458021678</v>
      </c>
      <c r="AD55" s="33">
        <v>94750.021010033306</v>
      </c>
      <c r="AE55" s="33">
        <v>90410.324278133165</v>
      </c>
    </row>
    <row r="56" spans="1:31">
      <c r="A56" s="29" t="s">
        <v>132</v>
      </c>
      <c r="B56" s="29" t="s">
        <v>36</v>
      </c>
      <c r="C56" s="33">
        <v>1.03614629907841E-3</v>
      </c>
      <c r="D56" s="33">
        <v>1.4745714083554799E-3</v>
      </c>
      <c r="E56" s="33">
        <v>1.4107980629910399E-3</v>
      </c>
      <c r="F56" s="33">
        <v>1.8131993814481399E-3</v>
      </c>
      <c r="G56" s="33">
        <v>2.5927512906443202E-3</v>
      </c>
      <c r="H56" s="33">
        <v>2.6722142177254401E-3</v>
      </c>
      <c r="I56" s="33">
        <v>3.1199424490557003E-3</v>
      </c>
      <c r="J56" s="33">
        <v>3.8002763848117198E-3</v>
      </c>
      <c r="K56" s="33">
        <v>4.0969339488615697E-3</v>
      </c>
      <c r="L56" s="33">
        <v>5.72704819714593E-3</v>
      </c>
      <c r="M56" s="33">
        <v>5.7804091315927396E-3</v>
      </c>
      <c r="N56" s="33">
        <v>5.2534294724703702E-2</v>
      </c>
      <c r="O56" s="33">
        <v>5.0128143801324999E-2</v>
      </c>
      <c r="P56" s="33">
        <v>4.7832198264663998E-2</v>
      </c>
      <c r="Q56" s="33">
        <v>4.57635162854882E-2</v>
      </c>
      <c r="R56" s="33">
        <v>4.3545370555206298E-2</v>
      </c>
      <c r="S56" s="33">
        <v>4.15587525388042E-2</v>
      </c>
      <c r="T56" s="33">
        <v>3.9655298208262101E-2</v>
      </c>
      <c r="U56" s="33">
        <v>3.7940256797696699E-2</v>
      </c>
      <c r="V56" s="33">
        <v>3.6101302419789802E-2</v>
      </c>
      <c r="W56" s="33">
        <v>3.65946183847108E-2</v>
      </c>
      <c r="X56" s="33">
        <v>3.4728409592701397E-2</v>
      </c>
      <c r="Y56" s="33">
        <v>3.3226449873176397E-2</v>
      </c>
      <c r="Z56" s="33">
        <v>3928.5674570267097</v>
      </c>
      <c r="AA56" s="33">
        <v>3748.63273989257</v>
      </c>
      <c r="AB56" s="33">
        <v>3576.9395939288302</v>
      </c>
      <c r="AC56" s="33">
        <v>3422.24127345741</v>
      </c>
      <c r="AD56" s="33">
        <v>3256.36580811663</v>
      </c>
      <c r="AE56" s="33">
        <v>6512.5494696689102</v>
      </c>
    </row>
    <row r="57" spans="1:31">
      <c r="A57" s="29" t="s">
        <v>132</v>
      </c>
      <c r="B57" s="29" t="s">
        <v>73</v>
      </c>
      <c r="C57" s="33">
        <v>0</v>
      </c>
      <c r="D57" s="33">
        <v>0</v>
      </c>
      <c r="E57" s="33">
        <v>3.0877448674203598E-3</v>
      </c>
      <c r="F57" s="33">
        <v>6.4187091406805894E-3</v>
      </c>
      <c r="G57" s="33">
        <v>6.12472246004308E-3</v>
      </c>
      <c r="H57" s="33">
        <v>1.1066396466184899E-2</v>
      </c>
      <c r="I57" s="33">
        <v>1.0587788838382699E-2</v>
      </c>
      <c r="J57" s="33">
        <v>1.75682557774118E-2</v>
      </c>
      <c r="K57" s="33">
        <v>1.9754865868470903E-2</v>
      </c>
      <c r="L57" s="33">
        <v>3.2967778237820294E-2</v>
      </c>
      <c r="M57" s="33">
        <v>3.3426802572228298E-2</v>
      </c>
      <c r="N57" s="33">
        <v>133653.10916890099</v>
      </c>
      <c r="O57" s="33">
        <v>127531.592667643</v>
      </c>
      <c r="P57" s="33">
        <v>121690.45097029599</v>
      </c>
      <c r="Q57" s="33">
        <v>145155.53098844801</v>
      </c>
      <c r="R57" s="33">
        <v>138119.880159516</v>
      </c>
      <c r="S57" s="33">
        <v>135478.289714452</v>
      </c>
      <c r="T57" s="33">
        <v>129273.17715697999</v>
      </c>
      <c r="U57" s="33">
        <v>123682.27601345</v>
      </c>
      <c r="V57" s="33">
        <v>117687.428267501</v>
      </c>
      <c r="W57" s="33">
        <v>158306.29386744101</v>
      </c>
      <c r="X57" s="33">
        <v>151055.62385917499</v>
      </c>
      <c r="Y57" s="33">
        <v>144522.65949066399</v>
      </c>
      <c r="Z57" s="33">
        <v>137672.52696629398</v>
      </c>
      <c r="AA57" s="33">
        <v>131366.914991873</v>
      </c>
      <c r="AB57" s="33">
        <v>125350.109675165</v>
      </c>
      <c r="AC57" s="33">
        <v>119928.876230323</v>
      </c>
      <c r="AD57" s="33">
        <v>114115.954795521</v>
      </c>
      <c r="AE57" s="33">
        <v>108889.269799703</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2.3802167541873018E-2</v>
      </c>
      <c r="D59" s="35">
        <v>2.3096726360509454E-2</v>
      </c>
      <c r="E59" s="35">
        <v>2.3842028557918053E-2</v>
      </c>
      <c r="F59" s="35">
        <v>130500.56253778317</v>
      </c>
      <c r="G59" s="35">
        <v>124523.43969942367</v>
      </c>
      <c r="H59" s="35">
        <v>140017.68656066759</v>
      </c>
      <c r="I59" s="35">
        <v>318763.29394250672</v>
      </c>
      <c r="J59" s="35">
        <v>349999.8920154603</v>
      </c>
      <c r="K59" s="35">
        <v>333969.36256486078</v>
      </c>
      <c r="L59" s="35">
        <v>326301.84268357081</v>
      </c>
      <c r="M59" s="35">
        <v>373431.17645093007</v>
      </c>
      <c r="N59" s="35">
        <v>418751.68455546378</v>
      </c>
      <c r="O59" s="35">
        <v>452657.86706943042</v>
      </c>
      <c r="P59" s="35">
        <v>456532.92065340152</v>
      </c>
      <c r="Q59" s="35">
        <v>436788.53539643786</v>
      </c>
      <c r="R59" s="35">
        <v>426000.57420816843</v>
      </c>
      <c r="S59" s="35">
        <v>553622.53210937756</v>
      </c>
      <c r="T59" s="35">
        <v>528265.77480596979</v>
      </c>
      <c r="U59" s="35">
        <v>505418.949528386</v>
      </c>
      <c r="V59" s="35">
        <v>509201.39902893454</v>
      </c>
      <c r="W59" s="35">
        <v>554005.01581687608</v>
      </c>
      <c r="X59" s="35">
        <v>531629.10045151436</v>
      </c>
      <c r="Y59" s="35">
        <v>539074.77074298169</v>
      </c>
      <c r="Z59" s="35">
        <v>528193.03902556526</v>
      </c>
      <c r="AA59" s="35">
        <v>508381.99048588716</v>
      </c>
      <c r="AB59" s="35">
        <v>514013.39163636119</v>
      </c>
      <c r="AC59" s="35">
        <v>491782.96359092882</v>
      </c>
      <c r="AD59" s="35">
        <v>467946.37083269033</v>
      </c>
      <c r="AE59" s="35">
        <v>429054.22938258731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4.6862205712896001E-4</v>
      </c>
      <c r="D64" s="33">
        <v>4.4715845128090795E-4</v>
      </c>
      <c r="E64" s="33">
        <v>5.3550006101682696E-4</v>
      </c>
      <c r="F64" s="33">
        <v>6.0165594779999494E-4</v>
      </c>
      <c r="G64" s="33">
        <v>5.7409918660349503E-4</v>
      </c>
      <c r="H64" s="33">
        <v>5.4780456715165305E-4</v>
      </c>
      <c r="I64" s="33">
        <v>5.2411271360341201E-4</v>
      </c>
      <c r="J64" s="33">
        <v>4.9870910670805403E-4</v>
      </c>
      <c r="K64" s="33">
        <v>4.7586746804342302E-4</v>
      </c>
      <c r="L64" s="33">
        <v>4.92116900061176E-4</v>
      </c>
      <c r="M64" s="33">
        <v>4.8144057990330503E-4</v>
      </c>
      <c r="N64" s="33">
        <v>6.82883742782774E-4</v>
      </c>
      <c r="O64" s="33">
        <v>6.5160662453330397E-4</v>
      </c>
      <c r="P64" s="33">
        <v>6.2176204606286705E-4</v>
      </c>
      <c r="Q64" s="33">
        <v>6.8514956692299197E-4</v>
      </c>
      <c r="R64" s="33">
        <v>6.5194054563638606E-4</v>
      </c>
      <c r="S64" s="33">
        <v>9.1698046340311598E-4</v>
      </c>
      <c r="T64" s="33">
        <v>8.7498135786072992E-4</v>
      </c>
      <c r="U64" s="33">
        <v>8.3713952259516396E-4</v>
      </c>
      <c r="V64" s="33">
        <v>7.9656358769298794E-4</v>
      </c>
      <c r="W64" s="33">
        <v>9.0377763992663092E-4</v>
      </c>
      <c r="X64" s="33">
        <v>8.6238324386146605E-4</v>
      </c>
      <c r="Y64" s="33">
        <v>8.31360618361844E-4</v>
      </c>
      <c r="Z64" s="33">
        <v>7.9106478544463898E-4</v>
      </c>
      <c r="AA64" s="33">
        <v>7.5483281023826199E-4</v>
      </c>
      <c r="AB64" s="33">
        <v>5.7523094843894298E-4</v>
      </c>
      <c r="AC64" s="33">
        <v>5.5035293864487997E-4</v>
      </c>
      <c r="AD64" s="33">
        <v>4.90445606129068E-4</v>
      </c>
      <c r="AE64" s="33">
        <v>4.3947575966925701E-4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1.151146133609214E-3</v>
      </c>
      <c r="D66" s="33">
        <v>1.140191614823957E-3</v>
      </c>
      <c r="E66" s="33">
        <v>1.1010811044128638E-3</v>
      </c>
      <c r="F66" s="33">
        <v>1.0477119896968709E-3</v>
      </c>
      <c r="G66" s="33">
        <v>9.9972518061045099E-4</v>
      </c>
      <c r="H66" s="33">
        <v>9.5393624066072308E-4</v>
      </c>
      <c r="I66" s="33">
        <v>9.1267970673730887E-4</v>
      </c>
      <c r="J66" s="33">
        <v>8.9030990819582404E-4</v>
      </c>
      <c r="K66" s="33">
        <v>8.7481456925831E-4</v>
      </c>
      <c r="L66" s="33">
        <v>8.9007858815628007E-4</v>
      </c>
      <c r="M66" s="33">
        <v>8.9961197458901401E-4</v>
      </c>
      <c r="N66" s="33">
        <v>1.6267417792406608E-3</v>
      </c>
      <c r="O66" s="33">
        <v>1.552234521558223E-3</v>
      </c>
      <c r="P66" s="33">
        <v>1.481139810057484E-3</v>
      </c>
      <c r="Q66" s="33">
        <v>1628.6687569771047</v>
      </c>
      <c r="R66" s="33">
        <v>1549.7276059782271</v>
      </c>
      <c r="S66" s="33">
        <v>11948.918051498269</v>
      </c>
      <c r="T66" s="33">
        <v>11401.639357577424</v>
      </c>
      <c r="U66" s="33">
        <v>10908.53289942186</v>
      </c>
      <c r="V66" s="33">
        <v>10379.799147331145</v>
      </c>
      <c r="W66" s="33">
        <v>10827.440546467176</v>
      </c>
      <c r="X66" s="33">
        <v>10331.527234882229</v>
      </c>
      <c r="Y66" s="33">
        <v>15102.92589833192</v>
      </c>
      <c r="Z66" s="33">
        <v>14370.891008635914</v>
      </c>
      <c r="AA66" s="33">
        <v>13712.682254689433</v>
      </c>
      <c r="AB66" s="33">
        <v>13084.620110565349</v>
      </c>
      <c r="AC66" s="33">
        <v>12518.726853949947</v>
      </c>
      <c r="AD66" s="33">
        <v>11911.947416581032</v>
      </c>
      <c r="AE66" s="33">
        <v>11366.36203908155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32763.18011493111</v>
      </c>
      <c r="D68" s="33">
        <v>31262.576433098558</v>
      </c>
      <c r="E68" s="33">
        <v>40324.995554624162</v>
      </c>
      <c r="F68" s="33">
        <v>108607.81546025787</v>
      </c>
      <c r="G68" s="33">
        <v>103633.41165746095</v>
      </c>
      <c r="H68" s="33">
        <v>98886.846863508195</v>
      </c>
      <c r="I68" s="33">
        <v>109253.93840283382</v>
      </c>
      <c r="J68" s="33">
        <v>159623.51162667916</v>
      </c>
      <c r="K68" s="33">
        <v>152312.51103352051</v>
      </c>
      <c r="L68" s="33">
        <v>145951.34677192252</v>
      </c>
      <c r="M68" s="33">
        <v>139639.13688129286</v>
      </c>
      <c r="N68" s="33">
        <v>183848.30833583113</v>
      </c>
      <c r="O68" s="33">
        <v>175427.7752437242</v>
      </c>
      <c r="P68" s="33">
        <v>167392.9160024153</v>
      </c>
      <c r="Q68" s="33">
        <v>166377.47874072881</v>
      </c>
      <c r="R68" s="33">
        <v>158313.20562452945</v>
      </c>
      <c r="S68" s="33">
        <v>151062.22246720205</v>
      </c>
      <c r="T68" s="33">
        <v>153793.28159437131</v>
      </c>
      <c r="U68" s="33">
        <v>161786.7608456538</v>
      </c>
      <c r="V68" s="33">
        <v>153944.9987220786</v>
      </c>
      <c r="W68" s="33">
        <v>162371.68502050586</v>
      </c>
      <c r="X68" s="33">
        <v>154934.82110369107</v>
      </c>
      <c r="Y68" s="33">
        <v>177103.36972051754</v>
      </c>
      <c r="Z68" s="33">
        <v>168519.23593144238</v>
      </c>
      <c r="AA68" s="33">
        <v>165090.8117136092</v>
      </c>
      <c r="AB68" s="33">
        <v>193340.10823535925</v>
      </c>
      <c r="AC68" s="33">
        <v>184978.39349017336</v>
      </c>
      <c r="AD68" s="33">
        <v>172798.47171699553</v>
      </c>
      <c r="AE68" s="33">
        <v>147316.26682060608</v>
      </c>
    </row>
    <row r="69" spans="1:31">
      <c r="A69" s="29" t="s">
        <v>133</v>
      </c>
      <c r="B69" s="29" t="s">
        <v>68</v>
      </c>
      <c r="C69" s="33">
        <v>1.9169880283107089E-3</v>
      </c>
      <c r="D69" s="33">
        <v>3.1589436449736248E-3</v>
      </c>
      <c r="E69" s="33">
        <v>3.5398188708237674E-3</v>
      </c>
      <c r="F69" s="33">
        <v>8.2388895521923796E-3</v>
      </c>
      <c r="G69" s="33">
        <v>1.1918000213065239E-2</v>
      </c>
      <c r="H69" s="33">
        <v>1.1378275349917122E-2</v>
      </c>
      <c r="I69" s="33">
        <v>2.1545081287172241E-2</v>
      </c>
      <c r="J69" s="33">
        <v>2.0506851575464259E-2</v>
      </c>
      <c r="K69" s="33">
        <v>1.9567606457347297E-2</v>
      </c>
      <c r="L69" s="33">
        <v>2.4739191237350945E-2</v>
      </c>
      <c r="M69" s="33">
        <v>3783.5393025021044</v>
      </c>
      <c r="N69" s="33">
        <v>3600.1536993205937</v>
      </c>
      <c r="O69" s="33">
        <v>3435.2614642527592</v>
      </c>
      <c r="P69" s="33">
        <v>5951.2618150772396</v>
      </c>
      <c r="Q69" s="33">
        <v>5693.8772918387931</v>
      </c>
      <c r="R69" s="33">
        <v>5417.8965542247161</v>
      </c>
      <c r="S69" s="33">
        <v>25886.696655092157</v>
      </c>
      <c r="T69" s="33">
        <v>24701.04641678058</v>
      </c>
      <c r="U69" s="33">
        <v>24335.751624575831</v>
      </c>
      <c r="V69" s="33">
        <v>23156.204361457334</v>
      </c>
      <c r="W69" s="33">
        <v>22095.615117285644</v>
      </c>
      <c r="X69" s="33">
        <v>21083.602845411991</v>
      </c>
      <c r="Y69" s="33">
        <v>29806.104023777585</v>
      </c>
      <c r="Z69" s="33">
        <v>28361.409914954398</v>
      </c>
      <c r="AA69" s="33">
        <v>27062.414030212876</v>
      </c>
      <c r="AB69" s="33">
        <v>25822.913551623613</v>
      </c>
      <c r="AC69" s="33">
        <v>24706.104841396631</v>
      </c>
      <c r="AD69" s="33">
        <v>23508.606208016325</v>
      </c>
      <c r="AE69" s="33">
        <v>26024.138037920784</v>
      </c>
    </row>
    <row r="70" spans="1:31">
      <c r="A70" s="29" t="s">
        <v>133</v>
      </c>
      <c r="B70" s="29" t="s">
        <v>36</v>
      </c>
      <c r="C70" s="33">
        <v>1.0652712016636201E-3</v>
      </c>
      <c r="D70" s="33">
        <v>1.5861746322298901E-3</v>
      </c>
      <c r="E70" s="33">
        <v>1.51757458881638E-3</v>
      </c>
      <c r="F70" s="33">
        <v>1.80765248525753E-3</v>
      </c>
      <c r="G70" s="33">
        <v>2.5256568772813897E-3</v>
      </c>
      <c r="H70" s="33">
        <v>2.6137622883093E-3</v>
      </c>
      <c r="I70" s="33">
        <v>3.1940607695222496E-3</v>
      </c>
      <c r="J70" s="33">
        <v>3.8440136090154699E-3</v>
      </c>
      <c r="K70" s="33">
        <v>4.5748200933209502E-3</v>
      </c>
      <c r="L70" s="33">
        <v>5.1796324836216002E-3</v>
      </c>
      <c r="M70" s="33">
        <v>5.0083300925599997E-3</v>
      </c>
      <c r="N70" s="33">
        <v>54.5915609058274</v>
      </c>
      <c r="O70" s="33">
        <v>52.091184049707302</v>
      </c>
      <c r="P70" s="33">
        <v>49.705328271916699</v>
      </c>
      <c r="Q70" s="33">
        <v>11932.2258572704</v>
      </c>
      <c r="R70" s="33">
        <v>11353.873973797301</v>
      </c>
      <c r="S70" s="33">
        <v>16121.657368709801</v>
      </c>
      <c r="T70" s="33">
        <v>15383.2608418811</v>
      </c>
      <c r="U70" s="33">
        <v>14717.9542986091</v>
      </c>
      <c r="V70" s="33">
        <v>14004.5788822123</v>
      </c>
      <c r="W70" s="33">
        <v>19746.1323992283</v>
      </c>
      <c r="X70" s="33">
        <v>18841.729161214298</v>
      </c>
      <c r="Y70" s="33">
        <v>18026.848244459303</v>
      </c>
      <c r="Z70" s="33">
        <v>17153.0915650069</v>
      </c>
      <c r="AA70" s="33">
        <v>16367.453467584101</v>
      </c>
      <c r="AB70" s="33">
        <v>15617.799027525401</v>
      </c>
      <c r="AC70" s="33">
        <v>14942.348737476201</v>
      </c>
      <c r="AD70" s="33">
        <v>14218.096669159699</v>
      </c>
      <c r="AE70" s="33">
        <v>13566.885779988401</v>
      </c>
    </row>
    <row r="71" spans="1:31">
      <c r="A71" s="29" t="s">
        <v>133</v>
      </c>
      <c r="B71" s="29" t="s">
        <v>73</v>
      </c>
      <c r="C71" s="33">
        <v>0</v>
      </c>
      <c r="D71" s="33">
        <v>0</v>
      </c>
      <c r="E71" s="33">
        <v>3.4415481863670802E-3</v>
      </c>
      <c r="F71" s="33">
        <v>3.48279560933839E-3</v>
      </c>
      <c r="G71" s="33">
        <v>3.3232782518624201E-3</v>
      </c>
      <c r="H71" s="33">
        <v>3.7974787588465099E-3</v>
      </c>
      <c r="I71" s="33">
        <v>3.7699345464547698E-3</v>
      </c>
      <c r="J71" s="33">
        <v>3.7089677471051998E-3</v>
      </c>
      <c r="K71" s="33">
        <v>3.7093056298331999E-3</v>
      </c>
      <c r="L71" s="33">
        <v>4.07323009048873E-3</v>
      </c>
      <c r="M71" s="33">
        <v>3.938507473723E-3</v>
      </c>
      <c r="N71" s="33">
        <v>6.7988607700200003E-3</v>
      </c>
      <c r="O71" s="33">
        <v>6.4874625642301698E-3</v>
      </c>
      <c r="P71" s="33">
        <v>6.19032687180092E-3</v>
      </c>
      <c r="Q71" s="33">
        <v>7.1977945581194105E-3</v>
      </c>
      <c r="R71" s="33">
        <v>6.8489193281886709E-3</v>
      </c>
      <c r="S71" s="33">
        <v>8.5458978504961008E-3</v>
      </c>
      <c r="T71" s="33">
        <v>8.1544826785246004E-3</v>
      </c>
      <c r="U71" s="33">
        <v>7.8018116331081602E-3</v>
      </c>
      <c r="V71" s="33">
        <v>7.4236598526705704E-3</v>
      </c>
      <c r="W71" s="33">
        <v>8.7873048794075391E-3</v>
      </c>
      <c r="X71" s="33">
        <v>8.3848328968598399E-3</v>
      </c>
      <c r="Y71" s="33">
        <v>8.0221994963174115E-3</v>
      </c>
      <c r="Z71" s="33">
        <v>1.1769857018923099E-2</v>
      </c>
      <c r="AA71" s="33">
        <v>1.12307795937378E-2</v>
      </c>
      <c r="AB71" s="33">
        <v>1.07163927378498E-2</v>
      </c>
      <c r="AC71" s="33">
        <v>1.0252922327899198E-2</v>
      </c>
      <c r="AD71" s="33">
        <v>9.7559658496718001E-3</v>
      </c>
      <c r="AE71" s="33">
        <v>9.3091277154462998E-3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32763.18365168733</v>
      </c>
      <c r="D73" s="35">
        <v>31262.581179392269</v>
      </c>
      <c r="E73" s="35">
        <v>40325.0007310242</v>
      </c>
      <c r="F73" s="35">
        <v>108607.82534851537</v>
      </c>
      <c r="G73" s="35">
        <v>103633.42514928553</v>
      </c>
      <c r="H73" s="35">
        <v>98886.859743524357</v>
      </c>
      <c r="I73" s="35">
        <v>109253.96138470752</v>
      </c>
      <c r="J73" s="35">
        <v>159623.53352254975</v>
      </c>
      <c r="K73" s="35">
        <v>152312.53195180898</v>
      </c>
      <c r="L73" s="35">
        <v>145951.37289330922</v>
      </c>
      <c r="M73" s="35">
        <v>143422.67756484752</v>
      </c>
      <c r="N73" s="35">
        <v>187448.46434477725</v>
      </c>
      <c r="O73" s="35">
        <v>178863.03891181809</v>
      </c>
      <c r="P73" s="35">
        <v>173344.17992039441</v>
      </c>
      <c r="Q73" s="35">
        <v>173700.02547469427</v>
      </c>
      <c r="R73" s="35">
        <v>165280.83043667293</v>
      </c>
      <c r="S73" s="35">
        <v>188897.83809077294</v>
      </c>
      <c r="T73" s="35">
        <v>189895.96824371067</v>
      </c>
      <c r="U73" s="35">
        <v>197031.04620679101</v>
      </c>
      <c r="V73" s="35">
        <v>187481.00302743068</v>
      </c>
      <c r="W73" s="35">
        <v>195294.7415880363</v>
      </c>
      <c r="X73" s="35">
        <v>186349.9520463685</v>
      </c>
      <c r="Y73" s="35">
        <v>222012.40047398765</v>
      </c>
      <c r="Z73" s="35">
        <v>211251.53764609748</v>
      </c>
      <c r="AA73" s="35">
        <v>205865.90875334432</v>
      </c>
      <c r="AB73" s="35">
        <v>232247.64247277917</v>
      </c>
      <c r="AC73" s="35">
        <v>222203.22573587287</v>
      </c>
      <c r="AD73" s="35">
        <v>208219.02583203849</v>
      </c>
      <c r="AE73" s="35">
        <v>184706.76733708417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3.70028434890277E-4</v>
      </c>
      <c r="D78" s="33">
        <v>3.53080567502824E-4</v>
      </c>
      <c r="E78" s="33">
        <v>3.3781028025512598E-4</v>
      </c>
      <c r="F78" s="33">
        <v>3.2143670384288597E-4</v>
      </c>
      <c r="G78" s="33">
        <v>3.0671441194171303E-4</v>
      </c>
      <c r="H78" s="33">
        <v>2.92666423491987E-4</v>
      </c>
      <c r="I78" s="33">
        <v>2.8000897143766701E-4</v>
      </c>
      <c r="J78" s="33">
        <v>2.6643700942844501E-4</v>
      </c>
      <c r="K78" s="33">
        <v>2.5423378752134499E-4</v>
      </c>
      <c r="L78" s="33">
        <v>2.4258949181309999E-4</v>
      </c>
      <c r="M78" s="33">
        <v>2.32097803614402E-4</v>
      </c>
      <c r="N78" s="33">
        <v>2.35437533720653E-4</v>
      </c>
      <c r="O78" s="33">
        <v>2.24654135140191E-4</v>
      </c>
      <c r="P78" s="33">
        <v>2.1436463268201399E-4</v>
      </c>
      <c r="Q78" s="33">
        <v>2.12432136968324E-4</v>
      </c>
      <c r="R78" s="33">
        <v>2.09070043656446E-4</v>
      </c>
      <c r="S78" s="33">
        <v>2.0799200302860498E-4</v>
      </c>
      <c r="T78" s="33">
        <v>2.05116747920386E-4</v>
      </c>
      <c r="U78" s="33">
        <v>2.0980033383590199E-4</v>
      </c>
      <c r="V78" s="33">
        <v>1.9963136622845902E-4</v>
      </c>
      <c r="W78" s="33">
        <v>2.0038688104274E-4</v>
      </c>
      <c r="X78" s="33">
        <v>1.9693388501277202E-4</v>
      </c>
      <c r="Y78" s="33">
        <v>1.9712990559387101E-4</v>
      </c>
      <c r="Z78" s="33">
        <v>1.9457742587342E-4</v>
      </c>
      <c r="AA78" s="33">
        <v>1.91770504920853E-4</v>
      </c>
      <c r="AB78" s="33">
        <v>7.5696434058581695E-5</v>
      </c>
      <c r="AC78" s="33">
        <v>7.9313223955900094E-5</v>
      </c>
      <c r="AD78" s="33">
        <v>8.3995558010640405E-5</v>
      </c>
      <c r="AE78" s="33">
        <v>8.5035540771592099E-5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1.1223148312847551E-3</v>
      </c>
      <c r="D80" s="33">
        <v>1.0794021051289079E-3</v>
      </c>
      <c r="E80" s="33">
        <v>1.0327193315124951E-3</v>
      </c>
      <c r="F80" s="33">
        <v>9.8266369414661491E-4</v>
      </c>
      <c r="G80" s="33">
        <v>9.3765619633148301E-4</v>
      </c>
      <c r="H80" s="33">
        <v>8.9471011064711902E-4</v>
      </c>
      <c r="I80" s="33">
        <v>8.56015031816727E-4</v>
      </c>
      <c r="J80" s="33">
        <v>8.2042635371877299E-4</v>
      </c>
      <c r="K80" s="33">
        <v>8.1704687259270402E-4</v>
      </c>
      <c r="L80" s="33">
        <v>8.1807963631234503E-4</v>
      </c>
      <c r="M80" s="33">
        <v>8.2253394317115605E-4</v>
      </c>
      <c r="N80" s="33">
        <v>9.4544032451966697E-4</v>
      </c>
      <c r="O80" s="33">
        <v>9.0213771387716204E-4</v>
      </c>
      <c r="P80" s="33">
        <v>8.6081842892938893E-4</v>
      </c>
      <c r="Q80" s="33">
        <v>8.3502868572914906E-4</v>
      </c>
      <c r="R80" s="33">
        <v>8.2046596097001606E-4</v>
      </c>
      <c r="S80" s="33">
        <v>8.35961341591579E-4</v>
      </c>
      <c r="T80" s="33">
        <v>8.2349233604529391E-4</v>
      </c>
      <c r="U80" s="33">
        <v>9.4221570304093909E-4</v>
      </c>
      <c r="V80" s="33">
        <v>8.9654675300513298E-4</v>
      </c>
      <c r="W80" s="33">
        <v>8.6318990136123E-4</v>
      </c>
      <c r="X80" s="33">
        <v>8.3153529204922009E-4</v>
      </c>
      <c r="Y80" s="33">
        <v>8.2893312849433498E-4</v>
      </c>
      <c r="Z80" s="33">
        <v>8.5256314399306896E-4</v>
      </c>
      <c r="AA80" s="33">
        <v>8.298222799439501E-4</v>
      </c>
      <c r="AB80" s="33">
        <v>4.8241199534831004E-4</v>
      </c>
      <c r="AC80" s="33">
        <v>4.9700013916177698E-4</v>
      </c>
      <c r="AD80" s="33">
        <v>5.2088748983866392E-4</v>
      </c>
      <c r="AE80" s="33">
        <v>5.3019129982182585E-4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52910.107376389737</v>
      </c>
      <c r="D82" s="33">
        <v>50486.743659661246</v>
      </c>
      <c r="E82" s="33">
        <v>62913.417151659189</v>
      </c>
      <c r="F82" s="33">
        <v>59864.020187452501</v>
      </c>
      <c r="G82" s="33">
        <v>57122.156644674949</v>
      </c>
      <c r="H82" s="33">
        <v>54505.874639249312</v>
      </c>
      <c r="I82" s="33">
        <v>64794.055104361512</v>
      </c>
      <c r="J82" s="33">
        <v>73616.846762848771</v>
      </c>
      <c r="K82" s="33">
        <v>81578.115472060294</v>
      </c>
      <c r="L82" s="33">
        <v>88505.647576759831</v>
      </c>
      <c r="M82" s="33">
        <v>94810.923506052772</v>
      </c>
      <c r="N82" s="33">
        <v>99839.768759675149</v>
      </c>
      <c r="O82" s="33">
        <v>104384.64048303355</v>
      </c>
      <c r="P82" s="33">
        <v>108241.40770518621</v>
      </c>
      <c r="Q82" s="33">
        <v>111765.10951221999</v>
      </c>
      <c r="R82" s="33">
        <v>114103.27219732472</v>
      </c>
      <c r="S82" s="33">
        <v>116231.89402344101</v>
      </c>
      <c r="T82" s="33">
        <v>117894.54792945253</v>
      </c>
      <c r="U82" s="33">
        <v>119675.51443171296</v>
      </c>
      <c r="V82" s="33">
        <v>120367.9410523289</v>
      </c>
      <c r="W82" s="33">
        <v>114854.90553855691</v>
      </c>
      <c r="X82" s="33">
        <v>109594.37547025819</v>
      </c>
      <c r="Y82" s="33">
        <v>104854.55756977407</v>
      </c>
      <c r="Z82" s="33">
        <v>99772.284439294817</v>
      </c>
      <c r="AA82" s="33">
        <v>95202.561449974455</v>
      </c>
      <c r="AB82" s="33">
        <v>74467.494768537523</v>
      </c>
      <c r="AC82" s="33">
        <v>71246.869958244148</v>
      </c>
      <c r="AD82" s="33">
        <v>63284.636980484116</v>
      </c>
      <c r="AE82" s="33">
        <v>60386.103964970425</v>
      </c>
    </row>
    <row r="83" spans="1:31">
      <c r="A83" s="29" t="s">
        <v>134</v>
      </c>
      <c r="B83" s="29" t="s">
        <v>68</v>
      </c>
      <c r="C83" s="33">
        <v>2.2992841871082102E-4</v>
      </c>
      <c r="D83" s="33">
        <v>3.69773054615283E-4</v>
      </c>
      <c r="E83" s="33">
        <v>4.26717266750241E-4</v>
      </c>
      <c r="F83" s="33">
        <v>5.5718879407788203E-4</v>
      </c>
      <c r="G83" s="33">
        <v>5.3166869642753197E-4</v>
      </c>
      <c r="H83" s="33">
        <v>6.803785320968549E-4</v>
      </c>
      <c r="I83" s="33">
        <v>1.0375741727443898E-3</v>
      </c>
      <c r="J83" s="33">
        <v>1.0057987130319499E-3</v>
      </c>
      <c r="K83" s="33">
        <v>1.19815086580835E-3</v>
      </c>
      <c r="L83" s="33">
        <v>1.24354856015689E-3</v>
      </c>
      <c r="M83" s="33">
        <v>1.18976666030791E-3</v>
      </c>
      <c r="N83" s="33">
        <v>1.13209897976671E-3</v>
      </c>
      <c r="O83" s="33">
        <v>1.08024711766793E-3</v>
      </c>
      <c r="P83" s="33">
        <v>1.0307701500361299E-3</v>
      </c>
      <c r="Q83" s="33">
        <v>9.8619064686854491E-4</v>
      </c>
      <c r="R83" s="33">
        <v>9.3839024274424397E-4</v>
      </c>
      <c r="S83" s="33">
        <v>9.2605116570190402E-4</v>
      </c>
      <c r="T83" s="33">
        <v>1.0134440297482601E-3</v>
      </c>
      <c r="U83" s="33">
        <v>1.47559361231988E-3</v>
      </c>
      <c r="V83" s="33">
        <v>2.6845453928529598E-3</v>
      </c>
      <c r="W83" s="33">
        <v>2.5615891142978901E-3</v>
      </c>
      <c r="X83" s="33">
        <v>2.44426442106685E-3</v>
      </c>
      <c r="Y83" s="33">
        <v>2.3385530813491199E-3</v>
      </c>
      <c r="Z83" s="33">
        <v>2.2252040218041298E-3</v>
      </c>
      <c r="AA83" s="33">
        <v>2.1232862795021201E-3</v>
      </c>
      <c r="AB83" s="33">
        <v>1.9548781743238298E-3</v>
      </c>
      <c r="AC83" s="33">
        <v>1.8236693220961499E-3</v>
      </c>
      <c r="AD83" s="33">
        <v>1.7127672644851998E-3</v>
      </c>
      <c r="AE83" s="33">
        <v>1.5875405753732099E-3</v>
      </c>
    </row>
    <row r="84" spans="1:31">
      <c r="A84" s="29" t="s">
        <v>134</v>
      </c>
      <c r="B84" s="29" t="s">
        <v>36</v>
      </c>
      <c r="C84" s="33">
        <v>1.01840917580021E-3</v>
      </c>
      <c r="D84" s="33">
        <v>1.35866652385493E-3</v>
      </c>
      <c r="E84" s="33">
        <v>1.2999059179121199E-3</v>
      </c>
      <c r="F84" s="33">
        <v>1.45846999301419E-3</v>
      </c>
      <c r="G84" s="33">
        <v>1.83953040387503E-3</v>
      </c>
      <c r="H84" s="33">
        <v>1.76811527821316E-3</v>
      </c>
      <c r="I84" s="33">
        <v>1.9771459661261301E-3</v>
      </c>
      <c r="J84" s="33">
        <v>2.18671270753696E-3</v>
      </c>
      <c r="K84" s="33">
        <v>2.3108923427831401E-3</v>
      </c>
      <c r="L84" s="33">
        <v>2.2935355180441304E-3</v>
      </c>
      <c r="M84" s="33">
        <v>2.3897994596685499E-3</v>
      </c>
      <c r="N84" s="33">
        <v>2.6020796547431501E-3</v>
      </c>
      <c r="O84" s="33">
        <v>2.4829004329267202E-3</v>
      </c>
      <c r="P84" s="33">
        <v>2.3691798014677697E-3</v>
      </c>
      <c r="Q84" s="33">
        <v>2.42186292127663E-3</v>
      </c>
      <c r="R84" s="33">
        <v>2.3286193874667597E-3</v>
      </c>
      <c r="S84" s="33">
        <v>2.47553287274836E-3</v>
      </c>
      <c r="T84" s="33">
        <v>2.41411680875041E-3</v>
      </c>
      <c r="U84" s="33">
        <v>2.7133079288800201E-3</v>
      </c>
      <c r="V84" s="33">
        <v>2.5817945993570103E-3</v>
      </c>
      <c r="W84" s="33">
        <v>2.3540545535114302E-3</v>
      </c>
      <c r="X84" s="33">
        <v>2.2006054386806899E-3</v>
      </c>
      <c r="Y84" s="33">
        <v>2.2386544571505202E-3</v>
      </c>
      <c r="Z84" s="33">
        <v>2.2439901581194997E-3</v>
      </c>
      <c r="AA84" s="33">
        <v>2.1710610770512302E-3</v>
      </c>
      <c r="AB84" s="33">
        <v>2.1826576705855001E-3</v>
      </c>
      <c r="AC84" s="33">
        <v>2.16282710880983E-3</v>
      </c>
      <c r="AD84" s="33">
        <v>2.20217470198225E-3</v>
      </c>
      <c r="AE84" s="33">
        <v>2.15684997542313E-3</v>
      </c>
    </row>
    <row r="85" spans="1:31">
      <c r="A85" s="29" t="s">
        <v>134</v>
      </c>
      <c r="B85" s="29" t="s">
        <v>73</v>
      </c>
      <c r="C85" s="33">
        <v>0</v>
      </c>
      <c r="D85" s="33">
        <v>0</v>
      </c>
      <c r="E85" s="33">
        <v>4.7222466158790702E-3</v>
      </c>
      <c r="F85" s="33">
        <v>4.5632649621875406E-3</v>
      </c>
      <c r="G85" s="33">
        <v>4.5522068108678404E-3</v>
      </c>
      <c r="H85" s="33">
        <v>4.6021205239873799E-3</v>
      </c>
      <c r="I85" s="33">
        <v>4.7048719263835309E-3</v>
      </c>
      <c r="J85" s="33">
        <v>4.6741681211754909E-3</v>
      </c>
      <c r="K85" s="33">
        <v>4.6651532724257903E-3</v>
      </c>
      <c r="L85" s="33">
        <v>4.6707355843363099E-3</v>
      </c>
      <c r="M85" s="33">
        <v>4.7318159411633403E-3</v>
      </c>
      <c r="N85" s="33">
        <v>5.32725906405536E-3</v>
      </c>
      <c r="O85" s="33">
        <v>5.0832624636779206E-3</v>
      </c>
      <c r="P85" s="33">
        <v>4.8701813592786896E-3</v>
      </c>
      <c r="Q85" s="33">
        <v>4.8787752229557209E-3</v>
      </c>
      <c r="R85" s="33">
        <v>4.8831717215633598E-3</v>
      </c>
      <c r="S85" s="33">
        <v>5.0292241416363499E-3</v>
      </c>
      <c r="T85" s="33">
        <v>4.9047899573690405E-3</v>
      </c>
      <c r="U85" s="33">
        <v>5.5109804610927304E-3</v>
      </c>
      <c r="V85" s="33">
        <v>5.2438646716682098E-3</v>
      </c>
      <c r="W85" s="33">
        <v>5.2323040349694094E-3</v>
      </c>
      <c r="X85" s="33">
        <v>5.0151762942788804E-3</v>
      </c>
      <c r="Y85" s="33">
        <v>5.1448932126132198E-3</v>
      </c>
      <c r="Z85" s="33">
        <v>5.2306185748157699E-3</v>
      </c>
      <c r="AA85" s="33">
        <v>5.0942492197903703E-3</v>
      </c>
      <c r="AB85" s="33">
        <v>5.0186136901102605E-3</v>
      </c>
      <c r="AC85" s="33">
        <v>5.0162904538677998E-3</v>
      </c>
      <c r="AD85" s="33">
        <v>5.2975684691662509E-3</v>
      </c>
      <c r="AE85" s="33">
        <v>5.0803604983525995E-3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52910.109098661422</v>
      </c>
      <c r="D87" s="35">
        <v>50486.745461916973</v>
      </c>
      <c r="E87" s="35">
        <v>62913.418948906074</v>
      </c>
      <c r="F87" s="35">
        <v>59864.022048741695</v>
      </c>
      <c r="G87" s="35">
        <v>57122.158420714251</v>
      </c>
      <c r="H87" s="35">
        <v>54505.876507004374</v>
      </c>
      <c r="I87" s="35">
        <v>64794.057277959684</v>
      </c>
      <c r="J87" s="35">
        <v>73616.848855510849</v>
      </c>
      <c r="K87" s="35">
        <v>81578.11774149182</v>
      </c>
      <c r="L87" s="35">
        <v>88505.649880977508</v>
      </c>
      <c r="M87" s="35">
        <v>94810.925750451177</v>
      </c>
      <c r="N87" s="35">
        <v>99839.771072652002</v>
      </c>
      <c r="O87" s="35">
        <v>104384.64269007252</v>
      </c>
      <c r="P87" s="35">
        <v>108241.40981113941</v>
      </c>
      <c r="Q87" s="35">
        <v>111765.11154587146</v>
      </c>
      <c r="R87" s="35">
        <v>114103.27416525097</v>
      </c>
      <c r="S87" s="35">
        <v>116231.89599344553</v>
      </c>
      <c r="T87" s="35">
        <v>117894.54997150564</v>
      </c>
      <c r="U87" s="35">
        <v>119675.51705932261</v>
      </c>
      <c r="V87" s="35">
        <v>120367.94483305242</v>
      </c>
      <c r="W87" s="35">
        <v>114854.90916372281</v>
      </c>
      <c r="X87" s="35">
        <v>109594.3789429918</v>
      </c>
      <c r="Y87" s="35">
        <v>104854.56093439019</v>
      </c>
      <c r="Z87" s="35">
        <v>99772.287711639408</v>
      </c>
      <c r="AA87" s="35">
        <v>95202.564594853524</v>
      </c>
      <c r="AB87" s="35">
        <v>74467.49728152412</v>
      </c>
      <c r="AC87" s="35">
        <v>71246.872358226843</v>
      </c>
      <c r="AD87" s="35">
        <v>63284.639298134425</v>
      </c>
      <c r="AE87" s="35">
        <v>60386.106167737838</v>
      </c>
    </row>
  </sheetData>
  <sheetProtection algorithmName="SHA-512" hashValue="ULHoFriBGsIXZpgn7TDTHpJUVCfEtEu4ulc1K8vuU6hHid56z9rjmkE1EZRg2B2PdWLC2O+Ra+cRVRRu7LnMzQ==" saltValue="2j8wYjh63gBN+jpm+AuTT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214340.07006864098</v>
      </c>
      <c r="G6" s="33">
        <v>97078.92686611331</v>
      </c>
      <c r="H6" s="33">
        <v>2385.1822671017867</v>
      </c>
      <c r="I6" s="33">
        <v>2899.0675340786179</v>
      </c>
      <c r="J6" s="33">
        <v>0</v>
      </c>
      <c r="K6" s="33">
        <v>19392.200666300298</v>
      </c>
      <c r="L6" s="33">
        <v>3.0092348148458037E-4</v>
      </c>
      <c r="M6" s="33">
        <v>666.25233515548382</v>
      </c>
      <c r="N6" s="33">
        <v>1.5834112907262801E-5</v>
      </c>
      <c r="O6" s="33">
        <v>19350.294920862601</v>
      </c>
      <c r="P6" s="33">
        <v>0</v>
      </c>
      <c r="Q6" s="33">
        <v>0</v>
      </c>
      <c r="R6" s="33">
        <v>1281.454016893455</v>
      </c>
      <c r="S6" s="33">
        <v>0</v>
      </c>
      <c r="T6" s="33">
        <v>0</v>
      </c>
      <c r="U6" s="33">
        <v>0</v>
      </c>
      <c r="V6" s="33">
        <v>1542.4077767842743</v>
      </c>
      <c r="W6" s="33">
        <v>9661.1206166139673</v>
      </c>
      <c r="X6" s="33">
        <v>0</v>
      </c>
      <c r="Y6" s="33">
        <v>2189.4972797824335</v>
      </c>
      <c r="Z6" s="33">
        <v>2.2474514153464397E-4</v>
      </c>
      <c r="AA6" s="33">
        <v>2.4039418175060299E-5</v>
      </c>
      <c r="AB6" s="33">
        <v>0</v>
      </c>
      <c r="AC6" s="33">
        <v>154.06940283136001</v>
      </c>
      <c r="AD6" s="33">
        <v>0</v>
      </c>
      <c r="AE6" s="33">
        <v>0</v>
      </c>
    </row>
    <row r="7" spans="1:31">
      <c r="A7" s="29" t="s">
        <v>40</v>
      </c>
      <c r="B7" s="29" t="s">
        <v>71</v>
      </c>
      <c r="C7" s="33">
        <v>0</v>
      </c>
      <c r="D7" s="33">
        <v>0</v>
      </c>
      <c r="E7" s="33">
        <v>0</v>
      </c>
      <c r="F7" s="33">
        <v>154968.30498746381</v>
      </c>
      <c r="G7" s="33">
        <v>7449.1041686471126</v>
      </c>
      <c r="H7" s="33">
        <v>28317.773329581745</v>
      </c>
      <c r="I7" s="33">
        <v>125463.7821448063</v>
      </c>
      <c r="J7" s="33">
        <v>4.0328921494241624E-2</v>
      </c>
      <c r="K7" s="33">
        <v>2.075922989523834E-4</v>
      </c>
      <c r="L7" s="33">
        <v>0</v>
      </c>
      <c r="M7" s="33">
        <v>5.5329606058275998E-6</v>
      </c>
      <c r="N7" s="33">
        <v>0</v>
      </c>
      <c r="O7" s="33">
        <v>0</v>
      </c>
      <c r="P7" s="33">
        <v>0</v>
      </c>
      <c r="Q7" s="33">
        <v>0</v>
      </c>
      <c r="R7" s="33">
        <v>5.3268298928379901E-3</v>
      </c>
      <c r="S7" s="33">
        <v>7.41166002259744E-3</v>
      </c>
      <c r="T7" s="33">
        <v>6.4320150630601505E-4</v>
      </c>
      <c r="U7" s="33">
        <v>0</v>
      </c>
      <c r="V7" s="33">
        <v>0</v>
      </c>
      <c r="W7" s="33">
        <v>0</v>
      </c>
      <c r="X7" s="33">
        <v>0</v>
      </c>
      <c r="Y7" s="33">
        <v>0</v>
      </c>
      <c r="Z7" s="33">
        <v>3.83362226341199E-6</v>
      </c>
      <c r="AA7" s="33">
        <v>1.5210964139257929E-3</v>
      </c>
      <c r="AB7" s="33">
        <v>2.8037418988580097E-7</v>
      </c>
      <c r="AC7" s="33">
        <v>9.8112986884442001E-6</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369308.37505610479</v>
      </c>
      <c r="G17" s="35">
        <v>104528.03103476042</v>
      </c>
      <c r="H17" s="35">
        <v>30702.955596683532</v>
      </c>
      <c r="I17" s="35">
        <v>128362.84967888492</v>
      </c>
      <c r="J17" s="35">
        <v>4.0328921494241624E-2</v>
      </c>
      <c r="K17" s="35">
        <v>19392.200873892598</v>
      </c>
      <c r="L17" s="35">
        <v>3.0092348148458037E-4</v>
      </c>
      <c r="M17" s="35">
        <v>666.25234068844441</v>
      </c>
      <c r="N17" s="35">
        <v>1.5834112907262801E-5</v>
      </c>
      <c r="O17" s="35">
        <v>19350.294920862601</v>
      </c>
      <c r="P17" s="35">
        <v>0</v>
      </c>
      <c r="Q17" s="35">
        <v>0</v>
      </c>
      <c r="R17" s="35">
        <v>1281.4593437233477</v>
      </c>
      <c r="S17" s="35">
        <v>7.41166002259744E-3</v>
      </c>
      <c r="T17" s="35">
        <v>6.4320150630601505E-4</v>
      </c>
      <c r="U17" s="35">
        <v>0</v>
      </c>
      <c r="V17" s="35">
        <v>1542.4077767842743</v>
      </c>
      <c r="W17" s="35">
        <v>9661.1206166139673</v>
      </c>
      <c r="X17" s="35">
        <v>0</v>
      </c>
      <c r="Y17" s="35">
        <v>2189.4972797824335</v>
      </c>
      <c r="Z17" s="35">
        <v>2.2857876379805595E-4</v>
      </c>
      <c r="AA17" s="35">
        <v>1.5451358321008533E-3</v>
      </c>
      <c r="AB17" s="35">
        <v>2.8037418988580097E-7</v>
      </c>
      <c r="AC17" s="35">
        <v>154.0694126426587</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29604.612020891189</v>
      </c>
      <c r="G20" s="33">
        <v>97078.925119741558</v>
      </c>
      <c r="H20" s="33">
        <v>0</v>
      </c>
      <c r="I20" s="33">
        <v>0</v>
      </c>
      <c r="J20" s="33">
        <v>0</v>
      </c>
      <c r="K20" s="33">
        <v>7436.7855591802727</v>
      </c>
      <c r="L20" s="33">
        <v>0</v>
      </c>
      <c r="M20" s="33">
        <v>666.25232752858199</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29604.612020891189</v>
      </c>
      <c r="G31" s="35">
        <v>97078.925119741558</v>
      </c>
      <c r="H31" s="35">
        <v>0</v>
      </c>
      <c r="I31" s="35">
        <v>0</v>
      </c>
      <c r="J31" s="35">
        <v>0</v>
      </c>
      <c r="K31" s="35">
        <v>7436.7855591802727</v>
      </c>
      <c r="L31" s="35">
        <v>0</v>
      </c>
      <c r="M31" s="35">
        <v>666.25232752858199</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184735.45804774979</v>
      </c>
      <c r="G34" s="33">
        <v>1.746371757966975E-3</v>
      </c>
      <c r="H34" s="33">
        <v>2385.1822671017867</v>
      </c>
      <c r="I34" s="33">
        <v>2899.0675340786179</v>
      </c>
      <c r="J34" s="33">
        <v>0</v>
      </c>
      <c r="K34" s="33">
        <v>11955.415107120027</v>
      </c>
      <c r="L34" s="33">
        <v>3.0092348148458037E-4</v>
      </c>
      <c r="M34" s="33">
        <v>7.6269018253237596E-6</v>
      </c>
      <c r="N34" s="33">
        <v>1.5834112907262801E-5</v>
      </c>
      <c r="O34" s="33">
        <v>19350.294920862601</v>
      </c>
      <c r="P34" s="33">
        <v>0</v>
      </c>
      <c r="Q34" s="33">
        <v>0</v>
      </c>
      <c r="R34" s="33">
        <v>1281.454016893455</v>
      </c>
      <c r="S34" s="33">
        <v>0</v>
      </c>
      <c r="T34" s="33">
        <v>0</v>
      </c>
      <c r="U34" s="33">
        <v>0</v>
      </c>
      <c r="V34" s="33">
        <v>1542.4077767842743</v>
      </c>
      <c r="W34" s="33">
        <v>7832.9126966139684</v>
      </c>
      <c r="X34" s="33">
        <v>0</v>
      </c>
      <c r="Y34" s="33">
        <v>2189.4972797824335</v>
      </c>
      <c r="Z34" s="33">
        <v>2.2474514153464397E-4</v>
      </c>
      <c r="AA34" s="33">
        <v>2.4039418175060299E-5</v>
      </c>
      <c r="AB34" s="33">
        <v>0</v>
      </c>
      <c r="AC34" s="33">
        <v>154.06940283136001</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184735.45804774979</v>
      </c>
      <c r="G45" s="35">
        <v>1.746371757966975E-3</v>
      </c>
      <c r="H45" s="35">
        <v>2385.1822671017867</v>
      </c>
      <c r="I45" s="35">
        <v>2899.0675340786179</v>
      </c>
      <c r="J45" s="35">
        <v>0</v>
      </c>
      <c r="K45" s="35">
        <v>11955.415107120027</v>
      </c>
      <c r="L45" s="35">
        <v>3.0092348148458037E-4</v>
      </c>
      <c r="M45" s="35">
        <v>7.6269018253237596E-6</v>
      </c>
      <c r="N45" s="35">
        <v>1.5834112907262801E-5</v>
      </c>
      <c r="O45" s="35">
        <v>19350.294920862601</v>
      </c>
      <c r="P45" s="35">
        <v>0</v>
      </c>
      <c r="Q45" s="35">
        <v>0</v>
      </c>
      <c r="R45" s="35">
        <v>1281.454016893455</v>
      </c>
      <c r="S45" s="35">
        <v>0</v>
      </c>
      <c r="T45" s="35">
        <v>0</v>
      </c>
      <c r="U45" s="35">
        <v>0</v>
      </c>
      <c r="V45" s="35">
        <v>1542.4077767842743</v>
      </c>
      <c r="W45" s="35">
        <v>7832.9126966139684</v>
      </c>
      <c r="X45" s="35">
        <v>0</v>
      </c>
      <c r="Y45" s="35">
        <v>2189.4972797824335</v>
      </c>
      <c r="Z45" s="35">
        <v>2.2474514153464397E-4</v>
      </c>
      <c r="AA45" s="35">
        <v>2.4039418175060299E-5</v>
      </c>
      <c r="AB45" s="35">
        <v>0</v>
      </c>
      <c r="AC45" s="35">
        <v>154.06940283136001</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154968.30498746381</v>
      </c>
      <c r="G49" s="33">
        <v>7449.1041686471126</v>
      </c>
      <c r="H49" s="33">
        <v>28317.773329581745</v>
      </c>
      <c r="I49" s="33">
        <v>125463.7821448063</v>
      </c>
      <c r="J49" s="33">
        <v>4.0328921494241624E-2</v>
      </c>
      <c r="K49" s="33">
        <v>2.075922989523834E-4</v>
      </c>
      <c r="L49" s="33">
        <v>0</v>
      </c>
      <c r="M49" s="33">
        <v>5.5329606058275998E-6</v>
      </c>
      <c r="N49" s="33">
        <v>0</v>
      </c>
      <c r="O49" s="33">
        <v>0</v>
      </c>
      <c r="P49" s="33">
        <v>0</v>
      </c>
      <c r="Q49" s="33">
        <v>0</v>
      </c>
      <c r="R49" s="33">
        <v>5.3268298928379901E-3</v>
      </c>
      <c r="S49" s="33">
        <v>7.41166002259744E-3</v>
      </c>
      <c r="T49" s="33">
        <v>6.4320150630601505E-4</v>
      </c>
      <c r="U49" s="33">
        <v>0</v>
      </c>
      <c r="V49" s="33">
        <v>0</v>
      </c>
      <c r="W49" s="33">
        <v>0</v>
      </c>
      <c r="X49" s="33">
        <v>0</v>
      </c>
      <c r="Y49" s="33">
        <v>0</v>
      </c>
      <c r="Z49" s="33">
        <v>3.83362226341199E-6</v>
      </c>
      <c r="AA49" s="33">
        <v>1.5210964139257929E-3</v>
      </c>
      <c r="AB49" s="33">
        <v>2.8037418988580097E-7</v>
      </c>
      <c r="AC49" s="33">
        <v>9.8112986884442001E-6</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154968.30498746381</v>
      </c>
      <c r="G59" s="35">
        <v>7449.1041686471126</v>
      </c>
      <c r="H59" s="35">
        <v>28317.773329581745</v>
      </c>
      <c r="I59" s="35">
        <v>125463.7821448063</v>
      </c>
      <c r="J59" s="35">
        <v>4.0328921494241624E-2</v>
      </c>
      <c r="K59" s="35">
        <v>2.075922989523834E-4</v>
      </c>
      <c r="L59" s="35">
        <v>0</v>
      </c>
      <c r="M59" s="35">
        <v>5.5329606058275998E-6</v>
      </c>
      <c r="N59" s="35">
        <v>0</v>
      </c>
      <c r="O59" s="35">
        <v>0</v>
      </c>
      <c r="P59" s="35">
        <v>0</v>
      </c>
      <c r="Q59" s="35">
        <v>0</v>
      </c>
      <c r="R59" s="35">
        <v>5.3268298928379901E-3</v>
      </c>
      <c r="S59" s="35">
        <v>7.41166002259744E-3</v>
      </c>
      <c r="T59" s="35">
        <v>6.4320150630601505E-4</v>
      </c>
      <c r="U59" s="35">
        <v>0</v>
      </c>
      <c r="V59" s="35">
        <v>0</v>
      </c>
      <c r="W59" s="35">
        <v>0</v>
      </c>
      <c r="X59" s="35">
        <v>0</v>
      </c>
      <c r="Y59" s="35">
        <v>0</v>
      </c>
      <c r="Z59" s="35">
        <v>3.83362226341199E-6</v>
      </c>
      <c r="AA59" s="35">
        <v>1.5210964139257929E-3</v>
      </c>
      <c r="AB59" s="35">
        <v>2.8037418988580097E-7</v>
      </c>
      <c r="AC59" s="35">
        <v>9.8112986884442001E-6</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pmj+J1KAQdukNjekgLigWP+DWVVZMDHTFaR/v0l4M7OFoNjHCojdgNA58Zn5PR1Rg5yha2gK7zIWHS8jGnW+CA==" saltValue="8JvT2sbyyjmDY829Zp9UI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1.5497655353527335E-3</v>
      </c>
      <c r="D6" s="33">
        <v>4528.7794449259</v>
      </c>
      <c r="E6" s="33">
        <v>14368.034843861751</v>
      </c>
      <c r="F6" s="33">
        <v>35726.860393974988</v>
      </c>
      <c r="G6" s="33">
        <v>34090.515932948663</v>
      </c>
      <c r="H6" s="33">
        <v>38916.675207134867</v>
      </c>
      <c r="I6" s="33">
        <v>54770.314429171587</v>
      </c>
      <c r="J6" s="33">
        <v>53053.541252463932</v>
      </c>
      <c r="K6" s="33">
        <v>116304.71925927595</v>
      </c>
      <c r="L6" s="33">
        <v>110977.78550856122</v>
      </c>
      <c r="M6" s="33">
        <v>106178.1368910544</v>
      </c>
      <c r="N6" s="33">
        <v>139896.98273595775</v>
      </c>
      <c r="O6" s="33">
        <v>140276.53268578916</v>
      </c>
      <c r="P6" s="33">
        <v>133851.65331489855</v>
      </c>
      <c r="Q6" s="33">
        <v>128340.95794810755</v>
      </c>
      <c r="R6" s="33">
        <v>128439.99079916457</v>
      </c>
      <c r="S6" s="33">
        <v>137793.81094711425</v>
      </c>
      <c r="T6" s="33">
        <v>134055.64421901561</v>
      </c>
      <c r="U6" s="33">
        <v>132136.89300611065</v>
      </c>
      <c r="V6" s="33">
        <v>137966.13487974514</v>
      </c>
      <c r="W6" s="33">
        <v>155098.08869808668</v>
      </c>
      <c r="X6" s="33">
        <v>171716.20875028358</v>
      </c>
      <c r="Y6" s="33">
        <v>171185.2920555665</v>
      </c>
      <c r="Z6" s="33">
        <v>162887.98548550159</v>
      </c>
      <c r="AA6" s="33">
        <v>177508.1329572791</v>
      </c>
      <c r="AB6" s="33">
        <v>202284.28404395052</v>
      </c>
      <c r="AC6" s="33">
        <v>199647.86863278667</v>
      </c>
      <c r="AD6" s="33">
        <v>190989.01007172733</v>
      </c>
      <c r="AE6" s="33">
        <v>182241.42320930559</v>
      </c>
    </row>
    <row r="7" spans="1:31">
      <c r="A7" s="29" t="s">
        <v>131</v>
      </c>
      <c r="B7" s="29" t="s">
        <v>74</v>
      </c>
      <c r="C7" s="33">
        <v>1619.7816938643016</v>
      </c>
      <c r="D7" s="33">
        <v>1545.593369732421</v>
      </c>
      <c r="E7" s="33">
        <v>1478.7486612414514</v>
      </c>
      <c r="F7" s="33">
        <v>5017.153442300043</v>
      </c>
      <c r="G7" s="33">
        <v>7637.9904280340288</v>
      </c>
      <c r="H7" s="33">
        <v>7288.1588124990385</v>
      </c>
      <c r="I7" s="33">
        <v>9034.4332840794068</v>
      </c>
      <c r="J7" s="33">
        <v>46670.493638401829</v>
      </c>
      <c r="K7" s="33">
        <v>44532.913766120393</v>
      </c>
      <c r="L7" s="33">
        <v>42493.238330773514</v>
      </c>
      <c r="M7" s="33">
        <v>49660.945962887839</v>
      </c>
      <c r="N7" s="33">
        <v>50814.418758006963</v>
      </c>
      <c r="O7" s="33">
        <v>61608.767297931881</v>
      </c>
      <c r="P7" s="33">
        <v>58786.991894166807</v>
      </c>
      <c r="Q7" s="33">
        <v>68763.249915326887</v>
      </c>
      <c r="R7" s="33">
        <v>74980.21603459194</v>
      </c>
      <c r="S7" s="33">
        <v>124162.91613029312</v>
      </c>
      <c r="T7" s="33">
        <v>118476.06497604087</v>
      </c>
      <c r="U7" s="33">
        <v>114924.00777885238</v>
      </c>
      <c r="V7" s="33">
        <v>113382.89246406402</v>
      </c>
      <c r="W7" s="33">
        <v>116943.13096160919</v>
      </c>
      <c r="X7" s="33">
        <v>165351.41251308232</v>
      </c>
      <c r="Y7" s="33">
        <v>158200.17366152594</v>
      </c>
      <c r="Z7" s="33">
        <v>166889.7842628879</v>
      </c>
      <c r="AA7" s="33">
        <v>171114.8544528693</v>
      </c>
      <c r="AB7" s="33">
        <v>197250.81787801484</v>
      </c>
      <c r="AC7" s="33">
        <v>188719.96989331502</v>
      </c>
      <c r="AD7" s="33">
        <v>187968.42880989355</v>
      </c>
      <c r="AE7" s="33">
        <v>210713.72380736243</v>
      </c>
    </row>
    <row r="8" spans="1:31">
      <c r="A8" s="29" t="s">
        <v>132</v>
      </c>
      <c r="B8" s="29" t="s">
        <v>74</v>
      </c>
      <c r="C8" s="33">
        <v>5.7806112487362679E-4</v>
      </c>
      <c r="D8" s="33">
        <v>5.7082678803759197E-4</v>
      </c>
      <c r="E8" s="33">
        <v>5.4613925260151908E-4</v>
      </c>
      <c r="F8" s="33">
        <v>5.196680250904997E-4</v>
      </c>
      <c r="G8" s="33">
        <v>4.9666040073758863E-4</v>
      </c>
      <c r="H8" s="33">
        <v>1380.9805779391859</v>
      </c>
      <c r="I8" s="33">
        <v>10543.97079831474</v>
      </c>
      <c r="J8" s="33">
        <v>10032.907280793195</v>
      </c>
      <c r="K8" s="33">
        <v>9573.384806105827</v>
      </c>
      <c r="L8" s="33">
        <v>9134.9091624947087</v>
      </c>
      <c r="M8" s="33">
        <v>8739.8359136906329</v>
      </c>
      <c r="N8" s="33">
        <v>8316.2183403735125</v>
      </c>
      <c r="O8" s="33">
        <v>11270.236696565542</v>
      </c>
      <c r="P8" s="33">
        <v>12455.434989137193</v>
      </c>
      <c r="Q8" s="33">
        <v>11916.753204907829</v>
      </c>
      <c r="R8" s="33">
        <v>11339.15127748184</v>
      </c>
      <c r="S8" s="33">
        <v>18895.356917522651</v>
      </c>
      <c r="T8" s="33">
        <v>18029.920716458317</v>
      </c>
      <c r="U8" s="33">
        <v>17250.149492906326</v>
      </c>
      <c r="V8" s="33">
        <v>21700.68673226536</v>
      </c>
      <c r="W8" s="33">
        <v>31356.855334417669</v>
      </c>
      <c r="X8" s="33">
        <v>30489.230617592024</v>
      </c>
      <c r="Y8" s="33">
        <v>37763.204199621374</v>
      </c>
      <c r="Z8" s="33">
        <v>35932.831515088074</v>
      </c>
      <c r="AA8" s="33">
        <v>37499.028626165593</v>
      </c>
      <c r="AB8" s="33">
        <v>53865.67401353977</v>
      </c>
      <c r="AC8" s="33">
        <v>51536.051851677148</v>
      </c>
      <c r="AD8" s="33">
        <v>49038.11282406286</v>
      </c>
      <c r="AE8" s="33">
        <v>46792.092371702049</v>
      </c>
    </row>
    <row r="9" spans="1:31">
      <c r="A9" s="29" t="s">
        <v>133</v>
      </c>
      <c r="B9" s="29" t="s">
        <v>74</v>
      </c>
      <c r="C9" s="33">
        <v>3.4521893035038484E-3</v>
      </c>
      <c r="D9" s="33">
        <v>3.3670948236285822E-3</v>
      </c>
      <c r="E9" s="33">
        <v>3.5249248643871613E-3</v>
      </c>
      <c r="F9" s="33">
        <v>4.3063652851663163E-3</v>
      </c>
      <c r="G9" s="33">
        <v>4.217121566587257E-3</v>
      </c>
      <c r="H9" s="33">
        <v>4.1688015957438099E-3</v>
      </c>
      <c r="I9" s="33">
        <v>4.5274790355670251E-3</v>
      </c>
      <c r="J9" s="33">
        <v>10087.247195897105</v>
      </c>
      <c r="K9" s="33">
        <v>9625.2358741662938</v>
      </c>
      <c r="L9" s="33">
        <v>9184.3863526479781</v>
      </c>
      <c r="M9" s="33">
        <v>8787.1733553201429</v>
      </c>
      <c r="N9" s="33">
        <v>15404.42723340287</v>
      </c>
      <c r="O9" s="33">
        <v>14698.881021203135</v>
      </c>
      <c r="P9" s="33">
        <v>14025.650071902815</v>
      </c>
      <c r="Q9" s="33">
        <v>13419.101318378609</v>
      </c>
      <c r="R9" s="33">
        <v>12768.680978738625</v>
      </c>
      <c r="S9" s="33">
        <v>12183.856666498063</v>
      </c>
      <c r="T9" s="33">
        <v>14474.877557634143</v>
      </c>
      <c r="U9" s="33">
        <v>18197.041965539123</v>
      </c>
      <c r="V9" s="33">
        <v>17315.036259471253</v>
      </c>
      <c r="W9" s="33">
        <v>21188.236746084505</v>
      </c>
      <c r="X9" s="33">
        <v>20217.784610776362</v>
      </c>
      <c r="Y9" s="33">
        <v>30140.609098175421</v>
      </c>
      <c r="Z9" s="33">
        <v>28679.70924871181</v>
      </c>
      <c r="AA9" s="33">
        <v>28034.58229895815</v>
      </c>
      <c r="AB9" s="33">
        <v>50011.039392415958</v>
      </c>
      <c r="AC9" s="33">
        <v>47848.125308149756</v>
      </c>
      <c r="AD9" s="33">
        <v>45528.939140512834</v>
      </c>
      <c r="AE9" s="33">
        <v>47234.424686160084</v>
      </c>
    </row>
    <row r="10" spans="1:31">
      <c r="A10" s="29" t="s">
        <v>134</v>
      </c>
      <c r="B10" s="29" t="s">
        <v>74</v>
      </c>
      <c r="C10" s="33">
        <v>0</v>
      </c>
      <c r="D10" s="33">
        <v>0</v>
      </c>
      <c r="E10" s="33">
        <v>0</v>
      </c>
      <c r="F10" s="33">
        <v>0</v>
      </c>
      <c r="G10" s="33">
        <v>0</v>
      </c>
      <c r="H10" s="33">
        <v>0</v>
      </c>
      <c r="I10" s="33">
        <v>5.2424547906824997E-5</v>
      </c>
      <c r="J10" s="33">
        <v>5.0783733770684796E-5</v>
      </c>
      <c r="K10" s="33">
        <v>5.2059131809261901E-5</v>
      </c>
      <c r="L10" s="33">
        <v>556.40410583721496</v>
      </c>
      <c r="M10" s="33">
        <v>1320.0746732390869</v>
      </c>
      <c r="N10" s="33">
        <v>2317.5688760329299</v>
      </c>
      <c r="O10" s="33">
        <v>3224.2829892365057</v>
      </c>
      <c r="P10" s="33">
        <v>4043.0759161429787</v>
      </c>
      <c r="Q10" s="33">
        <v>4792.8894140974508</v>
      </c>
      <c r="R10" s="33">
        <v>5440.4336436578324</v>
      </c>
      <c r="S10" s="33">
        <v>6030.8077075223282</v>
      </c>
      <c r="T10" s="33">
        <v>6556.5915377738538</v>
      </c>
      <c r="U10" s="33">
        <v>7067.2649438998333</v>
      </c>
      <c r="V10" s="33">
        <v>7480.4565499759083</v>
      </c>
      <c r="W10" s="33">
        <v>7137.8402166009228</v>
      </c>
      <c r="X10" s="33">
        <v>6810.9162345030445</v>
      </c>
      <c r="Y10" s="33">
        <v>6516.3527357060093</v>
      </c>
      <c r="Z10" s="33">
        <v>6200.5068136499649</v>
      </c>
      <c r="AA10" s="33">
        <v>5916.5141328066729</v>
      </c>
      <c r="AB10" s="33">
        <v>5645.5287504305197</v>
      </c>
      <c r="AC10" s="33">
        <v>5401.36678395944</v>
      </c>
      <c r="AD10" s="33">
        <v>5139.5639409527084</v>
      </c>
      <c r="AE10" s="33">
        <v>4904.1640638421068</v>
      </c>
    </row>
    <row r="11" spans="1:31">
      <c r="A11" s="23" t="s">
        <v>40</v>
      </c>
      <c r="B11" s="23" t="s">
        <v>153</v>
      </c>
      <c r="C11" s="35">
        <v>1619.7872738802653</v>
      </c>
      <c r="D11" s="35">
        <v>6074.3767525799321</v>
      </c>
      <c r="E11" s="35">
        <v>15846.787576167319</v>
      </c>
      <c r="F11" s="35">
        <v>40744.018662308343</v>
      </c>
      <c r="G11" s="35">
        <v>41728.511074764661</v>
      </c>
      <c r="H11" s="35">
        <v>47585.818766374687</v>
      </c>
      <c r="I11" s="35">
        <v>74348.723091469321</v>
      </c>
      <c r="J11" s="35">
        <v>119844.1894183398</v>
      </c>
      <c r="K11" s="35">
        <v>180036.25375772762</v>
      </c>
      <c r="L11" s="35">
        <v>172346.72346031462</v>
      </c>
      <c r="M11" s="35">
        <v>174686.16679619209</v>
      </c>
      <c r="N11" s="35">
        <v>216749.61594377403</v>
      </c>
      <c r="O11" s="35">
        <v>231078.70069072623</v>
      </c>
      <c r="P11" s="35">
        <v>223162.80618624834</v>
      </c>
      <c r="Q11" s="35">
        <v>227232.95180081832</v>
      </c>
      <c r="R11" s="35">
        <v>232968.47273363482</v>
      </c>
      <c r="S11" s="35">
        <v>299066.74836895044</v>
      </c>
      <c r="T11" s="35">
        <v>291593.09900692274</v>
      </c>
      <c r="U11" s="35">
        <v>289575.35718730831</v>
      </c>
      <c r="V11" s="35">
        <v>297845.20688552165</v>
      </c>
      <c r="W11" s="35">
        <v>331724.15195679897</v>
      </c>
      <c r="X11" s="35">
        <v>394585.55272623734</v>
      </c>
      <c r="Y11" s="35">
        <v>403805.63175059529</v>
      </c>
      <c r="Z11" s="35">
        <v>400590.81732583937</v>
      </c>
      <c r="AA11" s="35">
        <v>420073.11246807879</v>
      </c>
      <c r="AB11" s="35">
        <v>509057.34407835163</v>
      </c>
      <c r="AC11" s="35">
        <v>493153.38246988796</v>
      </c>
      <c r="AD11" s="35">
        <v>478664.0547871493</v>
      </c>
      <c r="AE11" s="35">
        <v>491885.82813837222</v>
      </c>
    </row>
  </sheetData>
  <sheetProtection algorithmName="SHA-512" hashValue="SgrkIg8k4wswxZqvNgFN7aA4hPV6de0i4YJHSc21N6hJozQgI+5Z0j3L6ORSesV+4rdDlUgNUreof5CCcmTrrA==" saltValue="KY4BuV+Yu2QO/vjSdVFiz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2.7990911899999989E-3</v>
      </c>
      <c r="D6" s="33">
        <v>2.7920709999999993E-3</v>
      </c>
      <c r="E6" s="33">
        <v>2.8087935199999996E-3</v>
      </c>
      <c r="F6" s="33">
        <v>1633.6088516505802</v>
      </c>
      <c r="G6" s="33">
        <v>2.8756875900000003E-3</v>
      </c>
      <c r="H6" s="33">
        <v>2.8637216099999998E-3</v>
      </c>
      <c r="I6" s="33">
        <v>42.421148194690005</v>
      </c>
      <c r="J6" s="33">
        <v>2.9052892200000001E-3</v>
      </c>
      <c r="K6" s="33">
        <v>2.8786215200000001E-3</v>
      </c>
      <c r="L6" s="33">
        <v>2.889938179999997E-3</v>
      </c>
      <c r="M6" s="33">
        <v>2.91194966E-3</v>
      </c>
      <c r="N6" s="33">
        <v>39568.490021172358</v>
      </c>
      <c r="O6" s="33">
        <v>73.741876073290001</v>
      </c>
      <c r="P6" s="33">
        <v>205.32358704544001</v>
      </c>
      <c r="Q6" s="33">
        <v>14366.222562215529</v>
      </c>
      <c r="R6" s="33">
        <v>464.15372814847001</v>
      </c>
      <c r="S6" s="33">
        <v>22044.382921274879</v>
      </c>
      <c r="T6" s="33">
        <v>3.0747952399999986E-3</v>
      </c>
      <c r="U6" s="33">
        <v>3369.1026071031697</v>
      </c>
      <c r="V6" s="33">
        <v>881.4335091045599</v>
      </c>
      <c r="W6" s="33">
        <v>5015.68464344728</v>
      </c>
      <c r="X6" s="33">
        <v>3.1708503299999976E-3</v>
      </c>
      <c r="Y6" s="33">
        <v>4359.38388223945</v>
      </c>
      <c r="Z6" s="33">
        <v>13101.88388435623</v>
      </c>
      <c r="AA6" s="33">
        <v>339.35267179709996</v>
      </c>
      <c r="AB6" s="33">
        <v>131.30071958343999</v>
      </c>
      <c r="AC6" s="33">
        <v>165.03712979483998</v>
      </c>
      <c r="AD6" s="33">
        <v>1102.36296845929</v>
      </c>
      <c r="AE6" s="33">
        <v>3222.9131302966098</v>
      </c>
    </row>
    <row r="7" spans="1:31">
      <c r="A7" s="29" t="s">
        <v>131</v>
      </c>
      <c r="B7" s="29" t="s">
        <v>67</v>
      </c>
      <c r="C7" s="33">
        <v>2.77216739E-3</v>
      </c>
      <c r="D7" s="33">
        <v>2.7624043799999989E-3</v>
      </c>
      <c r="E7" s="33">
        <v>2.7721931599999998E-3</v>
      </c>
      <c r="F7" s="33">
        <v>1444.4754211837699</v>
      </c>
      <c r="G7" s="33">
        <v>389.54978127910999</v>
      </c>
      <c r="H7" s="33">
        <v>910.56792627610002</v>
      </c>
      <c r="I7" s="33">
        <v>131.24963831566998</v>
      </c>
      <c r="J7" s="33">
        <v>24988.211601012379</v>
      </c>
      <c r="K7" s="33">
        <v>3153.5842620060998</v>
      </c>
      <c r="L7" s="33">
        <v>80.090244451269996</v>
      </c>
      <c r="M7" s="33">
        <v>2575.9436982156303</v>
      </c>
      <c r="N7" s="33">
        <v>4010.3758915601102</v>
      </c>
      <c r="O7" s="33">
        <v>32049.096641462402</v>
      </c>
      <c r="P7" s="33">
        <v>14289.596890772029</v>
      </c>
      <c r="Q7" s="33">
        <v>2772.0535342630401</v>
      </c>
      <c r="R7" s="33">
        <v>1228.7199765993203</v>
      </c>
      <c r="S7" s="33">
        <v>49855.534605000001</v>
      </c>
      <c r="T7" s="33">
        <v>366.74119790371998</v>
      </c>
      <c r="U7" s="33">
        <v>9278.3407356813204</v>
      </c>
      <c r="V7" s="33">
        <v>4856.3878219836506</v>
      </c>
      <c r="W7" s="33">
        <v>7157.7078856722819</v>
      </c>
      <c r="X7" s="33">
        <v>17779.83308431417</v>
      </c>
      <c r="Y7" s="33">
        <v>17759.303684833478</v>
      </c>
      <c r="Z7" s="33">
        <v>7096.8888821054406</v>
      </c>
      <c r="AA7" s="33">
        <v>5544.1273248982798</v>
      </c>
      <c r="AB7" s="33">
        <v>42300.927542101359</v>
      </c>
      <c r="AC7" s="33">
        <v>113.08776864950001</v>
      </c>
      <c r="AD7" s="33">
        <v>60954.736084657205</v>
      </c>
      <c r="AE7" s="33">
        <v>43303.623241393056</v>
      </c>
    </row>
    <row r="8" spans="1:31">
      <c r="A8" s="29" t="s">
        <v>132</v>
      </c>
      <c r="B8" s="29" t="s">
        <v>67</v>
      </c>
      <c r="C8" s="33">
        <v>2.78019589E-3</v>
      </c>
      <c r="D8" s="33">
        <v>2.7581191299999998E-3</v>
      </c>
      <c r="E8" s="33">
        <v>2.7805636099999991E-3</v>
      </c>
      <c r="F8" s="33">
        <v>2.8901658499999997E-3</v>
      </c>
      <c r="G8" s="33">
        <v>2.9117874700000002E-3</v>
      </c>
      <c r="H8" s="33">
        <v>2.9079669500000002E-3</v>
      </c>
      <c r="I8" s="33">
        <v>0.91989383140000003</v>
      </c>
      <c r="J8" s="33">
        <v>2.8955920599999995E-3</v>
      </c>
      <c r="K8" s="33">
        <v>2.8689638299999997E-3</v>
      </c>
      <c r="L8" s="33">
        <v>2.9115952299999998E-3</v>
      </c>
      <c r="M8" s="33">
        <v>2.9314464600000002E-3</v>
      </c>
      <c r="N8" s="33">
        <v>6394.7186027856396</v>
      </c>
      <c r="O8" s="33">
        <v>2.9791408499999987E-3</v>
      </c>
      <c r="P8" s="33">
        <v>81.537230278780001</v>
      </c>
      <c r="Q8" s="33">
        <v>4381.40828161627</v>
      </c>
      <c r="R8" s="33">
        <v>90.353249273269995</v>
      </c>
      <c r="S8" s="33">
        <v>4293.7290794948303</v>
      </c>
      <c r="T8" s="33">
        <v>3.0354244000000002E-3</v>
      </c>
      <c r="U8" s="33">
        <v>3361.2288761770801</v>
      </c>
      <c r="V8" s="33">
        <v>281.49082795504006</v>
      </c>
      <c r="W8" s="33">
        <v>1536.8863376358802</v>
      </c>
      <c r="X8" s="33">
        <v>3.1745138300000001E-3</v>
      </c>
      <c r="Y8" s="33">
        <v>2723.4677503967</v>
      </c>
      <c r="Z8" s="33">
        <v>18014.856770168641</v>
      </c>
      <c r="AA8" s="33">
        <v>114.59436323915999</v>
      </c>
      <c r="AB8" s="33">
        <v>3.3317782599999999E-3</v>
      </c>
      <c r="AC8" s="33">
        <v>7.5199561257500012</v>
      </c>
      <c r="AD8" s="33">
        <v>32.62002125427</v>
      </c>
      <c r="AE8" s="33">
        <v>1920.7154132734202</v>
      </c>
    </row>
    <row r="9" spans="1:31">
      <c r="A9" s="29" t="s">
        <v>133</v>
      </c>
      <c r="B9" s="29" t="s">
        <v>67</v>
      </c>
      <c r="C9" s="33">
        <v>2.8080932499999988E-3</v>
      </c>
      <c r="D9" s="33">
        <v>2.7747993200000001E-3</v>
      </c>
      <c r="E9" s="33">
        <v>2.8281060999999991E-3</v>
      </c>
      <c r="F9" s="33">
        <v>2.8556133500000007E-3</v>
      </c>
      <c r="G9" s="33">
        <v>2.87949666E-3</v>
      </c>
      <c r="H9" s="33">
        <v>2.8473127999999993E-3</v>
      </c>
      <c r="I9" s="33">
        <v>16.059260824060001</v>
      </c>
      <c r="J9" s="33">
        <v>2.83426214E-3</v>
      </c>
      <c r="K9" s="33">
        <v>2.8020690799999983E-3</v>
      </c>
      <c r="L9" s="33">
        <v>2.8285247900000001E-3</v>
      </c>
      <c r="M9" s="33">
        <v>2.8570517700000002E-3</v>
      </c>
      <c r="N9" s="33">
        <v>4751.6765828777097</v>
      </c>
      <c r="O9" s="33">
        <v>2.8784821999999996E-3</v>
      </c>
      <c r="P9" s="33">
        <v>86.095287147280018</v>
      </c>
      <c r="Q9" s="33">
        <v>6494.9947893201906</v>
      </c>
      <c r="R9" s="33">
        <v>396.85377994489994</v>
      </c>
      <c r="S9" s="33">
        <v>4760.2352862817597</v>
      </c>
      <c r="T9" s="33">
        <v>2.97842983E-3</v>
      </c>
      <c r="U9" s="33">
        <v>3574.8718983230401</v>
      </c>
      <c r="V9" s="33">
        <v>500.14956904172999</v>
      </c>
      <c r="W9" s="33">
        <v>1457.6557655179502</v>
      </c>
      <c r="X9" s="33">
        <v>3.1081526699999998E-3</v>
      </c>
      <c r="Y9" s="33">
        <v>3308.0931891662303</v>
      </c>
      <c r="Z9" s="33">
        <v>10358.83223672818</v>
      </c>
      <c r="AA9" s="33">
        <v>294.94983568846999</v>
      </c>
      <c r="AB9" s="33">
        <v>55.784557630919998</v>
      </c>
      <c r="AC9" s="33">
        <v>55.521946687000003</v>
      </c>
      <c r="AD9" s="33">
        <v>530.70987538245993</v>
      </c>
      <c r="AE9" s="33">
        <v>1835.7079622640501</v>
      </c>
    </row>
    <row r="10" spans="1:31">
      <c r="A10" s="29" t="s">
        <v>134</v>
      </c>
      <c r="B10" s="29" t="s">
        <v>67</v>
      </c>
      <c r="C10" s="33">
        <v>2.2666450399999997E-3</v>
      </c>
      <c r="D10" s="33">
        <v>2.2490976399999999E-3</v>
      </c>
      <c r="E10" s="33">
        <v>2.2674920500000001E-3</v>
      </c>
      <c r="F10" s="33">
        <v>2.2605774199999989E-3</v>
      </c>
      <c r="G10" s="33">
        <v>2.2354160599999989E-3</v>
      </c>
      <c r="H10" s="33">
        <v>2.2382859899999991E-3</v>
      </c>
      <c r="I10" s="33">
        <v>2.2363833600000001E-3</v>
      </c>
      <c r="J10" s="33">
        <v>2.20507541E-3</v>
      </c>
      <c r="K10" s="33">
        <v>2.204366819999999E-3</v>
      </c>
      <c r="L10" s="33">
        <v>2.2041419299999999E-3</v>
      </c>
      <c r="M10" s="33">
        <v>2.2089647699999994E-3</v>
      </c>
      <c r="N10" s="33">
        <v>205.88488467506002</v>
      </c>
      <c r="O10" s="33">
        <v>2.2027038599999982E-3</v>
      </c>
      <c r="P10" s="33">
        <v>2.2019219199999997E-3</v>
      </c>
      <c r="Q10" s="33">
        <v>2.2078111799999998E-3</v>
      </c>
      <c r="R10" s="33">
        <v>2.20133446E-3</v>
      </c>
      <c r="S10" s="33">
        <v>2.2034747699999991E-3</v>
      </c>
      <c r="T10" s="33">
        <v>2.2005977999999997E-3</v>
      </c>
      <c r="U10" s="33">
        <v>139.9349853249</v>
      </c>
      <c r="V10" s="33">
        <v>2.1997192899999999E-3</v>
      </c>
      <c r="W10" s="33">
        <v>33.10496606897</v>
      </c>
      <c r="X10" s="33">
        <v>2.20022796E-3</v>
      </c>
      <c r="Y10" s="33">
        <v>2.208122219999999E-3</v>
      </c>
      <c r="Z10" s="33">
        <v>2.2014832999999977E-3</v>
      </c>
      <c r="AA10" s="33">
        <v>2.1999021199999992E-3</v>
      </c>
      <c r="AB10" s="33">
        <v>2.2000761899999997E-3</v>
      </c>
      <c r="AC10" s="33">
        <v>2.2059581799999993E-3</v>
      </c>
      <c r="AD10" s="33">
        <v>2.2029934900000001E-3</v>
      </c>
      <c r="AE10" s="33">
        <v>2.1994772899999989E-3</v>
      </c>
    </row>
    <row r="11" spans="1:31">
      <c r="A11" s="23" t="s">
        <v>40</v>
      </c>
      <c r="B11" s="23" t="s">
        <v>153</v>
      </c>
      <c r="C11" s="35">
        <v>1.3426192759999997E-2</v>
      </c>
      <c r="D11" s="35">
        <v>1.3336491469999998E-2</v>
      </c>
      <c r="E11" s="35">
        <v>1.3457148439999997E-2</v>
      </c>
      <c r="F11" s="35">
        <v>3078.0922791909707</v>
      </c>
      <c r="G11" s="35">
        <v>389.56068366688999</v>
      </c>
      <c r="H11" s="35">
        <v>910.57878356344997</v>
      </c>
      <c r="I11" s="35">
        <v>190.65217754918001</v>
      </c>
      <c r="J11" s="35">
        <v>24988.22244123121</v>
      </c>
      <c r="K11" s="35">
        <v>3153.5950160273501</v>
      </c>
      <c r="L11" s="35">
        <v>80.101078651400002</v>
      </c>
      <c r="M11" s="35">
        <v>2575.9546076282904</v>
      </c>
      <c r="N11" s="35">
        <v>54931.145983070877</v>
      </c>
      <c r="O11" s="35">
        <v>32122.846577862601</v>
      </c>
      <c r="P11" s="35">
        <v>14662.555197165448</v>
      </c>
      <c r="Q11" s="35">
        <v>28014.68137522621</v>
      </c>
      <c r="R11" s="35">
        <v>2180.0829353004201</v>
      </c>
      <c r="S11" s="35">
        <v>80953.884095526242</v>
      </c>
      <c r="T11" s="35">
        <v>366.75248715099008</v>
      </c>
      <c r="U11" s="35">
        <v>19723.479102609512</v>
      </c>
      <c r="V11" s="35">
        <v>6519.4639278042696</v>
      </c>
      <c r="W11" s="35">
        <v>15201.039598342362</v>
      </c>
      <c r="X11" s="35">
        <v>17779.844738058957</v>
      </c>
      <c r="Y11" s="35">
        <v>28150.250714758076</v>
      </c>
      <c r="Z11" s="35">
        <v>48572.46397484179</v>
      </c>
      <c r="AA11" s="35">
        <v>6293.0263955251294</v>
      </c>
      <c r="AB11" s="35">
        <v>42488.018351170169</v>
      </c>
      <c r="AC11" s="35">
        <v>341.16900721527003</v>
      </c>
      <c r="AD11" s="35">
        <v>62620.431152746714</v>
      </c>
      <c r="AE11" s="35">
        <v>50282.961946704432</v>
      </c>
    </row>
  </sheetData>
  <sheetProtection algorithmName="SHA-512" hashValue="4LyDFmAHyXuG5nQZHWtIlrA7xIUJwjMxFJ8JgZwv5rafIIf2b4y4CpVVyET//I2bnVNt+4wK77NC2+gKuj8CSw==" saltValue="OzPhRvP9wFs5EqQgVuYU9Q=="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416.33823519329303</v>
      </c>
      <c r="F8" s="33">
        <v>12640.022545177899</v>
      </c>
      <c r="G8" s="33">
        <v>12061.090210062601</v>
      </c>
      <c r="H8" s="33">
        <v>13696.392279548701</v>
      </c>
      <c r="I8" s="33">
        <v>18626.745802666301</v>
      </c>
      <c r="J8" s="33">
        <v>17723.912278828699</v>
      </c>
      <c r="K8" s="33">
        <v>16912.130030317101</v>
      </c>
      <c r="L8" s="33">
        <v>16137.528648458101</v>
      </c>
      <c r="M8" s="33">
        <v>15439.6009780888</v>
      </c>
      <c r="N8" s="33">
        <v>14691.247534853401</v>
      </c>
      <c r="O8" s="33">
        <v>14018.3659627905</v>
      </c>
      <c r="P8" s="33">
        <v>13376.303394283899</v>
      </c>
      <c r="Q8" s="33">
        <v>12797.7952181253</v>
      </c>
      <c r="R8" s="33">
        <v>12177.489412884799</v>
      </c>
      <c r="S8" s="33">
        <v>11619.7418015617</v>
      </c>
      <c r="T8" s="33">
        <v>11087.5398825722</v>
      </c>
      <c r="U8" s="33">
        <v>10608.017828796601</v>
      </c>
      <c r="V8" s="33">
        <v>10093.849964008699</v>
      </c>
      <c r="W8" s="33">
        <v>9631.5362213646094</v>
      </c>
      <c r="X8" s="33">
        <v>9190.3971541317496</v>
      </c>
      <c r="Y8" s="33">
        <v>8792.9241199838198</v>
      </c>
      <c r="Z8" s="33">
        <v>8366.733375117059</v>
      </c>
      <c r="AA8" s="33">
        <v>7983.5242097195305</v>
      </c>
      <c r="AB8" s="33">
        <v>7617.8666092949497</v>
      </c>
      <c r="AC8" s="33">
        <v>7288.4035290656702</v>
      </c>
      <c r="AD8" s="33">
        <v>6935.1365058825204</v>
      </c>
      <c r="AE8" s="33">
        <v>6617.4966632838505</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1355.2312910000003</v>
      </c>
      <c r="D10" s="33">
        <v>1596.1342225999999</v>
      </c>
      <c r="E10" s="33">
        <v>1686.8972450000001</v>
      </c>
      <c r="F10" s="33">
        <v>1139.110367</v>
      </c>
      <c r="G10" s="33">
        <v>872.83388500000001</v>
      </c>
      <c r="H10" s="33">
        <v>1042.282504</v>
      </c>
      <c r="I10" s="33">
        <v>985.32354500000008</v>
      </c>
      <c r="J10" s="33">
        <v>993.45346400000005</v>
      </c>
      <c r="K10" s="33">
        <v>1125.54384</v>
      </c>
      <c r="L10" s="33">
        <v>1264.3430700000001</v>
      </c>
      <c r="M10" s="33">
        <v>1596.4748500000001</v>
      </c>
      <c r="N10" s="33">
        <v>1564.5524399999999</v>
      </c>
      <c r="O10" s="33">
        <v>1667.80069</v>
      </c>
      <c r="P10" s="33">
        <v>1884.7699299999999</v>
      </c>
      <c r="Q10" s="33">
        <v>2028.3819900000001</v>
      </c>
      <c r="R10" s="33">
        <v>2056.0633000000003</v>
      </c>
      <c r="S10" s="33">
        <v>2030.4451399999998</v>
      </c>
      <c r="T10" s="33">
        <v>1972.0406799999998</v>
      </c>
      <c r="U10" s="33">
        <v>1927.6646699999999</v>
      </c>
      <c r="V10" s="33">
        <v>2042.28162</v>
      </c>
      <c r="W10" s="33">
        <v>1795.11025</v>
      </c>
      <c r="X10" s="33">
        <v>1680.4438700000001</v>
      </c>
      <c r="Y10" s="33">
        <v>1698.6598199999999</v>
      </c>
      <c r="Z10" s="33">
        <v>1707.79087</v>
      </c>
      <c r="AA10" s="33">
        <v>1599.1939199999999</v>
      </c>
      <c r="AB10" s="33">
        <v>1387.24603</v>
      </c>
      <c r="AC10" s="33">
        <v>1308.1853100000001</v>
      </c>
      <c r="AD10" s="33">
        <v>1248.0531699999999</v>
      </c>
      <c r="AE10" s="33">
        <v>1233.4879599999999</v>
      </c>
    </row>
    <row r="11" spans="1:31">
      <c r="A11" s="23" t="s">
        <v>40</v>
      </c>
      <c r="B11" s="23" t="s">
        <v>153</v>
      </c>
      <c r="C11" s="35">
        <v>1355.2312910000003</v>
      </c>
      <c r="D11" s="35">
        <v>1596.1342225999999</v>
      </c>
      <c r="E11" s="35">
        <v>2103.2354801932934</v>
      </c>
      <c r="F11" s="35">
        <v>13779.132912177898</v>
      </c>
      <c r="G11" s="35">
        <v>12933.924095062601</v>
      </c>
      <c r="H11" s="35">
        <v>14738.674783548702</v>
      </c>
      <c r="I11" s="35">
        <v>19612.0693476663</v>
      </c>
      <c r="J11" s="35">
        <v>18717.365742828697</v>
      </c>
      <c r="K11" s="35">
        <v>18037.673870317099</v>
      </c>
      <c r="L11" s="35">
        <v>17401.8717184581</v>
      </c>
      <c r="M11" s="35">
        <v>17036.0758280888</v>
      </c>
      <c r="N11" s="35">
        <v>16255.7999748534</v>
      </c>
      <c r="O11" s="35">
        <v>15686.1666527905</v>
      </c>
      <c r="P11" s="35">
        <v>15261.0733242839</v>
      </c>
      <c r="Q11" s="35">
        <v>14826.1772081253</v>
      </c>
      <c r="R11" s="35">
        <v>14233.552712884799</v>
      </c>
      <c r="S11" s="35">
        <v>13650.1869415617</v>
      </c>
      <c r="T11" s="35">
        <v>13059.580562572201</v>
      </c>
      <c r="U11" s="35">
        <v>12535.682498796601</v>
      </c>
      <c r="V11" s="35">
        <v>12136.131584008699</v>
      </c>
      <c r="W11" s="35">
        <v>11426.646471364609</v>
      </c>
      <c r="X11" s="35">
        <v>10870.841024131751</v>
      </c>
      <c r="Y11" s="35">
        <v>10491.583939983819</v>
      </c>
      <c r="Z11" s="35">
        <v>10074.52424511706</v>
      </c>
      <c r="AA11" s="35">
        <v>9582.7181297195311</v>
      </c>
      <c r="AB11" s="35">
        <v>9005.11263929495</v>
      </c>
      <c r="AC11" s="35">
        <v>8596.588839065671</v>
      </c>
      <c r="AD11" s="35">
        <v>8183.1896758825205</v>
      </c>
      <c r="AE11" s="35">
        <v>7850.9846232838499</v>
      </c>
    </row>
  </sheetData>
  <sheetProtection algorithmName="SHA-512" hashValue="gffh21j6gNtf8jikOPLmgu2uIgbDOp0ZO4vc/RAm63c6KztHymMK/uAA1XvHgygRdzN1EbzC02CwXFoRFG1iwg==" saltValue="0q/egtgVIc7M5to2kOns5Q=="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1.0790266617498865E-4</v>
      </c>
      <c r="D6" s="33">
        <v>508.11905201931324</v>
      </c>
      <c r="E6" s="33">
        <v>1612.0619291087662</v>
      </c>
      <c r="F6" s="33">
        <v>4008.4754184177868</v>
      </c>
      <c r="G6" s="33">
        <v>3824.8812728073735</v>
      </c>
      <c r="H6" s="33">
        <v>4366.3658262096551</v>
      </c>
      <c r="I6" s="33">
        <v>6145.1094421726157</v>
      </c>
      <c r="J6" s="33">
        <v>6412.1168802495486</v>
      </c>
      <c r="K6" s="33">
        <v>14322.971040377482</v>
      </c>
      <c r="L6" s="33">
        <v>13666.95709540849</v>
      </c>
      <c r="M6" s="33">
        <v>13075.87853035329</v>
      </c>
      <c r="N6" s="33">
        <v>16873.07886131022</v>
      </c>
      <c r="O6" s="33">
        <v>17107.778059185384</v>
      </c>
      <c r="P6" s="33">
        <v>16324.215701937876</v>
      </c>
      <c r="Q6" s="33">
        <v>15659.514848923376</v>
      </c>
      <c r="R6" s="33">
        <v>15265.780818384528</v>
      </c>
      <c r="S6" s="33">
        <v>17038.131205947717</v>
      </c>
      <c r="T6" s="33">
        <v>17837.3130221108</v>
      </c>
      <c r="U6" s="33">
        <v>17641.693001840347</v>
      </c>
      <c r="V6" s="33">
        <v>18312.144712639882</v>
      </c>
      <c r="W6" s="33">
        <v>19636.634579137422</v>
      </c>
      <c r="X6" s="33">
        <v>22382.309089204551</v>
      </c>
      <c r="Y6" s="33">
        <v>22342.706889840247</v>
      </c>
      <c r="Z6" s="33">
        <v>21259.761699850944</v>
      </c>
      <c r="AA6" s="33">
        <v>21562.296227081442</v>
      </c>
      <c r="AB6" s="33">
        <v>23428.981843515863</v>
      </c>
      <c r="AC6" s="33">
        <v>22768.989244323904</v>
      </c>
      <c r="AD6" s="33">
        <v>21772.443871591382</v>
      </c>
      <c r="AE6" s="33">
        <v>20775.232815976273</v>
      </c>
    </row>
    <row r="7" spans="1:31">
      <c r="A7" s="29" t="s">
        <v>131</v>
      </c>
      <c r="B7" s="29" t="s">
        <v>79</v>
      </c>
      <c r="C7" s="33">
        <v>3473.1725217155526</v>
      </c>
      <c r="D7" s="33">
        <v>3314.0959375635771</v>
      </c>
      <c r="E7" s="33">
        <v>3170.7655059006461</v>
      </c>
      <c r="F7" s="33">
        <v>3359.4252525460506</v>
      </c>
      <c r="G7" s="33">
        <v>3347.0631808921439</v>
      </c>
      <c r="H7" s="33">
        <v>3193.7625766989863</v>
      </c>
      <c r="I7" s="33">
        <v>3129.9598425601771</v>
      </c>
      <c r="J7" s="33">
        <v>4350.9501776016614</v>
      </c>
      <c r="K7" s="33">
        <v>4151.6700153791808</v>
      </c>
      <c r="L7" s="33">
        <v>3961.5171894560494</v>
      </c>
      <c r="M7" s="33">
        <v>4245.0090724998299</v>
      </c>
      <c r="N7" s="33">
        <v>4527.2560451385361</v>
      </c>
      <c r="O7" s="33">
        <v>5756.5925033932554</v>
      </c>
      <c r="P7" s="33">
        <v>5492.9317844448497</v>
      </c>
      <c r="Q7" s="33">
        <v>5578.975015748314</v>
      </c>
      <c r="R7" s="33">
        <v>5555.4259741052892</v>
      </c>
      <c r="S7" s="33">
        <v>7430.6007313926602</v>
      </c>
      <c r="T7" s="33">
        <v>7090.267871425106</v>
      </c>
      <c r="U7" s="33">
        <v>6999.0631771720682</v>
      </c>
      <c r="V7" s="33">
        <v>7212.0607291732167</v>
      </c>
      <c r="W7" s="33">
        <v>8081.4578277180781</v>
      </c>
      <c r="X7" s="33">
        <v>10331.300076153066</v>
      </c>
      <c r="Y7" s="33">
        <v>9884.4844464311682</v>
      </c>
      <c r="Z7" s="33">
        <v>9828.2238595248036</v>
      </c>
      <c r="AA7" s="33">
        <v>9684.8834849897812</v>
      </c>
      <c r="AB7" s="33">
        <v>10282.705067761628</v>
      </c>
      <c r="AC7" s="33">
        <v>9837.9911006573857</v>
      </c>
      <c r="AD7" s="33">
        <v>9785.1698059929422</v>
      </c>
      <c r="AE7" s="33">
        <v>11097.353849232688</v>
      </c>
    </row>
    <row r="8" spans="1:31">
      <c r="A8" s="29" t="s">
        <v>132</v>
      </c>
      <c r="B8" s="29" t="s">
        <v>79</v>
      </c>
      <c r="C8" s="33">
        <v>3.2179068774939684E-4</v>
      </c>
      <c r="D8" s="33">
        <v>3.159747776386733E-4</v>
      </c>
      <c r="E8" s="33">
        <v>3.3573483479797594E-4</v>
      </c>
      <c r="F8" s="33">
        <v>2624.5513440858904</v>
      </c>
      <c r="G8" s="33">
        <v>2504.3429659465442</v>
      </c>
      <c r="H8" s="33">
        <v>2826.5285345943585</v>
      </c>
      <c r="I8" s="33">
        <v>6581.9326667301748</v>
      </c>
      <c r="J8" s="33">
        <v>7220.1170383552871</v>
      </c>
      <c r="K8" s="33">
        <v>6889.4246525306889</v>
      </c>
      <c r="L8" s="33">
        <v>6886.1462988801895</v>
      </c>
      <c r="M8" s="33">
        <v>7318.6724075069669</v>
      </c>
      <c r="N8" s="33">
        <v>9639.3580747935594</v>
      </c>
      <c r="O8" s="33">
        <v>10252.897538044092</v>
      </c>
      <c r="P8" s="33">
        <v>10321.553408593161</v>
      </c>
      <c r="Q8" s="33">
        <v>9875.1592995875326</v>
      </c>
      <c r="R8" s="33">
        <v>9396.5128979838191</v>
      </c>
      <c r="S8" s="33">
        <v>10588.36656524269</v>
      </c>
      <c r="T8" s="33">
        <v>10103.403209054872</v>
      </c>
      <c r="U8" s="33">
        <v>9666.4438224050609</v>
      </c>
      <c r="V8" s="33">
        <v>9819.9982680985468</v>
      </c>
      <c r="W8" s="33">
        <v>10768.354609119031</v>
      </c>
      <c r="X8" s="33">
        <v>10342.051317023486</v>
      </c>
      <c r="Y8" s="33">
        <v>10532.540233765594</v>
      </c>
      <c r="Z8" s="33">
        <v>10022.030748692367</v>
      </c>
      <c r="AA8" s="33">
        <v>9801.4094369775285</v>
      </c>
      <c r="AB8" s="33">
        <v>10921.209352229667</v>
      </c>
      <c r="AC8" s="33">
        <v>10448.880883939415</v>
      </c>
      <c r="AD8" s="33">
        <v>9942.4263456712506</v>
      </c>
      <c r="AE8" s="33">
        <v>9487.0480396152961</v>
      </c>
    </row>
    <row r="9" spans="1:31">
      <c r="A9" s="29" t="s">
        <v>133</v>
      </c>
      <c r="B9" s="29" t="s">
        <v>79</v>
      </c>
      <c r="C9" s="33">
        <v>524.93729936792761</v>
      </c>
      <c r="D9" s="33">
        <v>500.89439854098765</v>
      </c>
      <c r="E9" s="33">
        <v>691.63200389751273</v>
      </c>
      <c r="F9" s="33">
        <v>2099.6417256225322</v>
      </c>
      <c r="G9" s="33">
        <v>2003.4750454453044</v>
      </c>
      <c r="H9" s="33">
        <v>1911.7129016520962</v>
      </c>
      <c r="I9" s="33">
        <v>2112.0529182528285</v>
      </c>
      <c r="J9" s="33">
        <v>3091.706181184491</v>
      </c>
      <c r="K9" s="33">
        <v>2950.1013177860223</v>
      </c>
      <c r="L9" s="33">
        <v>2827.1612428380531</v>
      </c>
      <c r="M9" s="33">
        <v>2852.9404581036802</v>
      </c>
      <c r="N9" s="33">
        <v>3809.798782840759</v>
      </c>
      <c r="O9" s="33">
        <v>3635.3041926523579</v>
      </c>
      <c r="P9" s="33">
        <v>3471.8769242203716</v>
      </c>
      <c r="Q9" s="33">
        <v>3449.5466509775915</v>
      </c>
      <c r="R9" s="33">
        <v>3282.3480242084811</v>
      </c>
      <c r="S9" s="33">
        <v>4004.8181619617912</v>
      </c>
      <c r="T9" s="33">
        <v>4039.1388775517571</v>
      </c>
      <c r="U9" s="33">
        <v>4233.2757008277085</v>
      </c>
      <c r="V9" s="33">
        <v>4028.0899489307767</v>
      </c>
      <c r="W9" s="33">
        <v>4200.2289916832642</v>
      </c>
      <c r="X9" s="33">
        <v>4007.8522898848128</v>
      </c>
      <c r="Y9" s="33">
        <v>4998.5880997461745</v>
      </c>
      <c r="Z9" s="33">
        <v>4756.3082857349555</v>
      </c>
      <c r="AA9" s="33">
        <v>4640.4619736053119</v>
      </c>
      <c r="AB9" s="33">
        <v>5454.4214708396448</v>
      </c>
      <c r="AC9" s="33">
        <v>5218.5246535384476</v>
      </c>
      <c r="AD9" s="33">
        <v>4965.5841231068025</v>
      </c>
      <c r="AE9" s="33">
        <v>5029.0901853408377</v>
      </c>
    </row>
    <row r="10" spans="1:31">
      <c r="A10" s="29" t="s">
        <v>134</v>
      </c>
      <c r="B10" s="29" t="s">
        <v>79</v>
      </c>
      <c r="C10" s="33">
        <v>493.08046571305999</v>
      </c>
      <c r="D10" s="33">
        <v>470.49663185056198</v>
      </c>
      <c r="E10" s="33">
        <v>743.87733831141702</v>
      </c>
      <c r="F10" s="33">
        <v>707.82180225682396</v>
      </c>
      <c r="G10" s="33">
        <v>675.40248280059495</v>
      </c>
      <c r="H10" s="33">
        <v>644.46802386925799</v>
      </c>
      <c r="I10" s="33">
        <v>767.11293137321991</v>
      </c>
      <c r="J10" s="33">
        <v>873.15271712891297</v>
      </c>
      <c r="K10" s="33">
        <v>969.82277433501599</v>
      </c>
      <c r="L10" s="33">
        <v>1059.7727086485411</v>
      </c>
      <c r="M10" s="33">
        <v>1177.1672999976518</v>
      </c>
      <c r="N10" s="33">
        <v>1325.7772191142931</v>
      </c>
      <c r="O10" s="33">
        <v>1461.3019884193582</v>
      </c>
      <c r="P10" s="33">
        <v>1581.6307642531281</v>
      </c>
      <c r="Q10" s="33">
        <v>1692.387177175252</v>
      </c>
      <c r="R10" s="33">
        <v>1780.83400810899</v>
      </c>
      <c r="S10" s="33">
        <v>1861.9371306094449</v>
      </c>
      <c r="T10" s="33">
        <v>1932.0500552694123</v>
      </c>
      <c r="U10" s="33">
        <v>2002.3790434554419</v>
      </c>
      <c r="V10" s="33">
        <v>2051.7528343362833</v>
      </c>
      <c r="W10" s="33">
        <v>1957.7794212971678</v>
      </c>
      <c r="X10" s="33">
        <v>1868.110134081807</v>
      </c>
      <c r="Y10" s="33">
        <v>1787.3167373805418</v>
      </c>
      <c r="Z10" s="33">
        <v>1700.685960039265</v>
      </c>
      <c r="AA10" s="33">
        <v>1622.7919459562829</v>
      </c>
      <c r="AB10" s="33">
        <v>1548.46559667005</v>
      </c>
      <c r="AC10" s="33">
        <v>1481.4964212731597</v>
      </c>
      <c r="AD10" s="33">
        <v>1409.6886751031611</v>
      </c>
      <c r="AE10" s="33">
        <v>1345.1227812693239</v>
      </c>
    </row>
    <row r="11" spans="1:31">
      <c r="A11" s="23" t="s">
        <v>40</v>
      </c>
      <c r="B11" s="23" t="s">
        <v>153</v>
      </c>
      <c r="C11" s="35">
        <v>4491.1907164898939</v>
      </c>
      <c r="D11" s="35">
        <v>4793.6063359492173</v>
      </c>
      <c r="E11" s="35">
        <v>6218.337112953177</v>
      </c>
      <c r="F11" s="35">
        <v>12799.915542929084</v>
      </c>
      <c r="G11" s="35">
        <v>12355.164947891961</v>
      </c>
      <c r="H11" s="35">
        <v>12942.837863024355</v>
      </c>
      <c r="I11" s="35">
        <v>18736.167801089017</v>
      </c>
      <c r="J11" s="35">
        <v>21948.042994519899</v>
      </c>
      <c r="K11" s="35">
        <v>29283.989800408388</v>
      </c>
      <c r="L11" s="35">
        <v>28401.554535231327</v>
      </c>
      <c r="M11" s="35">
        <v>28669.667768461419</v>
      </c>
      <c r="N11" s="35">
        <v>36175.268983197369</v>
      </c>
      <c r="O11" s="35">
        <v>38213.874281694443</v>
      </c>
      <c r="P11" s="35">
        <v>37192.208583449385</v>
      </c>
      <c r="Q11" s="35">
        <v>36255.58299241207</v>
      </c>
      <c r="R11" s="35">
        <v>35280.90172279111</v>
      </c>
      <c r="S11" s="35">
        <v>40923.853795154304</v>
      </c>
      <c r="T11" s="35">
        <v>41002.17303541195</v>
      </c>
      <c r="U11" s="35">
        <v>40542.854745700628</v>
      </c>
      <c r="V11" s="35">
        <v>41424.046493178706</v>
      </c>
      <c r="W11" s="35">
        <v>44644.455428954971</v>
      </c>
      <c r="X11" s="35">
        <v>48931.622906347715</v>
      </c>
      <c r="Y11" s="35">
        <v>49545.636407163722</v>
      </c>
      <c r="Z11" s="35">
        <v>47567.01055384233</v>
      </c>
      <c r="AA11" s="35">
        <v>47311.843068610346</v>
      </c>
      <c r="AB11" s="35">
        <v>51635.78333101685</v>
      </c>
      <c r="AC11" s="35">
        <v>49755.882303732316</v>
      </c>
      <c r="AD11" s="35">
        <v>47875.312821465544</v>
      </c>
      <c r="AE11" s="35">
        <v>47733.847671434421</v>
      </c>
    </row>
  </sheetData>
  <sheetProtection algorithmName="SHA-512" hashValue="ioyfK0Vt8FK1GYGudg50aYoLI3dY1/AmF4kPtcLrqAatOJVD+dfvbCDRuFbvi7l3UT/rEE0k0FTzhzCTnlLMkQ==" saltValue="1Mp3HNxWkT8/RNGcUUgxJg=="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0.4823889370595954</v>
      </c>
      <c r="D6" s="30">
        <v>0.44646617575633685</v>
      </c>
      <c r="E6" s="30">
        <v>0.46937382534691618</v>
      </c>
      <c r="F6" s="30">
        <v>0.59816116338154379</v>
      </c>
      <c r="G6" s="30">
        <v>0.6331016176808576</v>
      </c>
      <c r="H6" s="30">
        <v>0.61541213650895255</v>
      </c>
      <c r="I6" s="30">
        <v>0.58810186931191655</v>
      </c>
      <c r="J6" s="30">
        <v>0.62566230261119216</v>
      </c>
      <c r="K6" s="30">
        <v>0.61692774730091282</v>
      </c>
      <c r="L6" s="30">
        <v>0.60482297361210791</v>
      </c>
      <c r="M6" s="30">
        <v>0.56462889663798876</v>
      </c>
      <c r="N6" s="30">
        <v>0.57358384102532523</v>
      </c>
      <c r="O6" s="30">
        <v>0.65982703279867772</v>
      </c>
      <c r="P6" s="30">
        <v>0.57278797078698729</v>
      </c>
      <c r="Q6" s="30">
        <v>0.52918828296807474</v>
      </c>
      <c r="R6" s="30">
        <v>0.56710110756164711</v>
      </c>
      <c r="S6" s="30">
        <v>0.58646987710603105</v>
      </c>
      <c r="T6" s="30">
        <v>0.57714707313178615</v>
      </c>
      <c r="U6" s="30">
        <v>0.53328470328154753</v>
      </c>
      <c r="V6" s="30">
        <v>0.53409929032018966</v>
      </c>
      <c r="W6" s="30">
        <v>0.52713888583960278</v>
      </c>
      <c r="X6" s="30">
        <v>0.56627819320317996</v>
      </c>
      <c r="Y6" s="30">
        <v>0.53149012948424479</v>
      </c>
      <c r="Z6" s="30">
        <v>0.51344862016610959</v>
      </c>
      <c r="AA6" s="30">
        <v>0.48555555254280042</v>
      </c>
      <c r="AB6" s="30">
        <v>0.49610025224947557</v>
      </c>
      <c r="AC6" s="30">
        <v>0.49750238674176556</v>
      </c>
      <c r="AD6" s="30">
        <v>0.45001057854347559</v>
      </c>
      <c r="AE6" s="30">
        <v>0.46060685460756906</v>
      </c>
    </row>
    <row r="7" spans="1:31">
      <c r="A7" s="29" t="s">
        <v>40</v>
      </c>
      <c r="B7" s="29" t="s">
        <v>71</v>
      </c>
      <c r="C7" s="30">
        <v>0.64644476220436387</v>
      </c>
      <c r="D7" s="30">
        <v>0.55070479785702686</v>
      </c>
      <c r="E7" s="30">
        <v>0.59002253315030351</v>
      </c>
      <c r="F7" s="30">
        <v>0.65934248454896027</v>
      </c>
      <c r="G7" s="30">
        <v>0.68580257052938098</v>
      </c>
      <c r="H7" s="30">
        <v>0.6689887757908628</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8.417148467676959E-2</v>
      </c>
      <c r="D8" s="30">
        <v>8.4171484714661501E-2</v>
      </c>
      <c r="E8" s="30">
        <v>7.2941010507871579E-2</v>
      </c>
      <c r="F8" s="30">
        <v>0.12919992810991637</v>
      </c>
      <c r="G8" s="30">
        <v>0.16211841558931725</v>
      </c>
      <c r="H8" s="30">
        <v>0.13493357414359841</v>
      </c>
      <c r="I8" s="30">
        <v>0.13023359150491634</v>
      </c>
      <c r="J8" s="30">
        <v>0.13738945891363377</v>
      </c>
      <c r="K8" s="30">
        <v>0.12853230798070672</v>
      </c>
      <c r="L8" s="30">
        <v>0.14738465395913913</v>
      </c>
      <c r="M8" s="30">
        <v>0.18125428339044358</v>
      </c>
      <c r="N8" s="30">
        <v>0.23246802046747325</v>
      </c>
      <c r="O8" s="30">
        <v>0.26401576656562725</v>
      </c>
      <c r="P8" s="30">
        <v>0.24889040757472622</v>
      </c>
      <c r="Q8" s="30">
        <v>0.20723006137301028</v>
      </c>
      <c r="R8" s="30">
        <v>0.21314371648119601</v>
      </c>
      <c r="S8" s="30">
        <v>0.25175701284086083</v>
      </c>
      <c r="T8" s="30">
        <v>0.25533688123357984</v>
      </c>
      <c r="U8" s="30">
        <v>0.23584863687675844</v>
      </c>
      <c r="V8" s="30">
        <v>0.24070230363562334</v>
      </c>
      <c r="W8" s="30">
        <v>0.2606788684828566</v>
      </c>
      <c r="X8" s="30">
        <v>0.28700334476542699</v>
      </c>
      <c r="Y8" s="30">
        <v>0.24611058823481996</v>
      </c>
      <c r="Z8" s="30">
        <v>0.27126452393207295</v>
      </c>
      <c r="AA8" s="30">
        <v>0.285468424655694</v>
      </c>
      <c r="AB8" s="30">
        <v>0.28260026945092387</v>
      </c>
      <c r="AC8" s="30">
        <v>0.28337453795157674</v>
      </c>
      <c r="AD8" s="30">
        <v>0.28260027368849444</v>
      </c>
      <c r="AE8" s="30">
        <v>0.28260028948122207</v>
      </c>
    </row>
    <row r="9" spans="1:31">
      <c r="A9" s="29" t="s">
        <v>40</v>
      </c>
      <c r="B9" s="29" t="s">
        <v>32</v>
      </c>
      <c r="C9" s="30">
        <v>5.8642264249610686E-2</v>
      </c>
      <c r="D9" s="30">
        <v>5.9431555291062893E-2</v>
      </c>
      <c r="E9" s="30">
        <v>6.001286292131866E-2</v>
      </c>
      <c r="F9" s="30">
        <v>2.0491907761897118E-2</v>
      </c>
      <c r="G9" s="30">
        <v>2.2869699699105229E-2</v>
      </c>
      <c r="H9" s="30">
        <v>2.3461642515902544E-2</v>
      </c>
      <c r="I9" s="30">
        <v>2.3669216188930232E-2</v>
      </c>
      <c r="J9" s="30">
        <v>2.7687285958904032E-2</v>
      </c>
      <c r="K9" s="30">
        <v>1.9083625979887553E-2</v>
      </c>
      <c r="L9" s="30">
        <v>1.9654672117084999E-2</v>
      </c>
      <c r="M9" s="30">
        <v>2.5903398593184999E-2</v>
      </c>
      <c r="N9" s="30">
        <v>6.9517411150262623E-2</v>
      </c>
      <c r="O9" s="30">
        <v>7.4234159309261749E-2</v>
      </c>
      <c r="P9" s="30">
        <v>0.10962743487211975</v>
      </c>
      <c r="Q9" s="30">
        <v>7.9078872677800519E-2</v>
      </c>
      <c r="R9" s="30">
        <v>9.1581675736535945E-2</v>
      </c>
      <c r="S9" s="30">
        <v>0.14261119386063656</v>
      </c>
      <c r="T9" s="30">
        <v>0.15636572684055797</v>
      </c>
      <c r="U9" s="30">
        <v>0.22034428680147855</v>
      </c>
      <c r="V9" s="30">
        <v>0.24599274298760601</v>
      </c>
      <c r="W9" s="30">
        <v>0.31871391878669275</v>
      </c>
      <c r="X9" s="30">
        <v>0.32678298271363337</v>
      </c>
      <c r="Y9" s="30">
        <v>0.30329578440965427</v>
      </c>
      <c r="Z9" s="30">
        <v>0.29807311372037404</v>
      </c>
      <c r="AA9" s="30">
        <v>0.26039932594042048</v>
      </c>
      <c r="AB9" s="30" t="s">
        <v>169</v>
      </c>
      <c r="AC9" s="30" t="s">
        <v>169</v>
      </c>
      <c r="AD9" s="30" t="s">
        <v>169</v>
      </c>
      <c r="AE9" s="30" t="s">
        <v>169</v>
      </c>
    </row>
    <row r="10" spans="1:31">
      <c r="A10" s="29" t="s">
        <v>40</v>
      </c>
      <c r="B10" s="29" t="s">
        <v>66</v>
      </c>
      <c r="C10" s="30">
        <v>1.0207227844557722E-3</v>
      </c>
      <c r="D10" s="30">
        <v>4.1416234517326533E-4</v>
      </c>
      <c r="E10" s="30">
        <v>1.8087087459991256E-3</v>
      </c>
      <c r="F10" s="30">
        <v>5.0491649326954574E-3</v>
      </c>
      <c r="G10" s="30">
        <v>4.4425818095688175E-3</v>
      </c>
      <c r="H10" s="30">
        <v>4.7146669610781799E-3</v>
      </c>
      <c r="I10" s="30">
        <v>3.8281076927713024E-3</v>
      </c>
      <c r="J10" s="30">
        <v>6.0870038501354522E-3</v>
      </c>
      <c r="K10" s="30">
        <v>1.9844187402772669E-3</v>
      </c>
      <c r="L10" s="30">
        <v>4.956710014869828E-3</v>
      </c>
      <c r="M10" s="30">
        <v>9.0329796875611382E-3</v>
      </c>
      <c r="N10" s="30">
        <v>2.7376443071771402E-2</v>
      </c>
      <c r="O10" s="30">
        <v>2.2747085041299228E-2</v>
      </c>
      <c r="P10" s="30">
        <v>3.2371705884494513E-2</v>
      </c>
      <c r="Q10" s="30">
        <v>2.7025695579924132E-2</v>
      </c>
      <c r="R10" s="30">
        <v>3.6405047024164104E-2</v>
      </c>
      <c r="S10" s="30">
        <v>5.9910190850775993E-2</v>
      </c>
      <c r="T10" s="30">
        <v>5.8506162909558297E-2</v>
      </c>
      <c r="U10" s="30">
        <v>9.2111391492247369E-2</v>
      </c>
      <c r="V10" s="30">
        <v>0.11589857379694558</v>
      </c>
      <c r="W10" s="30">
        <v>0.10092194177869181</v>
      </c>
      <c r="X10" s="30">
        <v>0.12553817348583224</v>
      </c>
      <c r="Y10" s="30">
        <v>0.14614078082688578</v>
      </c>
      <c r="Z10" s="30">
        <v>0.10146746988848576</v>
      </c>
      <c r="AA10" s="30">
        <v>0.10873980300981272</v>
      </c>
      <c r="AB10" s="30">
        <v>0.13774553675320533</v>
      </c>
      <c r="AC10" s="30">
        <v>0.15071013427427787</v>
      </c>
      <c r="AD10" s="30">
        <v>0.16202893193003423</v>
      </c>
      <c r="AE10" s="30">
        <v>0.1595076565110761</v>
      </c>
    </row>
    <row r="11" spans="1:31">
      <c r="A11" s="29" t="s">
        <v>40</v>
      </c>
      <c r="B11" s="29" t="s">
        <v>65</v>
      </c>
      <c r="C11" s="30">
        <v>0.20937578432848772</v>
      </c>
      <c r="D11" s="30">
        <v>0.22181418230157571</v>
      </c>
      <c r="E11" s="30">
        <v>0.20323278793601346</v>
      </c>
      <c r="F11" s="30">
        <v>0.23923087114272767</v>
      </c>
      <c r="G11" s="30">
        <v>0.24133899702705827</v>
      </c>
      <c r="H11" s="30">
        <v>0.22825935458603991</v>
      </c>
      <c r="I11" s="30">
        <v>0.25960692887747344</v>
      </c>
      <c r="J11" s="30">
        <v>0.27775352353529131</v>
      </c>
      <c r="K11" s="30">
        <v>0.24152262522937451</v>
      </c>
      <c r="L11" s="30">
        <v>0.23111748285082157</v>
      </c>
      <c r="M11" s="30">
        <v>0.23146454786800197</v>
      </c>
      <c r="N11" s="30">
        <v>0.22561558038991084</v>
      </c>
      <c r="O11" s="30">
        <v>0.24626854758441105</v>
      </c>
      <c r="P11" s="30">
        <v>0.25706593902656388</v>
      </c>
      <c r="Q11" s="30">
        <v>0.24677343251745643</v>
      </c>
      <c r="R11" s="30">
        <v>0.24101539321291757</v>
      </c>
      <c r="S11" s="30">
        <v>0.26642854472069116</v>
      </c>
      <c r="T11" s="30">
        <v>0.23857613165845826</v>
      </c>
      <c r="U11" s="30">
        <v>0.22456497336514086</v>
      </c>
      <c r="V11" s="30">
        <v>0.20787341483896551</v>
      </c>
      <c r="W11" s="30">
        <v>0.21013322137562876</v>
      </c>
      <c r="X11" s="30">
        <v>0.23258218491941393</v>
      </c>
      <c r="Y11" s="30">
        <v>0.22849302746072145</v>
      </c>
      <c r="Z11" s="30">
        <v>0.21672570047701456</v>
      </c>
      <c r="AA11" s="30">
        <v>0.2229901552728403</v>
      </c>
      <c r="AB11" s="30">
        <v>0.26393258359283056</v>
      </c>
      <c r="AC11" s="30">
        <v>0.2293676803180548</v>
      </c>
      <c r="AD11" s="30">
        <v>0.21480246831778091</v>
      </c>
      <c r="AE11" s="30">
        <v>0.20854121558677119</v>
      </c>
    </row>
    <row r="12" spans="1:31">
      <c r="A12" s="29" t="s">
        <v>40</v>
      </c>
      <c r="B12" s="29" t="s">
        <v>69</v>
      </c>
      <c r="C12" s="30">
        <v>0.3709915982723791</v>
      </c>
      <c r="D12" s="30">
        <v>0.37103078941383943</v>
      </c>
      <c r="E12" s="30">
        <v>0.33772518801136875</v>
      </c>
      <c r="F12" s="30">
        <v>0.33113432614391036</v>
      </c>
      <c r="G12" s="30">
        <v>0.36003722669207644</v>
      </c>
      <c r="H12" s="30">
        <v>0.36920654281682452</v>
      </c>
      <c r="I12" s="30">
        <v>0.37829710431202479</v>
      </c>
      <c r="J12" s="30">
        <v>0.35576582565613463</v>
      </c>
      <c r="K12" s="30">
        <v>0.34565792449816268</v>
      </c>
      <c r="L12" s="30">
        <v>0.34900919519813456</v>
      </c>
      <c r="M12" s="30">
        <v>0.35513893532957114</v>
      </c>
      <c r="N12" s="30">
        <v>0.32542295603943439</v>
      </c>
      <c r="O12" s="30">
        <v>0.31318247976066266</v>
      </c>
      <c r="P12" s="30">
        <v>0.33352875542806232</v>
      </c>
      <c r="Q12" s="30">
        <v>0.3479381837563752</v>
      </c>
      <c r="R12" s="30">
        <v>0.36006539487161054</v>
      </c>
      <c r="S12" s="30">
        <v>0.33707586953521113</v>
      </c>
      <c r="T12" s="30">
        <v>0.33493028696151483</v>
      </c>
      <c r="U12" s="30">
        <v>0.33436579113907383</v>
      </c>
      <c r="V12" s="30">
        <v>0.32833142040670626</v>
      </c>
      <c r="W12" s="30">
        <v>0.31342877621907017</v>
      </c>
      <c r="X12" s="30">
        <v>0.29925429629396366</v>
      </c>
      <c r="Y12" s="30">
        <v>0.31985952595299905</v>
      </c>
      <c r="Z12" s="30">
        <v>0.33359926892906572</v>
      </c>
      <c r="AA12" s="30">
        <v>0.34465421936974505</v>
      </c>
      <c r="AB12" s="30">
        <v>0.32697141701341531</v>
      </c>
      <c r="AC12" s="30">
        <v>0.32677658700614387</v>
      </c>
      <c r="AD12" s="30">
        <v>0.32254790703348557</v>
      </c>
      <c r="AE12" s="30">
        <v>0.31669595598841432</v>
      </c>
    </row>
    <row r="13" spans="1:31">
      <c r="A13" s="29" t="s">
        <v>40</v>
      </c>
      <c r="B13" s="29" t="s">
        <v>68</v>
      </c>
      <c r="C13" s="30">
        <v>0.29560339844418743</v>
      </c>
      <c r="D13" s="30">
        <v>0.29158891782305479</v>
      </c>
      <c r="E13" s="30">
        <v>0.2960383565436111</v>
      </c>
      <c r="F13" s="30">
        <v>0.28436539513586745</v>
      </c>
      <c r="G13" s="30">
        <v>0.27882430561112453</v>
      </c>
      <c r="H13" s="30">
        <v>0.29564189989799011</v>
      </c>
      <c r="I13" s="30">
        <v>0.2985770264858687</v>
      </c>
      <c r="J13" s="30">
        <v>0.26354147100850517</v>
      </c>
      <c r="K13" s="30">
        <v>0.27333291926184955</v>
      </c>
      <c r="L13" s="30">
        <v>0.28496228778031563</v>
      </c>
      <c r="M13" s="30">
        <v>0.28797658025150324</v>
      </c>
      <c r="N13" s="30">
        <v>0.28269113412947194</v>
      </c>
      <c r="O13" s="30">
        <v>0.27186298265649844</v>
      </c>
      <c r="P13" s="30">
        <v>0.26641955460739991</v>
      </c>
      <c r="Q13" s="30">
        <v>0.2814711840026905</v>
      </c>
      <c r="R13" s="30">
        <v>0.28385989527991673</v>
      </c>
      <c r="S13" s="30">
        <v>0.25026028463876143</v>
      </c>
      <c r="T13" s="30">
        <v>0.25707820583972441</v>
      </c>
      <c r="U13" s="30">
        <v>0.26665813546217576</v>
      </c>
      <c r="V13" s="30">
        <v>0.26567334228013001</v>
      </c>
      <c r="W13" s="30">
        <v>0.26655458819755584</v>
      </c>
      <c r="X13" s="30">
        <v>0.25520787383559523</v>
      </c>
      <c r="Y13" s="30">
        <v>0.24570547671124521</v>
      </c>
      <c r="Z13" s="30">
        <v>0.25761737741452295</v>
      </c>
      <c r="AA13" s="30">
        <v>0.25585702973278585</v>
      </c>
      <c r="AB13" s="30">
        <v>0.22861383961518594</v>
      </c>
      <c r="AC13" s="30">
        <v>0.23312060576311311</v>
      </c>
      <c r="AD13" s="30">
        <v>0.23810753506433383</v>
      </c>
      <c r="AE13" s="30">
        <v>0.23620322852602527</v>
      </c>
    </row>
    <row r="14" spans="1:31">
      <c r="A14" s="29" t="s">
        <v>40</v>
      </c>
      <c r="B14" s="29" t="s">
        <v>36</v>
      </c>
      <c r="C14" s="30">
        <v>6.0454743135715756E-2</v>
      </c>
      <c r="D14" s="30">
        <v>4.1166064924479072E-2</v>
      </c>
      <c r="E14" s="30">
        <v>4.7186289375611146E-2</v>
      </c>
      <c r="F14" s="30">
        <v>5.525667075303084E-2</v>
      </c>
      <c r="G14" s="30">
        <v>5.2423800086067861E-2</v>
      </c>
      <c r="H14" s="30">
        <v>5.4349331105624857E-2</v>
      </c>
      <c r="I14" s="30">
        <v>5.3947330238994264E-2</v>
      </c>
      <c r="J14" s="30">
        <v>5.1432677586741402E-2</v>
      </c>
      <c r="K14" s="30">
        <v>4.8195545285882234E-2</v>
      </c>
      <c r="L14" s="30">
        <v>5.2222232532010984E-2</v>
      </c>
      <c r="M14" s="30">
        <v>4.9549111536100483E-2</v>
      </c>
      <c r="N14" s="30">
        <v>9.5773965027258989E-2</v>
      </c>
      <c r="O14" s="30">
        <v>0.1061555825870224</v>
      </c>
      <c r="P14" s="30">
        <v>0.10705144190607545</v>
      </c>
      <c r="Q14" s="30">
        <v>0.11730123691448956</v>
      </c>
      <c r="R14" s="30">
        <v>0.11748130055668118</v>
      </c>
      <c r="S14" s="30">
        <v>0.11890954157973574</v>
      </c>
      <c r="T14" s="30">
        <v>0.11859950077280304</v>
      </c>
      <c r="U14" s="30">
        <v>0.12769936412335181</v>
      </c>
      <c r="V14" s="30">
        <v>0.12714895294092385</v>
      </c>
      <c r="W14" s="30">
        <v>0.14324366810240025</v>
      </c>
      <c r="X14" s="30">
        <v>0.15321299207610048</v>
      </c>
      <c r="Y14" s="30">
        <v>0.14937858370052931</v>
      </c>
      <c r="Z14" s="30">
        <v>0.17374664401495851</v>
      </c>
      <c r="AA14" s="30">
        <v>0.17145942076760015</v>
      </c>
      <c r="AB14" s="30">
        <v>0.15378768478466037</v>
      </c>
      <c r="AC14" s="30">
        <v>0.15508045212068047</v>
      </c>
      <c r="AD14" s="30">
        <v>0.1494941889610828</v>
      </c>
      <c r="AE14" s="30">
        <v>0.14445102099382409</v>
      </c>
    </row>
    <row r="15" spans="1:31">
      <c r="A15" s="29" t="s">
        <v>40</v>
      </c>
      <c r="B15" s="29" t="s">
        <v>73</v>
      </c>
      <c r="C15" s="30">
        <v>4.108337251254298E-2</v>
      </c>
      <c r="D15" s="30">
        <v>6.1398209735610797E-2</v>
      </c>
      <c r="E15" s="30">
        <v>7.7789818895804719E-2</v>
      </c>
      <c r="F15" s="30">
        <v>0.18414333496550034</v>
      </c>
      <c r="G15" s="30">
        <v>0.19706595127687301</v>
      </c>
      <c r="H15" s="30">
        <v>0.20230293524766146</v>
      </c>
      <c r="I15" s="30">
        <v>0.22220049916621237</v>
      </c>
      <c r="J15" s="30">
        <v>0.22909842147080636</v>
      </c>
      <c r="K15" s="30">
        <v>0.2153550248341381</v>
      </c>
      <c r="L15" s="30">
        <v>0.23768024822506945</v>
      </c>
      <c r="M15" s="30">
        <v>0.2394261690702201</v>
      </c>
      <c r="N15" s="30">
        <v>0.25747298852324874</v>
      </c>
      <c r="O15" s="30">
        <v>0.24174829796445294</v>
      </c>
      <c r="P15" s="30">
        <v>0.24371825319997351</v>
      </c>
      <c r="Q15" s="30">
        <v>0.26065404096587225</v>
      </c>
      <c r="R15" s="30">
        <v>0.25253717021383226</v>
      </c>
      <c r="S15" s="30">
        <v>0.25144473966035868</v>
      </c>
      <c r="T15" s="30">
        <v>0.24696767580826479</v>
      </c>
      <c r="U15" s="30">
        <v>0.26588463953867103</v>
      </c>
      <c r="V15" s="30">
        <v>0.26323494128633534</v>
      </c>
      <c r="W15" s="30">
        <v>0.26927793199740158</v>
      </c>
      <c r="X15" s="30">
        <v>0.2606437629521498</v>
      </c>
      <c r="Y15" s="30">
        <v>0.24737266415755205</v>
      </c>
      <c r="Z15" s="30">
        <v>0.26174341141016566</v>
      </c>
      <c r="AA15" s="30">
        <v>0.25217165821616117</v>
      </c>
      <c r="AB15" s="30">
        <v>0.24072542927200483</v>
      </c>
      <c r="AC15" s="30">
        <v>0.23508479929863826</v>
      </c>
      <c r="AD15" s="30">
        <v>0.23468182757854042</v>
      </c>
      <c r="AE15" s="30">
        <v>0.22716261695238504</v>
      </c>
    </row>
    <row r="16" spans="1:31">
      <c r="A16" s="29" t="s">
        <v>40</v>
      </c>
      <c r="B16" s="29" t="s">
        <v>56</v>
      </c>
      <c r="C16" s="30">
        <v>4.7997466078705163E-2</v>
      </c>
      <c r="D16" s="30">
        <v>6.7019220868346205E-2</v>
      </c>
      <c r="E16" s="30">
        <v>7.3243120655064151E-2</v>
      </c>
      <c r="F16" s="30">
        <v>8.4987755016809177E-2</v>
      </c>
      <c r="G16" s="30">
        <v>8.3717588109867833E-2</v>
      </c>
      <c r="H16" s="30">
        <v>8.3338994883006612E-2</v>
      </c>
      <c r="I16" s="30">
        <v>7.9171922599506506E-2</v>
      </c>
      <c r="J16" s="30">
        <v>7.3752193017523643E-2</v>
      </c>
      <c r="K16" s="30">
        <v>6.8894367196446774E-2</v>
      </c>
      <c r="L16" s="30">
        <v>6.8810035355235305E-2</v>
      </c>
      <c r="M16" s="30">
        <v>6.6435709615174809E-2</v>
      </c>
      <c r="N16" s="30">
        <v>6.5888126657771287E-2</v>
      </c>
      <c r="O16" s="30">
        <v>6.4582055978226957E-2</v>
      </c>
      <c r="P16" s="30">
        <v>6.3225615782249472E-2</v>
      </c>
      <c r="Q16" s="30">
        <v>6.6186436486395162E-2</v>
      </c>
      <c r="R16" s="30">
        <v>6.498497640610966E-2</v>
      </c>
      <c r="S16" s="30">
        <v>6.04439360765422E-2</v>
      </c>
      <c r="T16" s="30">
        <v>5.9563092238905067E-2</v>
      </c>
      <c r="U16" s="30">
        <v>6.0238130354745366E-2</v>
      </c>
      <c r="V16" s="30">
        <v>5.9324445189703166E-2</v>
      </c>
      <c r="W16" s="30">
        <v>5.9575385607025348E-2</v>
      </c>
      <c r="X16" s="30">
        <v>5.6719488168859335E-2</v>
      </c>
      <c r="Y16" s="30">
        <v>5.030947153408382E-2</v>
      </c>
      <c r="Z16" s="30">
        <v>5.2886302673059556E-2</v>
      </c>
      <c r="AA16" s="30">
        <v>4.9512279291295494E-2</v>
      </c>
      <c r="AB16" s="30">
        <v>4.4338424471152042E-2</v>
      </c>
      <c r="AC16" s="30">
        <v>4.1619129758117331E-2</v>
      </c>
      <c r="AD16" s="30">
        <v>3.8651300505278374E-2</v>
      </c>
      <c r="AE16" s="30">
        <v>3.6044563494927045E-2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0.4829003571810786</v>
      </c>
      <c r="D20" s="30">
        <v>0.44572669491030081</v>
      </c>
      <c r="E20" s="30">
        <v>0.46994070398951249</v>
      </c>
      <c r="F20" s="30">
        <v>0.56864305869652787</v>
      </c>
      <c r="G20" s="30">
        <v>0.64945638201526412</v>
      </c>
      <c r="H20" s="30">
        <v>0.59437476052794247</v>
      </c>
      <c r="I20" s="30">
        <v>0.57555536529291573</v>
      </c>
      <c r="J20" s="30">
        <v>0.62017903218208892</v>
      </c>
      <c r="K20" s="30">
        <v>0.59662801277665323</v>
      </c>
      <c r="L20" s="30">
        <v>0.59524106343361116</v>
      </c>
      <c r="M20" s="30">
        <v>0.54401038334817464</v>
      </c>
      <c r="N20" s="30">
        <v>0.5017958741521682</v>
      </c>
      <c r="O20" s="30">
        <v>0.65103979114081745</v>
      </c>
      <c r="P20" s="30">
        <v>0.5436274996090259</v>
      </c>
      <c r="Q20" s="30">
        <v>0.42686632842888544</v>
      </c>
      <c r="R20" s="30">
        <v>0.54755630813461864</v>
      </c>
      <c r="S20" s="30">
        <v>0.60012179942499577</v>
      </c>
      <c r="T20" s="30">
        <v>0.58448562489430067</v>
      </c>
      <c r="U20" s="30">
        <v>0.54015301031625229</v>
      </c>
      <c r="V20" s="30">
        <v>0.47809148486385927</v>
      </c>
      <c r="W20" s="30">
        <v>0.53282182055793459</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6.1459271866956171E-3</v>
      </c>
      <c r="D22" s="30">
        <v>6.1459274585174061E-3</v>
      </c>
      <c r="E22" s="30">
        <v>1.8488282622336344E-2</v>
      </c>
      <c r="F22" s="30">
        <v>4.7145489284392328E-2</v>
      </c>
      <c r="G22" s="30">
        <v>6.9513412864385199E-2</v>
      </c>
      <c r="H22" s="30">
        <v>4.0070975174215893E-2</v>
      </c>
      <c r="I22" s="30">
        <v>4.0793427931656988E-2</v>
      </c>
      <c r="J22" s="30">
        <v>7.1024832849674716E-2</v>
      </c>
      <c r="K22" s="30">
        <v>6.268597609244457E-2</v>
      </c>
      <c r="L22" s="30">
        <v>8.8098062725986664E-2</v>
      </c>
      <c r="M22" s="30">
        <v>0.11321437361564439</v>
      </c>
      <c r="N22" s="30">
        <v>0.21993480100596599</v>
      </c>
      <c r="O22" s="30">
        <v>0.22698460810755805</v>
      </c>
      <c r="P22" s="30">
        <v>0.25878406196775522</v>
      </c>
      <c r="Q22" s="30">
        <v>0.20522562061829219</v>
      </c>
      <c r="R22" s="30">
        <v>0.1784772537803872</v>
      </c>
      <c r="S22" s="30">
        <v>0.24365400030833609</v>
      </c>
      <c r="T22" s="30">
        <v>0.27650463754736204</v>
      </c>
      <c r="U22" s="30">
        <v>0.25093816906273059</v>
      </c>
      <c r="V22" s="30">
        <v>0.22572854275141005</v>
      </c>
      <c r="W22" s="30">
        <v>0.23595422801848034</v>
      </c>
      <c r="X22" s="30">
        <v>0.27123747066615711</v>
      </c>
      <c r="Y22" s="30">
        <v>2.7052953364346537E-2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2.3123668162275095E-9</v>
      </c>
      <c r="D24" s="30">
        <v>2.4219629860727413E-9</v>
      </c>
      <c r="E24" s="30">
        <v>1.0660039914236303E-3</v>
      </c>
      <c r="F24" s="30">
        <v>4.8245955037389422E-3</v>
      </c>
      <c r="G24" s="30">
        <v>8.693095707761842E-4</v>
      </c>
      <c r="H24" s="30">
        <v>2.0539526761289462E-3</v>
      </c>
      <c r="I24" s="30">
        <v>1.20043323143037E-3</v>
      </c>
      <c r="J24" s="30">
        <v>2.9571957495507545E-3</v>
      </c>
      <c r="K24" s="30">
        <v>4.9025182379565415E-5</v>
      </c>
      <c r="L24" s="30">
        <v>7.2675240319505948E-4</v>
      </c>
      <c r="M24" s="30">
        <v>1.9140229575533704E-4</v>
      </c>
      <c r="N24" s="30">
        <v>2.5750932076083446E-2</v>
      </c>
      <c r="O24" s="30">
        <v>1.0458569282882824E-2</v>
      </c>
      <c r="P24" s="30">
        <v>3.2868360476739161E-2</v>
      </c>
      <c r="Q24" s="30">
        <v>2.6769269581805651E-2</v>
      </c>
      <c r="R24" s="30">
        <v>3.7268695437090417E-2</v>
      </c>
      <c r="S24" s="30">
        <v>5.7165261240904312E-2</v>
      </c>
      <c r="T24" s="30">
        <v>7.1901225999987245E-2</v>
      </c>
      <c r="U24" s="30">
        <v>0.1050093864150376</v>
      </c>
      <c r="V24" s="30">
        <v>0.14638962099300981</v>
      </c>
      <c r="W24" s="30">
        <v>8.6266086016363874E-2</v>
      </c>
      <c r="X24" s="30">
        <v>0.12611275690544299</v>
      </c>
      <c r="Y24" s="30">
        <v>0.1682076725506215</v>
      </c>
      <c r="Z24" s="30">
        <v>9.7890432721468579E-2</v>
      </c>
      <c r="AA24" s="30">
        <v>9.4492943418795064E-2</v>
      </c>
      <c r="AB24" s="30">
        <v>0.1381267825988382</v>
      </c>
      <c r="AC24" s="30">
        <v>0.18303935615530395</v>
      </c>
      <c r="AD24" s="30">
        <v>0.19255313681027214</v>
      </c>
      <c r="AE24" s="30">
        <v>0.17304269021599017</v>
      </c>
    </row>
    <row r="25" spans="1:31" s="28" customFormat="1">
      <c r="A25" s="29" t="s">
        <v>130</v>
      </c>
      <c r="B25" s="29" t="s">
        <v>65</v>
      </c>
      <c r="C25" s="30">
        <v>9.616348290541675E-2</v>
      </c>
      <c r="D25" s="30">
        <v>0.10279520035681797</v>
      </c>
      <c r="E25" s="30">
        <v>9.5935706967665582E-2</v>
      </c>
      <c r="F25" s="30">
        <v>0.12978745069464684</v>
      </c>
      <c r="G25" s="30">
        <v>0.12472462043931</v>
      </c>
      <c r="H25" s="30">
        <v>0.12366773005484752</v>
      </c>
      <c r="I25" s="30">
        <v>0.12967358292926348</v>
      </c>
      <c r="J25" s="30">
        <v>0.16797175529706862</v>
      </c>
      <c r="K25" s="30">
        <v>0.13187018671118053</v>
      </c>
      <c r="L25" s="30">
        <v>0.12256687642970064</v>
      </c>
      <c r="M25" s="30">
        <v>0.12926900055642404</v>
      </c>
      <c r="N25" s="30">
        <v>0.1285567194827906</v>
      </c>
      <c r="O25" s="30">
        <v>0.1519913049910353</v>
      </c>
      <c r="P25" s="30">
        <v>0.16408469480582566</v>
      </c>
      <c r="Q25" s="30">
        <v>0.16574211114349555</v>
      </c>
      <c r="R25" s="30">
        <v>0.15517225563710549</v>
      </c>
      <c r="S25" s="30">
        <v>0.20232393285816488</v>
      </c>
      <c r="T25" s="30">
        <v>0.17087230770249856</v>
      </c>
      <c r="U25" s="30">
        <v>0.16287149806134796</v>
      </c>
      <c r="V25" s="30">
        <v>0.15276454823666571</v>
      </c>
      <c r="W25" s="30">
        <v>0.14215641146233537</v>
      </c>
      <c r="X25" s="30">
        <v>0.16768569371947398</v>
      </c>
      <c r="Y25" s="30">
        <v>0.1614678238520442</v>
      </c>
      <c r="Z25" s="30">
        <v>0.16773627871545535</v>
      </c>
      <c r="AA25" s="30">
        <v>0.16663194668927686</v>
      </c>
      <c r="AB25" s="30">
        <v>0.20311793319378571</v>
      </c>
      <c r="AC25" s="30">
        <v>0.16129259823534087</v>
      </c>
      <c r="AD25" s="30">
        <v>0.14509035681796098</v>
      </c>
      <c r="AE25" s="30">
        <v>0.1350205157962604</v>
      </c>
    </row>
    <row r="26" spans="1:31" s="28" customFormat="1">
      <c r="A26" s="29" t="s">
        <v>130</v>
      </c>
      <c r="B26" s="29" t="s">
        <v>69</v>
      </c>
      <c r="C26" s="30">
        <v>0.33382763204074239</v>
      </c>
      <c r="D26" s="30">
        <v>0.35914947783174384</v>
      </c>
      <c r="E26" s="30">
        <v>0.34010356156925009</v>
      </c>
      <c r="F26" s="30">
        <v>0.32938418518426826</v>
      </c>
      <c r="G26" s="30">
        <v>0.3659056897988654</v>
      </c>
      <c r="H26" s="30">
        <v>0.37772394204139786</v>
      </c>
      <c r="I26" s="30">
        <v>0.3739761865765025</v>
      </c>
      <c r="J26" s="30">
        <v>0.33107670589173299</v>
      </c>
      <c r="K26" s="30">
        <v>0.30288222910552243</v>
      </c>
      <c r="L26" s="30">
        <v>0.32380996804579332</v>
      </c>
      <c r="M26" s="30">
        <v>0.33572875455117029</v>
      </c>
      <c r="N26" s="30">
        <v>0.33001824644233418</v>
      </c>
      <c r="O26" s="30">
        <v>0.31871901099161121</v>
      </c>
      <c r="P26" s="30">
        <v>0.3363498040113499</v>
      </c>
      <c r="Q26" s="30">
        <v>0.35466102598840865</v>
      </c>
      <c r="R26" s="30">
        <v>0.3570483438296847</v>
      </c>
      <c r="S26" s="30">
        <v>0.31798062352597145</v>
      </c>
      <c r="T26" s="30">
        <v>0.29146015846445666</v>
      </c>
      <c r="U26" s="30">
        <v>0.30957850790427704</v>
      </c>
      <c r="V26" s="30">
        <v>0.31122586636986455</v>
      </c>
      <c r="W26" s="30">
        <v>0.3174253426105822</v>
      </c>
      <c r="X26" s="30">
        <v>0.30202068451524322</v>
      </c>
      <c r="Y26" s="30">
        <v>0.31493928229179252</v>
      </c>
      <c r="Z26" s="30">
        <v>0.33050045901607911</v>
      </c>
      <c r="AA26" s="30">
        <v>0.33117296257335055</v>
      </c>
      <c r="AB26" s="30">
        <v>0.29521132604009265</v>
      </c>
      <c r="AC26" s="30">
        <v>0.28340282997745914</v>
      </c>
      <c r="AD26" s="30">
        <v>0.29228963060733087</v>
      </c>
      <c r="AE26" s="30">
        <v>0.30021806789130762</v>
      </c>
    </row>
    <row r="27" spans="1:31" s="28" customFormat="1">
      <c r="A27" s="29" t="s">
        <v>130</v>
      </c>
      <c r="B27" s="29" t="s">
        <v>68</v>
      </c>
      <c r="C27" s="30">
        <v>0.28629390293249507</v>
      </c>
      <c r="D27" s="30">
        <v>0.28533026837443237</v>
      </c>
      <c r="E27" s="30">
        <v>0.2872365262214836</v>
      </c>
      <c r="F27" s="30">
        <v>0.27653113833723908</v>
      </c>
      <c r="G27" s="30">
        <v>0.26639297740317502</v>
      </c>
      <c r="H27" s="30">
        <v>0.28800237575967341</v>
      </c>
      <c r="I27" s="30">
        <v>0.28949728996704494</v>
      </c>
      <c r="J27" s="30">
        <v>0.26099735903512167</v>
      </c>
      <c r="K27" s="30">
        <v>0.266970531049535</v>
      </c>
      <c r="L27" s="30">
        <v>0.28219204838727363</v>
      </c>
      <c r="M27" s="30">
        <v>0.28744090297898628</v>
      </c>
      <c r="N27" s="30">
        <v>0.28424785641357586</v>
      </c>
      <c r="O27" s="30">
        <v>0.27579993479463688</v>
      </c>
      <c r="P27" s="30">
        <v>0.26415563759846483</v>
      </c>
      <c r="Q27" s="30">
        <v>0.28390481979982207</v>
      </c>
      <c r="R27" s="30">
        <v>0.28463266673399429</v>
      </c>
      <c r="S27" s="30">
        <v>0.25635157371261574</v>
      </c>
      <c r="T27" s="30">
        <v>0.25970987950559399</v>
      </c>
      <c r="U27" s="30">
        <v>0.27579069669931766</v>
      </c>
      <c r="V27" s="30">
        <v>0.27035587608793227</v>
      </c>
      <c r="W27" s="30">
        <v>0.27157108538677416</v>
      </c>
      <c r="X27" s="30">
        <v>0.25988008592077089</v>
      </c>
      <c r="Y27" s="30">
        <v>0.24698382335038513</v>
      </c>
      <c r="Z27" s="30">
        <v>0.26598607793687601</v>
      </c>
      <c r="AA27" s="30">
        <v>0.26483108303860697</v>
      </c>
      <c r="AB27" s="30">
        <v>0.23762136467564915</v>
      </c>
      <c r="AC27" s="30">
        <v>0.23773490983290352</v>
      </c>
      <c r="AD27" s="30">
        <v>0.24657588185339724</v>
      </c>
      <c r="AE27" s="30">
        <v>0.24590549818451546</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0.14678300453205936</v>
      </c>
      <c r="V28" s="30">
        <v>0.14520232917959083</v>
      </c>
      <c r="W28" s="30">
        <v>0.18574949095503129</v>
      </c>
      <c r="X28" s="30">
        <v>0.18370574018956043</v>
      </c>
      <c r="Y28" s="30">
        <v>0.17870388777492374</v>
      </c>
      <c r="Z28" s="30">
        <v>0.21865417218968006</v>
      </c>
      <c r="AA28" s="30">
        <v>0.21718161183973148</v>
      </c>
      <c r="AB28" s="30">
        <v>0.21230663687657675</v>
      </c>
      <c r="AC28" s="30">
        <v>0.20830842785976386</v>
      </c>
      <c r="AD28" s="30">
        <v>0.21464185878381903</v>
      </c>
      <c r="AE28" s="30">
        <v>0.20841548630156342</v>
      </c>
    </row>
    <row r="29" spans="1:31" s="28" customFormat="1">
      <c r="A29" s="29" t="s">
        <v>130</v>
      </c>
      <c r="B29" s="29" t="s">
        <v>73</v>
      </c>
      <c r="C29" s="30">
        <v>3.4938545471841706E-2</v>
      </c>
      <c r="D29" s="30">
        <v>6.1461233352359208E-2</v>
      </c>
      <c r="E29" s="30">
        <v>8.1914577814865885E-2</v>
      </c>
      <c r="F29" s="30">
        <v>0.43630175067566107</v>
      </c>
      <c r="G29" s="30">
        <v>0.22587325367352928</v>
      </c>
      <c r="H29" s="30">
        <v>0.22786211884893834</v>
      </c>
      <c r="I29" s="30">
        <v>0.25014241551342414</v>
      </c>
      <c r="J29" s="30">
        <v>0.26059054710009244</v>
      </c>
      <c r="K29" s="30">
        <v>0.23106547498827446</v>
      </c>
      <c r="L29" s="30">
        <v>0.25455363927358915</v>
      </c>
      <c r="M29" s="30">
        <v>0.25756631032761013</v>
      </c>
      <c r="N29" s="30">
        <v>0.27155748604577168</v>
      </c>
      <c r="O29" s="30">
        <v>0.25496005895094132</v>
      </c>
      <c r="P29" s="30">
        <v>0.26168815065693252</v>
      </c>
      <c r="Q29" s="30">
        <v>0.28104530260571908</v>
      </c>
      <c r="R29" s="30">
        <v>0.26789807514938951</v>
      </c>
      <c r="S29" s="30">
        <v>0.27839658035010889</v>
      </c>
      <c r="T29" s="30">
        <v>0.26579777090818413</v>
      </c>
      <c r="U29" s="30">
        <v>0.2858234374463553</v>
      </c>
      <c r="V29" s="30">
        <v>0.28016137033284244</v>
      </c>
      <c r="W29" s="30">
        <v>0.28561565004015282</v>
      </c>
      <c r="X29" s="30">
        <v>0.28127290722967641</v>
      </c>
      <c r="Y29" s="30">
        <v>0.27169356845902376</v>
      </c>
      <c r="Z29" s="30">
        <v>0.28994291744345319</v>
      </c>
      <c r="AA29" s="30">
        <v>0.28458026682311355</v>
      </c>
      <c r="AB29" s="30">
        <v>0.28141476067163257</v>
      </c>
      <c r="AC29" s="30">
        <v>0.2656389905680655</v>
      </c>
      <c r="AD29" s="30">
        <v>0.27915244769191649</v>
      </c>
      <c r="AE29" s="30">
        <v>0.27087429518281253</v>
      </c>
    </row>
    <row r="30" spans="1:31" s="28" customFormat="1">
      <c r="A30" s="29" t="s">
        <v>130</v>
      </c>
      <c r="B30" s="29" t="s">
        <v>56</v>
      </c>
      <c r="C30" s="30">
        <v>2.587382432302059E-2</v>
      </c>
      <c r="D30" s="30">
        <v>6.1305510364450422E-2</v>
      </c>
      <c r="E30" s="30">
        <v>6.7428745005046822E-2</v>
      </c>
      <c r="F30" s="30">
        <v>7.751523536505163E-2</v>
      </c>
      <c r="G30" s="30">
        <v>7.9368203584358782E-2</v>
      </c>
      <c r="H30" s="30">
        <v>8.074276417740793E-2</v>
      </c>
      <c r="I30" s="30">
        <v>7.6527432386571032E-2</v>
      </c>
      <c r="J30" s="30">
        <v>7.2319841418119118E-2</v>
      </c>
      <c r="K30" s="30">
        <v>6.7846748782826066E-2</v>
      </c>
      <c r="L30" s="30">
        <v>6.7595354445636385E-2</v>
      </c>
      <c r="M30" s="30">
        <v>6.5542468353532113E-2</v>
      </c>
      <c r="N30" s="30">
        <v>6.7372591731700293E-2</v>
      </c>
      <c r="O30" s="30">
        <v>6.710448434765344E-2</v>
      </c>
      <c r="P30" s="30">
        <v>6.5450522344760204E-2</v>
      </c>
      <c r="Q30" s="30">
        <v>6.8011934142205244E-2</v>
      </c>
      <c r="R30" s="30">
        <v>6.6693505992347843E-2</v>
      </c>
      <c r="S30" s="30">
        <v>6.3412812904803315E-2</v>
      </c>
      <c r="T30" s="30">
        <v>6.215553331974652E-2</v>
      </c>
      <c r="U30" s="30">
        <v>6.1952662536343156E-2</v>
      </c>
      <c r="V30" s="30">
        <v>6.0455113085034012E-2</v>
      </c>
      <c r="W30" s="30">
        <v>6.1010921812626837E-2</v>
      </c>
      <c r="X30" s="30">
        <v>6.078507702628249E-2</v>
      </c>
      <c r="Y30" s="30">
        <v>5.5076366573313995E-2</v>
      </c>
      <c r="Z30" s="30">
        <v>5.8206748532791307E-2</v>
      </c>
      <c r="AA30" s="30">
        <v>5.4645234931464289E-2</v>
      </c>
      <c r="AB30" s="30">
        <v>5.1598888887935346E-2</v>
      </c>
      <c r="AC30" s="30">
        <v>4.6603126219675405E-2</v>
      </c>
      <c r="AD30" s="30">
        <v>4.5441683226425257E-2</v>
      </c>
      <c r="AE30" s="30">
        <v>4.1252791088043188E-2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0.48174446966555307</v>
      </c>
      <c r="D34" s="30">
        <v>0.44735480859679227</v>
      </c>
      <c r="E34" s="30">
        <v>0.46879550588505015</v>
      </c>
      <c r="F34" s="30">
        <v>0.64525065159989181</v>
      </c>
      <c r="G34" s="30">
        <v>0.61447615945631373</v>
      </c>
      <c r="H34" s="30">
        <v>0.63960534564592475</v>
      </c>
      <c r="I34" s="30">
        <v>0.60301564986718803</v>
      </c>
      <c r="J34" s="30">
        <v>0.6321801584722665</v>
      </c>
      <c r="K34" s="30">
        <v>0.63653856161407374</v>
      </c>
      <c r="L34" s="30">
        <v>0.61407969867159218</v>
      </c>
      <c r="M34" s="30">
        <v>0.58444943296543361</v>
      </c>
      <c r="N34" s="30">
        <v>0.60508335340751629</v>
      </c>
      <c r="O34" s="30">
        <v>0.66426670863285275</v>
      </c>
      <c r="P34" s="30">
        <v>0.58752103997179594</v>
      </c>
      <c r="Q34" s="30">
        <v>0.56801532268070665</v>
      </c>
      <c r="R34" s="30">
        <v>0.57532172001961046</v>
      </c>
      <c r="S34" s="30">
        <v>0.5806950301454018</v>
      </c>
      <c r="T34" s="30">
        <v>0.5740428206792032</v>
      </c>
      <c r="U34" s="30">
        <v>0.53037936723786072</v>
      </c>
      <c r="V34" s="30">
        <v>0.55779093752167819</v>
      </c>
      <c r="W34" s="30">
        <v>0.52585489576351374</v>
      </c>
      <c r="X34" s="30">
        <v>0.56627819320317996</v>
      </c>
      <c r="Y34" s="30">
        <v>0.53149012948424479</v>
      </c>
      <c r="Z34" s="30">
        <v>0.51344862016610959</v>
      </c>
      <c r="AA34" s="30">
        <v>0.48555555254280042</v>
      </c>
      <c r="AB34" s="30">
        <v>0.49610025224947557</v>
      </c>
      <c r="AC34" s="30">
        <v>0.49750238674176556</v>
      </c>
      <c r="AD34" s="30">
        <v>0.45001057854347559</v>
      </c>
      <c r="AE34" s="30">
        <v>0.46060685460756906</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8.3303759164508329E-2</v>
      </c>
      <c r="D36" s="30">
        <v>8.3303759234734667E-2</v>
      </c>
      <c r="E36" s="30">
        <v>9.2980897568364432E-2</v>
      </c>
      <c r="F36" s="30">
        <v>0.16952356077340316</v>
      </c>
      <c r="G36" s="30">
        <v>0.20656270954042094</v>
      </c>
      <c r="H36" s="30">
        <v>0.18494699877832257</v>
      </c>
      <c r="I36" s="30">
        <v>0.19661514988869713</v>
      </c>
      <c r="J36" s="30">
        <v>0.19781705432797689</v>
      </c>
      <c r="K36" s="30">
        <v>0.1844310816224963</v>
      </c>
      <c r="L36" s="30">
        <v>0.20644331794490842</v>
      </c>
      <c r="M36" s="30">
        <v>0.24531323568654126</v>
      </c>
      <c r="N36" s="30">
        <v>0.27335317352628807</v>
      </c>
      <c r="O36" s="30">
        <v>0.32079276195012818</v>
      </c>
      <c r="P36" s="30">
        <v>0.2718701685471217</v>
      </c>
      <c r="Q36" s="30">
        <v>0.24728126379556445</v>
      </c>
      <c r="R36" s="30">
        <v>0.27505552514267112</v>
      </c>
      <c r="S36" s="30">
        <v>0.30267447752797511</v>
      </c>
      <c r="T36" s="30">
        <v>0.29069479423493322</v>
      </c>
      <c r="U36" s="30">
        <v>0.27609802612551398</v>
      </c>
      <c r="V36" s="30">
        <v>0.30106253207337241</v>
      </c>
      <c r="W36" s="30">
        <v>0.33144987513058105</v>
      </c>
      <c r="X36" s="30">
        <v>0.35764866396490813</v>
      </c>
      <c r="Y36" s="30">
        <v>0.33927118027844477</v>
      </c>
      <c r="Z36" s="30">
        <v>0.32857578498072176</v>
      </c>
      <c r="AA36" s="30">
        <v>0.46010767730641622</v>
      </c>
      <c r="AB36" s="30">
        <v>0.60916007634715885</v>
      </c>
      <c r="AC36" s="30">
        <v>0.61082906487672495</v>
      </c>
      <c r="AD36" s="30">
        <v>0.60916007326458654</v>
      </c>
      <c r="AE36" s="30">
        <v>0.60916007338860356</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0.18740883887801693</v>
      </c>
      <c r="J37" s="30">
        <v>0.18742244237877798</v>
      </c>
      <c r="K37" s="30">
        <v>0.18757338551859098</v>
      </c>
      <c r="L37" s="30">
        <v>0.14519460752337465</v>
      </c>
      <c r="M37" s="30">
        <v>0.13671032289628179</v>
      </c>
      <c r="N37" s="30">
        <v>0.17376076320939335</v>
      </c>
      <c r="O37" s="30">
        <v>0.2690835100021744</v>
      </c>
      <c r="P37" s="30">
        <v>0.22346732985431617</v>
      </c>
      <c r="Q37" s="30">
        <v>0.19339853772559254</v>
      </c>
      <c r="R37" s="30">
        <v>0.23524495814307461</v>
      </c>
      <c r="S37" s="30">
        <v>0.26409068547510328</v>
      </c>
      <c r="T37" s="30">
        <v>0.24591954772776692</v>
      </c>
      <c r="U37" s="30">
        <v>0.22034428680147855</v>
      </c>
      <c r="V37" s="30">
        <v>0.24599274298760601</v>
      </c>
      <c r="W37" s="30">
        <v>0.31871391878669275</v>
      </c>
      <c r="X37" s="30">
        <v>0.32678298271363337</v>
      </c>
      <c r="Y37" s="30">
        <v>0.30329578440965427</v>
      </c>
      <c r="Z37" s="30">
        <v>0.29807311372037404</v>
      </c>
      <c r="AA37" s="30">
        <v>0.26039932594042048</v>
      </c>
      <c r="AB37" s="30" t="s">
        <v>169</v>
      </c>
      <c r="AC37" s="30" t="s">
        <v>169</v>
      </c>
      <c r="AD37" s="30" t="s">
        <v>169</v>
      </c>
      <c r="AE37" s="30" t="s">
        <v>169</v>
      </c>
    </row>
    <row r="38" spans="1:31" s="28" customFormat="1">
      <c r="A38" s="29" t="s">
        <v>131</v>
      </c>
      <c r="B38" s="29" t="s">
        <v>66</v>
      </c>
      <c r="C38" s="30">
        <v>2.9210964402687126E-9</v>
      </c>
      <c r="D38" s="30">
        <v>3.0433389514451698E-9</v>
      </c>
      <c r="E38" s="30">
        <v>3.2605313359152732E-9</v>
      </c>
      <c r="F38" s="30">
        <v>6.3602208519901561E-3</v>
      </c>
      <c r="G38" s="30">
        <v>3.2468871398592366E-3</v>
      </c>
      <c r="H38" s="30">
        <v>4.0252209736949852E-3</v>
      </c>
      <c r="I38" s="30">
        <v>7.3346332270880785E-3</v>
      </c>
      <c r="J38" s="30">
        <v>1.2003992166484134E-2</v>
      </c>
      <c r="K38" s="30">
        <v>6.1737608571909445E-3</v>
      </c>
      <c r="L38" s="30">
        <v>1.1255035044548552E-2</v>
      </c>
      <c r="M38" s="30">
        <v>2.0543001212981842E-2</v>
      </c>
      <c r="N38" s="30">
        <v>3.6178776632284484E-2</v>
      </c>
      <c r="O38" s="30">
        <v>4.1451524956945755E-2</v>
      </c>
      <c r="P38" s="30">
        <v>3.372862683473575E-2</v>
      </c>
      <c r="Q38" s="30">
        <v>3.1203569235639699E-2</v>
      </c>
      <c r="R38" s="30">
        <v>5.3113043329827067E-2</v>
      </c>
      <c r="S38" s="30">
        <v>8.0769556189566924E-2</v>
      </c>
      <c r="T38" s="30">
        <v>5.185451423742643E-2</v>
      </c>
      <c r="U38" s="30">
        <v>6.821919418765364E-2</v>
      </c>
      <c r="V38" s="30">
        <v>7.8846600018681143E-2</v>
      </c>
      <c r="W38" s="30">
        <v>9.3988311448136741E-2</v>
      </c>
      <c r="X38" s="30">
        <v>0.10196323587049363</v>
      </c>
      <c r="Y38" s="30">
        <v>9.101213607451443E-2</v>
      </c>
      <c r="Z38" s="30">
        <v>0.11353469914390223</v>
      </c>
      <c r="AA38" s="30">
        <v>0.12519026902504102</v>
      </c>
      <c r="AB38" s="30">
        <v>0.13564919307397399</v>
      </c>
      <c r="AC38" s="30">
        <v>0.11785336181058439</v>
      </c>
      <c r="AD38" s="30">
        <v>9.9148880572943826E-2</v>
      </c>
      <c r="AE38" s="30">
        <v>0.10072856401522197</v>
      </c>
    </row>
    <row r="39" spans="1:31" s="28" customFormat="1">
      <c r="A39" s="29" t="s">
        <v>131</v>
      </c>
      <c r="B39" s="29" t="s">
        <v>65</v>
      </c>
      <c r="C39" s="30">
        <v>0.52351577424999263</v>
      </c>
      <c r="D39" s="30">
        <v>0.5225408479662933</v>
      </c>
      <c r="E39" s="30">
        <v>0.52458764261016633</v>
      </c>
      <c r="F39" s="30">
        <v>0.52203360615399708</v>
      </c>
      <c r="G39" s="30">
        <v>0.52099925022768034</v>
      </c>
      <c r="H39" s="30">
        <v>0.52035917185347635</v>
      </c>
      <c r="I39" s="30">
        <v>0.52130802369982299</v>
      </c>
      <c r="J39" s="30">
        <v>0.51839021101555771</v>
      </c>
      <c r="K39" s="30">
        <v>0.51838939455084321</v>
      </c>
      <c r="L39" s="30">
        <v>0.50240197426004474</v>
      </c>
      <c r="M39" s="30">
        <v>0.51981210304221348</v>
      </c>
      <c r="N39" s="30">
        <v>0.51462822624995452</v>
      </c>
      <c r="O39" s="30">
        <v>0.51482626014099531</v>
      </c>
      <c r="P39" s="30">
        <v>0.50854641804373024</v>
      </c>
      <c r="Q39" s="30">
        <v>0.49559002937445101</v>
      </c>
      <c r="R39" s="30">
        <v>0.49541863170840988</v>
      </c>
      <c r="S39" s="30">
        <v>0.39985440016604401</v>
      </c>
      <c r="T39" s="30">
        <v>0.40770193372076935</v>
      </c>
      <c r="U39" s="30">
        <v>0.38267702712052026</v>
      </c>
      <c r="V39" s="30">
        <v>0.36748709699737098</v>
      </c>
      <c r="W39" s="30">
        <v>0.39545342119828419</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0.42810383529934848</v>
      </c>
      <c r="D40" s="30">
        <v>0.40157418572353804</v>
      </c>
      <c r="E40" s="30">
        <v>0.37647698452848266</v>
      </c>
      <c r="F40" s="30">
        <v>0.3429566560247862</v>
      </c>
      <c r="G40" s="30">
        <v>0.39828243903153693</v>
      </c>
      <c r="H40" s="30">
        <v>0.39065029433997889</v>
      </c>
      <c r="I40" s="30">
        <v>0.42138175093723501</v>
      </c>
      <c r="J40" s="30">
        <v>0.41282237714655423</v>
      </c>
      <c r="K40" s="30">
        <v>0.40502157470096761</v>
      </c>
      <c r="L40" s="30">
        <v>0.41469013955402156</v>
      </c>
      <c r="M40" s="30">
        <v>0.3918617565420377</v>
      </c>
      <c r="N40" s="30">
        <v>0.36658268129927296</v>
      </c>
      <c r="O40" s="30">
        <v>0.32745433402349483</v>
      </c>
      <c r="P40" s="30">
        <v>0.38186863634643792</v>
      </c>
      <c r="Q40" s="30">
        <v>0.37354096582117657</v>
      </c>
      <c r="R40" s="30">
        <v>0.40454291331759284</v>
      </c>
      <c r="S40" s="30">
        <v>0.40415913498192008</v>
      </c>
      <c r="T40" s="30">
        <v>0.40283357561768779</v>
      </c>
      <c r="U40" s="30">
        <v>0.40533217638243485</v>
      </c>
      <c r="V40" s="30">
        <v>0.36679804060086385</v>
      </c>
      <c r="W40" s="30">
        <v>0.34986317263033301</v>
      </c>
      <c r="X40" s="30">
        <v>0.31032649414861518</v>
      </c>
      <c r="Y40" s="30">
        <v>0.36522954896344234</v>
      </c>
      <c r="Z40" s="30">
        <v>0.36640157845490512</v>
      </c>
      <c r="AA40" s="30">
        <v>0.38573368413758119</v>
      </c>
      <c r="AB40" s="30">
        <v>0.38439100295731743</v>
      </c>
      <c r="AC40" s="30">
        <v>0.3862172297215678</v>
      </c>
      <c r="AD40" s="30">
        <v>0.37845161054165694</v>
      </c>
      <c r="AE40" s="30">
        <v>0.33222250242221801</v>
      </c>
    </row>
    <row r="41" spans="1:31" s="28" customFormat="1">
      <c r="A41" s="29" t="s">
        <v>131</v>
      </c>
      <c r="B41" s="29" t="s">
        <v>68</v>
      </c>
      <c r="C41" s="30">
        <v>0.31430031840769407</v>
      </c>
      <c r="D41" s="30">
        <v>0.30433461999178729</v>
      </c>
      <c r="E41" s="30">
        <v>0.30992524093310653</v>
      </c>
      <c r="F41" s="30">
        <v>0.29648754864347082</v>
      </c>
      <c r="G41" s="30">
        <v>0.30069343869487047</v>
      </c>
      <c r="H41" s="30">
        <v>0.3149205547741829</v>
      </c>
      <c r="I41" s="30">
        <v>0.31866052044987869</v>
      </c>
      <c r="J41" s="30">
        <v>0.26617436323566274</v>
      </c>
      <c r="K41" s="30">
        <v>0.28833326680113192</v>
      </c>
      <c r="L41" s="30">
        <v>0.29984900980407553</v>
      </c>
      <c r="M41" s="30">
        <v>0.30344029478366852</v>
      </c>
      <c r="N41" s="30">
        <v>0.30118084644615439</v>
      </c>
      <c r="O41" s="30">
        <v>0.28679257798872643</v>
      </c>
      <c r="P41" s="30">
        <v>0.28898418055752351</v>
      </c>
      <c r="Q41" s="30">
        <v>0.30063671390164681</v>
      </c>
      <c r="R41" s="30">
        <v>0.30211703025991288</v>
      </c>
      <c r="S41" s="30">
        <v>0.25107594657734367</v>
      </c>
      <c r="T41" s="30">
        <v>0.2687361056790703</v>
      </c>
      <c r="U41" s="30">
        <v>0.27671670590335412</v>
      </c>
      <c r="V41" s="30">
        <v>0.27916757828291144</v>
      </c>
      <c r="W41" s="30">
        <v>0.2714440206112313</v>
      </c>
      <c r="X41" s="30">
        <v>0.25759855996346975</v>
      </c>
      <c r="Y41" s="30">
        <v>0.25343056347659926</v>
      </c>
      <c r="Z41" s="30">
        <v>0.25362187806091424</v>
      </c>
      <c r="AA41" s="30">
        <v>0.24653658442982362</v>
      </c>
      <c r="AB41" s="30">
        <v>0.22340351228912203</v>
      </c>
      <c r="AC41" s="30">
        <v>0.23587888647199232</v>
      </c>
      <c r="AD41" s="30">
        <v>0.23855562651443799</v>
      </c>
      <c r="AE41" s="30">
        <v>0.23243248048761492</v>
      </c>
    </row>
    <row r="42" spans="1:31" s="28" customFormat="1">
      <c r="A42" s="29" t="s">
        <v>131</v>
      </c>
      <c r="B42" s="29" t="s">
        <v>36</v>
      </c>
      <c r="C42" s="30" t="s">
        <v>169</v>
      </c>
      <c r="D42" s="30">
        <v>0.12847683731780823</v>
      </c>
      <c r="E42" s="30">
        <v>0.14647834750609018</v>
      </c>
      <c r="F42" s="30">
        <v>0.16874675473515979</v>
      </c>
      <c r="G42" s="30">
        <v>0.16604621576558162</v>
      </c>
      <c r="H42" s="30">
        <v>0.16920883055336702</v>
      </c>
      <c r="I42" s="30">
        <v>0.16896484448007992</v>
      </c>
      <c r="J42" s="30">
        <v>0.16147627132291867</v>
      </c>
      <c r="K42" s="30">
        <v>0.15532914969065437</v>
      </c>
      <c r="L42" s="30">
        <v>0.15914794008923705</v>
      </c>
      <c r="M42" s="30">
        <v>0.15627036046610562</v>
      </c>
      <c r="N42" s="30">
        <v>0.15852097914181243</v>
      </c>
      <c r="O42" s="30">
        <v>0.15564493237547156</v>
      </c>
      <c r="P42" s="30">
        <v>0.15861909510713892</v>
      </c>
      <c r="Q42" s="30">
        <v>0.15800015186674476</v>
      </c>
      <c r="R42" s="30">
        <v>0.16015457983120432</v>
      </c>
      <c r="S42" s="30">
        <v>0.14657492545753004</v>
      </c>
      <c r="T42" s="30">
        <v>0.14775932019840968</v>
      </c>
      <c r="U42" s="30">
        <v>0.14709119502298126</v>
      </c>
      <c r="V42" s="30">
        <v>0.14894929298752868</v>
      </c>
      <c r="W42" s="30">
        <v>0.152102910616318</v>
      </c>
      <c r="X42" s="30">
        <v>0.14727262756931087</v>
      </c>
      <c r="Y42" s="30">
        <v>0.14671081374381728</v>
      </c>
      <c r="Z42" s="30">
        <v>0.14674335751589238</v>
      </c>
      <c r="AA42" s="30">
        <v>0.14205116865929759</v>
      </c>
      <c r="AB42" s="30">
        <v>0.12907196869980922</v>
      </c>
      <c r="AC42" s="30">
        <v>0.13516688392825976</v>
      </c>
      <c r="AD42" s="30">
        <v>0.12674627827439444</v>
      </c>
      <c r="AE42" s="30">
        <v>0.12237922474055352</v>
      </c>
    </row>
    <row r="43" spans="1:31" s="28" customFormat="1">
      <c r="A43" s="29" t="s">
        <v>131</v>
      </c>
      <c r="B43" s="29" t="s">
        <v>73</v>
      </c>
      <c r="C43" s="30">
        <v>4.3670668108627735E-2</v>
      </c>
      <c r="D43" s="30">
        <v>6.1371673475927258E-2</v>
      </c>
      <c r="E43" s="30">
        <v>7.6053013321186608E-2</v>
      </c>
      <c r="F43" s="30">
        <v>7.7971288690581189E-2</v>
      </c>
      <c r="G43" s="30">
        <v>8.1836658222560699E-2</v>
      </c>
      <c r="H43" s="30">
        <v>0.10006610095687735</v>
      </c>
      <c r="I43" s="30">
        <v>0.11043272571206041</v>
      </c>
      <c r="J43" s="30">
        <v>0.10312982898660704</v>
      </c>
      <c r="K43" s="30">
        <v>9.7388749501159499E-2</v>
      </c>
      <c r="L43" s="30">
        <v>0.11098173004350843</v>
      </c>
      <c r="M43" s="30">
        <v>0.10321590882707452</v>
      </c>
      <c r="N43" s="30">
        <v>0.17001829719732919</v>
      </c>
      <c r="O43" s="30">
        <v>0.17677076149045196</v>
      </c>
      <c r="P43" s="30">
        <v>0.17457730761143883</v>
      </c>
      <c r="Q43" s="30">
        <v>0.18274316344331942</v>
      </c>
      <c r="R43" s="30">
        <v>0.18420461348225789</v>
      </c>
      <c r="S43" s="30">
        <v>0.19072819931775281</v>
      </c>
      <c r="T43" s="30">
        <v>0.19993272747955698</v>
      </c>
      <c r="U43" s="30">
        <v>0.21395107150791101</v>
      </c>
      <c r="V43" s="30">
        <v>0.22232398743591406</v>
      </c>
      <c r="W43" s="30">
        <v>0.23749739929169617</v>
      </c>
      <c r="X43" s="30">
        <v>0.24001777303563834</v>
      </c>
      <c r="Y43" s="30">
        <v>0.2237428277731412</v>
      </c>
      <c r="Z43" s="30">
        <v>0.2293555774607702</v>
      </c>
      <c r="AA43" s="30">
        <v>0.21063878553754545</v>
      </c>
      <c r="AB43" s="30">
        <v>0.17927375043051699</v>
      </c>
      <c r="AC43" s="30">
        <v>0.18545218609318384</v>
      </c>
      <c r="AD43" s="30">
        <v>0.16198535266818459</v>
      </c>
      <c r="AE43" s="30">
        <v>0.15369015278762768</v>
      </c>
    </row>
    <row r="44" spans="1:31" s="28" customFormat="1">
      <c r="A44" s="29" t="s">
        <v>131</v>
      </c>
      <c r="B44" s="29" t="s">
        <v>56</v>
      </c>
      <c r="C44" s="30">
        <v>6.3783014849662978E-2</v>
      </c>
      <c r="D44" s="30">
        <v>7.5349716904932154E-2</v>
      </c>
      <c r="E44" s="30">
        <v>8.0035193615714068E-2</v>
      </c>
      <c r="F44" s="30">
        <v>9.2432845817895626E-2</v>
      </c>
      <c r="G44" s="30">
        <v>8.987804993147272E-2</v>
      </c>
      <c r="H44" s="30">
        <v>8.8697779503037741E-2</v>
      </c>
      <c r="I44" s="30">
        <v>8.4182373744093458E-2</v>
      </c>
      <c r="J44" s="30">
        <v>7.6303642202343966E-2</v>
      </c>
      <c r="K44" s="30">
        <v>7.1610878767988731E-2</v>
      </c>
      <c r="L44" s="30">
        <v>7.1635841304931558E-2</v>
      </c>
      <c r="M44" s="30">
        <v>7.010815469166011E-2</v>
      </c>
      <c r="N44" s="30">
        <v>6.6298287120364438E-2</v>
      </c>
      <c r="O44" s="30">
        <v>6.3908651833964408E-2</v>
      </c>
      <c r="P44" s="30">
        <v>6.4330922521292619E-2</v>
      </c>
      <c r="Q44" s="30">
        <v>6.5173928463690356E-2</v>
      </c>
      <c r="R44" s="30">
        <v>6.4136112616578311E-2</v>
      </c>
      <c r="S44" s="30">
        <v>5.7092405357977119E-2</v>
      </c>
      <c r="T44" s="30">
        <v>5.9235754237261816E-2</v>
      </c>
      <c r="U44" s="30">
        <v>5.7970322169257189E-2</v>
      </c>
      <c r="V44" s="30">
        <v>6.0275014409016156E-2</v>
      </c>
      <c r="W44" s="30">
        <v>6.1640005209086517E-2</v>
      </c>
      <c r="X44" s="30">
        <v>5.57951106282953E-2</v>
      </c>
      <c r="Y44" s="30">
        <v>4.9548368879228387E-2</v>
      </c>
      <c r="Z44" s="30">
        <v>4.8098454279283026E-2</v>
      </c>
      <c r="AA44" s="30">
        <v>4.2215403916676504E-2</v>
      </c>
      <c r="AB44" s="30">
        <v>3.3767746249927642E-2</v>
      </c>
      <c r="AC44" s="30">
        <v>3.4798313517394014E-2</v>
      </c>
      <c r="AD44" s="30">
        <v>2.3876975984662957E-2</v>
      </c>
      <c r="AE44" s="30">
        <v>2.4209094611830968E-2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0.64644476220436387</v>
      </c>
      <c r="D49" s="30">
        <v>0.55070479785702686</v>
      </c>
      <c r="E49" s="30">
        <v>0.59002253315030351</v>
      </c>
      <c r="F49" s="30">
        <v>0.65934248454896027</v>
      </c>
      <c r="G49" s="30">
        <v>0.68580257052938098</v>
      </c>
      <c r="H49" s="30">
        <v>0.6689887757908628</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2.5089175799086756E-3</v>
      </c>
      <c r="D51" s="30">
        <v>1.2020998401826484E-3</v>
      </c>
      <c r="E51" s="30">
        <v>2.2268625570776254E-3</v>
      </c>
      <c r="F51" s="30">
        <v>1.3095031050228289E-2</v>
      </c>
      <c r="G51" s="30">
        <v>1.2820251141552512E-2</v>
      </c>
      <c r="H51" s="30">
        <v>1.264634474885845E-2</v>
      </c>
      <c r="I51" s="30">
        <v>1.324063013698628E-2</v>
      </c>
      <c r="J51" s="30">
        <v>2.0746883561643836E-2</v>
      </c>
      <c r="K51" s="30">
        <v>2.687147945205479E-3</v>
      </c>
      <c r="L51" s="30">
        <v>1.138743835616436E-2</v>
      </c>
      <c r="M51" s="30">
        <v>2.1659286757990868E-2</v>
      </c>
      <c r="N51" s="30">
        <v>7.7507351598173499E-2</v>
      </c>
      <c r="O51" s="30">
        <v>6.7129397260273976E-2</v>
      </c>
      <c r="P51" s="30">
        <v>9.9142894977168952E-2</v>
      </c>
      <c r="Q51" s="30">
        <v>5.987316894977146E-2</v>
      </c>
      <c r="R51" s="30">
        <v>6.7446244292237459E-2</v>
      </c>
      <c r="S51" s="30">
        <v>0.12220263926940617</v>
      </c>
      <c r="T51" s="30">
        <v>0.14132068493150685</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6.7872558498442682E-4</v>
      </c>
      <c r="D52" s="30">
        <v>1.8621983772764962E-5</v>
      </c>
      <c r="E52" s="30">
        <v>5.7580962184534859E-4</v>
      </c>
      <c r="F52" s="30">
        <v>2.177133099307216E-3</v>
      </c>
      <c r="G52" s="30">
        <v>1.5092924138940273E-3</v>
      </c>
      <c r="H52" s="30">
        <v>3.5343446785645279E-3</v>
      </c>
      <c r="I52" s="30">
        <v>1.8809576578424044E-3</v>
      </c>
      <c r="J52" s="30">
        <v>3.3739086064177963E-3</v>
      </c>
      <c r="K52" s="30">
        <v>5.9437940273553776E-4</v>
      </c>
      <c r="L52" s="30">
        <v>1.4510633155503485E-3</v>
      </c>
      <c r="M52" s="30">
        <v>2.3378559497333274E-3</v>
      </c>
      <c r="N52" s="30">
        <v>1.5743471463863009E-2</v>
      </c>
      <c r="O52" s="30">
        <v>8.2521663232059082E-3</v>
      </c>
      <c r="P52" s="30">
        <v>2.1247275314610625E-2</v>
      </c>
      <c r="Q52" s="30">
        <v>1.9807717468665362E-2</v>
      </c>
      <c r="R52" s="30">
        <v>2.0526839490433588E-2</v>
      </c>
      <c r="S52" s="30">
        <v>3.4361188126137379E-2</v>
      </c>
      <c r="T52" s="30">
        <v>3.0151547444868095E-2</v>
      </c>
      <c r="U52" s="30">
        <v>0.10481047779153661</v>
      </c>
      <c r="V52" s="30">
        <v>0.12816796692296822</v>
      </c>
      <c r="W52" s="30">
        <v>0.11470737757411024</v>
      </c>
      <c r="X52" s="30">
        <v>0.14413149881129966</v>
      </c>
      <c r="Y52" s="30">
        <v>0.16768466436986537</v>
      </c>
      <c r="Z52" s="30">
        <v>0.10131534310162818</v>
      </c>
      <c r="AA52" s="30">
        <v>0.1154621170208953</v>
      </c>
      <c r="AB52" s="30">
        <v>0.153237781457564</v>
      </c>
      <c r="AC52" s="30">
        <v>0.18386914513431374</v>
      </c>
      <c r="AD52" s="30">
        <v>0.24608025243035422</v>
      </c>
      <c r="AE52" s="30">
        <v>0.22713127739035993</v>
      </c>
    </row>
    <row r="53" spans="1:31" s="28" customFormat="1">
      <c r="A53" s="29" t="s">
        <v>132</v>
      </c>
      <c r="B53" s="29" t="s">
        <v>65</v>
      </c>
      <c r="C53" s="30">
        <v>0.14311181041276974</v>
      </c>
      <c r="D53" s="30">
        <v>0.14455258600998838</v>
      </c>
      <c r="E53" s="30">
        <v>0.13141153353869961</v>
      </c>
      <c r="F53" s="30">
        <v>0.16192410857044084</v>
      </c>
      <c r="G53" s="30">
        <v>0.16633796415761759</v>
      </c>
      <c r="H53" s="30">
        <v>0.15721449869433965</v>
      </c>
      <c r="I53" s="30">
        <v>0.15944795816948268</v>
      </c>
      <c r="J53" s="30">
        <v>0.20061086285730748</v>
      </c>
      <c r="K53" s="30">
        <v>0.16682688333014381</v>
      </c>
      <c r="L53" s="30">
        <v>0.14286612315597341</v>
      </c>
      <c r="M53" s="30">
        <v>0.14390624504847099</v>
      </c>
      <c r="N53" s="30">
        <v>0.12997496280565718</v>
      </c>
      <c r="O53" s="30">
        <v>0.16016063223180463</v>
      </c>
      <c r="P53" s="30">
        <v>0.16525500400237872</v>
      </c>
      <c r="Q53" s="30">
        <v>0.15671315511944323</v>
      </c>
      <c r="R53" s="30">
        <v>0.15766702009008948</v>
      </c>
      <c r="S53" s="30">
        <v>0.1991319622356526</v>
      </c>
      <c r="T53" s="30">
        <v>0.16550500533993465</v>
      </c>
      <c r="U53" s="30">
        <v>0.14244866820588481</v>
      </c>
      <c r="V53" s="30">
        <v>0.14235525433110888</v>
      </c>
      <c r="W53" s="30">
        <v>0.1292680418284595</v>
      </c>
      <c r="X53" s="30">
        <v>0.15906836129854035</v>
      </c>
      <c r="Y53" s="30">
        <v>0.16469269509281553</v>
      </c>
      <c r="Z53" s="30">
        <v>0.155725525608022</v>
      </c>
      <c r="AA53" s="30">
        <v>0.15689264935869338</v>
      </c>
      <c r="AB53" s="30">
        <v>0.19765416535483293</v>
      </c>
      <c r="AC53" s="30">
        <v>0.16430875862466332</v>
      </c>
      <c r="AD53" s="30">
        <v>0.14078842695195701</v>
      </c>
      <c r="AE53" s="30">
        <v>0.14124565345778775</v>
      </c>
    </row>
    <row r="54" spans="1:31" s="28" customFormat="1">
      <c r="A54" s="29" t="s">
        <v>132</v>
      </c>
      <c r="B54" s="29" t="s">
        <v>69</v>
      </c>
      <c r="C54" s="30">
        <v>0.35650428815489604</v>
      </c>
      <c r="D54" s="30">
        <v>0.35955873319513104</v>
      </c>
      <c r="E54" s="30">
        <v>0.30329890499754403</v>
      </c>
      <c r="F54" s="30">
        <v>0.31308523736327165</v>
      </c>
      <c r="G54" s="30">
        <v>0.3278939957775886</v>
      </c>
      <c r="H54" s="30">
        <v>0.34034612731141173</v>
      </c>
      <c r="I54" s="30">
        <v>0.35167219851408871</v>
      </c>
      <c r="J54" s="30">
        <v>0.32848224111684377</v>
      </c>
      <c r="K54" s="30">
        <v>0.33890095479220134</v>
      </c>
      <c r="L54" s="30">
        <v>0.32097700722990269</v>
      </c>
      <c r="M54" s="30">
        <v>0.33280825496896449</v>
      </c>
      <c r="N54" s="30">
        <v>0.28172194941659051</v>
      </c>
      <c r="O54" s="30">
        <v>0.28439500742637297</v>
      </c>
      <c r="P54" s="30">
        <v>0.29811757427960833</v>
      </c>
      <c r="Q54" s="30">
        <v>0.31714931249014527</v>
      </c>
      <c r="R54" s="30">
        <v>0.32370920519959978</v>
      </c>
      <c r="S54" s="30">
        <v>0.30053471997619957</v>
      </c>
      <c r="T54" s="30">
        <v>0.31973744321398118</v>
      </c>
      <c r="U54" s="30">
        <v>0.30298032279269599</v>
      </c>
      <c r="V54" s="30">
        <v>0.30360968478409694</v>
      </c>
      <c r="W54" s="30">
        <v>0.27460938689901543</v>
      </c>
      <c r="X54" s="30">
        <v>0.27319101517633415</v>
      </c>
      <c r="Y54" s="30">
        <v>0.29079891794049689</v>
      </c>
      <c r="Z54" s="30">
        <v>0.3062011936730703</v>
      </c>
      <c r="AA54" s="30">
        <v>0.31850321048217672</v>
      </c>
      <c r="AB54" s="30">
        <v>0.31148929992243857</v>
      </c>
      <c r="AC54" s="30">
        <v>0.32641300712285187</v>
      </c>
      <c r="AD54" s="30">
        <v>0.31040893412448878</v>
      </c>
      <c r="AE54" s="30">
        <v>0.32099437431914557</v>
      </c>
    </row>
    <row r="55" spans="1:31" s="28" customFormat="1">
      <c r="A55" s="29" t="s">
        <v>132</v>
      </c>
      <c r="B55" s="29" t="s">
        <v>68</v>
      </c>
      <c r="C55" s="30">
        <v>0.27589072144310589</v>
      </c>
      <c r="D55" s="30">
        <v>0.27388823620961633</v>
      </c>
      <c r="E55" s="30">
        <v>0.28347182199225973</v>
      </c>
      <c r="F55" s="30">
        <v>0.27266511611507255</v>
      </c>
      <c r="G55" s="30">
        <v>0.25897687505289485</v>
      </c>
      <c r="H55" s="30">
        <v>0.27302740016074761</v>
      </c>
      <c r="I55" s="30">
        <v>0.27859496590348604</v>
      </c>
      <c r="J55" s="30">
        <v>0.26000760121154259</v>
      </c>
      <c r="K55" s="30">
        <v>0.26788479914791702</v>
      </c>
      <c r="L55" s="30">
        <v>0.26855254867352885</v>
      </c>
      <c r="M55" s="30">
        <v>0.26482964732844277</v>
      </c>
      <c r="N55" s="30">
        <v>0.2614326390739371</v>
      </c>
      <c r="O55" s="30">
        <v>0.24721869794109932</v>
      </c>
      <c r="P55" s="30">
        <v>0.24647558167401526</v>
      </c>
      <c r="Q55" s="30">
        <v>0.25643172750148813</v>
      </c>
      <c r="R55" s="30">
        <v>0.26305418445967982</v>
      </c>
      <c r="S55" s="30">
        <v>0.23836219935128758</v>
      </c>
      <c r="T55" s="30">
        <v>0.24125462595919597</v>
      </c>
      <c r="U55" s="30">
        <v>0.24540785065421578</v>
      </c>
      <c r="V55" s="30">
        <v>0.24808011306795061</v>
      </c>
      <c r="W55" s="30">
        <v>0.26159979549540563</v>
      </c>
      <c r="X55" s="30">
        <v>0.2484009386651895</v>
      </c>
      <c r="Y55" s="30">
        <v>0.2426755502200518</v>
      </c>
      <c r="Z55" s="30">
        <v>0.25780709485626996</v>
      </c>
      <c r="AA55" s="30">
        <v>0.26325305623082024</v>
      </c>
      <c r="AB55" s="30">
        <v>0.22551980235233732</v>
      </c>
      <c r="AC55" s="30">
        <v>0.23089881480939325</v>
      </c>
      <c r="AD55" s="30">
        <v>0.23102906806325926</v>
      </c>
      <c r="AE55" s="30">
        <v>0.23289864862725576</v>
      </c>
    </row>
    <row r="56" spans="1:31" s="28" customFormat="1">
      <c r="A56" s="29" t="s">
        <v>132</v>
      </c>
      <c r="B56" s="29" t="s">
        <v>36</v>
      </c>
      <c r="C56" s="30">
        <v>0.10356188006324026</v>
      </c>
      <c r="D56" s="30">
        <v>3.280820754367416E-2</v>
      </c>
      <c r="E56" s="30">
        <v>3.6893272554694663E-2</v>
      </c>
      <c r="F56" s="30">
        <v>4.9308068050193256E-2</v>
      </c>
      <c r="G56" s="30">
        <v>4.6431525377181572E-2</v>
      </c>
      <c r="H56" s="30">
        <v>4.9054493270933704E-2</v>
      </c>
      <c r="I56" s="30">
        <v>4.8666690226562774E-2</v>
      </c>
      <c r="J56" s="30">
        <v>4.626567956196747E-2</v>
      </c>
      <c r="K56" s="30">
        <v>4.3173552307310334E-2</v>
      </c>
      <c r="L56" s="30">
        <v>4.4998344529617061E-2</v>
      </c>
      <c r="M56" s="30">
        <v>4.279520122197799E-2</v>
      </c>
      <c r="N56" s="30">
        <v>4.4554949842492905E-2</v>
      </c>
      <c r="O56" s="30">
        <v>3.9930463427540093E-2</v>
      </c>
      <c r="P56" s="30">
        <v>3.6409634143300396E-2</v>
      </c>
      <c r="Q56" s="30">
        <v>4.2013231351012773E-2</v>
      </c>
      <c r="R56" s="30">
        <v>4.1892209032376296E-2</v>
      </c>
      <c r="S56" s="30">
        <v>3.8628857921911168E-2</v>
      </c>
      <c r="T56" s="30">
        <v>3.6644953163322433E-2</v>
      </c>
      <c r="U56" s="30">
        <v>4.1874114289461487E-2</v>
      </c>
      <c r="V56" s="30">
        <v>3.8999469758432811E-2</v>
      </c>
      <c r="W56" s="30">
        <v>1.4876261104534912E-2</v>
      </c>
      <c r="X56" s="30" t="s">
        <v>169</v>
      </c>
      <c r="Y56" s="30" t="s">
        <v>169</v>
      </c>
      <c r="Z56" s="30" t="s">
        <v>169</v>
      </c>
      <c r="AA56" s="30" t="s">
        <v>169</v>
      </c>
      <c r="AB56" s="30" t="s">
        <v>169</v>
      </c>
      <c r="AC56" s="30" t="s">
        <v>169</v>
      </c>
      <c r="AD56" s="30" t="s">
        <v>169</v>
      </c>
      <c r="AE56" s="30" t="s">
        <v>169</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0.27829727480548933</v>
      </c>
      <c r="O57" s="30">
        <v>0.26586767377335946</v>
      </c>
      <c r="P57" s="30">
        <v>0.24975115310434645</v>
      </c>
      <c r="Q57" s="30">
        <v>0.26585140934704837</v>
      </c>
      <c r="R57" s="30">
        <v>0.2679126525827682</v>
      </c>
      <c r="S57" s="30">
        <v>0.25326171614428711</v>
      </c>
      <c r="T57" s="30">
        <v>0.2547307712423913</v>
      </c>
      <c r="U57" s="30">
        <v>0.27710087783696369</v>
      </c>
      <c r="V57" s="30">
        <v>0.2682870023664603</v>
      </c>
      <c r="W57" s="30">
        <v>0.26050229379101358</v>
      </c>
      <c r="X57" s="30">
        <v>0.24574525714819456</v>
      </c>
      <c r="Y57" s="30">
        <v>0.22867220418617248</v>
      </c>
      <c r="Z57" s="30">
        <v>0.24927579461709629</v>
      </c>
      <c r="AA57" s="30">
        <v>0.24445150041936045</v>
      </c>
      <c r="AB57" s="30">
        <v>0.24529987293115268</v>
      </c>
      <c r="AC57" s="30">
        <v>0.24386638927556792</v>
      </c>
      <c r="AD57" s="30">
        <v>0.25715189044328773</v>
      </c>
      <c r="AE57" s="30">
        <v>0.25222721786526942</v>
      </c>
    </row>
    <row r="58" spans="1:31" s="28" customFormat="1">
      <c r="A58" s="29" t="s">
        <v>132</v>
      </c>
      <c r="B58" s="29" t="s">
        <v>56</v>
      </c>
      <c r="C58" s="30">
        <v>4.1476901664826087E-2</v>
      </c>
      <c r="D58" s="30">
        <v>5.7144255128161237E-2</v>
      </c>
      <c r="E58" s="30">
        <v>6.5715146225170606E-2</v>
      </c>
      <c r="F58" s="30">
        <v>8.9040459033304015E-2</v>
      </c>
      <c r="G58" s="30">
        <v>8.6526276640733313E-2</v>
      </c>
      <c r="H58" s="30">
        <v>8.505905339743898E-2</v>
      </c>
      <c r="I58" s="30">
        <v>7.9661622841954965E-2</v>
      </c>
      <c r="J58" s="30">
        <v>7.4248527595725825E-2</v>
      </c>
      <c r="K58" s="30">
        <v>6.8870686270599279E-2</v>
      </c>
      <c r="L58" s="30">
        <v>6.8034662133438117E-2</v>
      </c>
      <c r="M58" s="30">
        <v>6.4895124284405373E-2</v>
      </c>
      <c r="N58" s="30">
        <v>6.4605713897264244E-2</v>
      </c>
      <c r="O58" s="30">
        <v>6.3259746766434657E-2</v>
      </c>
      <c r="P58" s="30">
        <v>6.0544274170466178E-2</v>
      </c>
      <c r="Q58" s="30">
        <v>6.6747933015362679E-2</v>
      </c>
      <c r="R58" s="30">
        <v>6.5534533570562867E-2</v>
      </c>
      <c r="S58" s="30">
        <v>6.0470226797842537E-2</v>
      </c>
      <c r="T58" s="30">
        <v>5.8323047858444201E-2</v>
      </c>
      <c r="U58" s="30">
        <v>6.0832654719068395E-2</v>
      </c>
      <c r="V58" s="30">
        <v>5.7843676212095532E-2</v>
      </c>
      <c r="W58" s="30">
        <v>5.7415801769957031E-2</v>
      </c>
      <c r="X58" s="30">
        <v>5.4339132626064122E-2</v>
      </c>
      <c r="Y58" s="30">
        <v>4.6981951011172238E-2</v>
      </c>
      <c r="Z58" s="30">
        <v>5.2260340190788797E-2</v>
      </c>
      <c r="AA58" s="30">
        <v>5.0415446836299178E-2</v>
      </c>
      <c r="AB58" s="30">
        <v>4.6266496562793288E-2</v>
      </c>
      <c r="AC58" s="30">
        <v>4.3108358272049355E-2</v>
      </c>
      <c r="AD58" s="30">
        <v>4.3485488640417597E-2</v>
      </c>
      <c r="AE58" s="30">
        <v>4.026603140286257E-2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0.17949788460710614</v>
      </c>
      <c r="D64" s="30">
        <v>0.17949788454952936</v>
      </c>
      <c r="E64" s="30">
        <v>0.10864296381313066</v>
      </c>
      <c r="F64" s="30">
        <v>0.1616233236612761</v>
      </c>
      <c r="G64" s="30">
        <v>0.20816562822696286</v>
      </c>
      <c r="H64" s="30">
        <v>0.15703185064743505</v>
      </c>
      <c r="I64" s="30">
        <v>9.7265765329088663E-2</v>
      </c>
      <c r="J64" s="30">
        <v>9.700000585348767E-2</v>
      </c>
      <c r="K64" s="30">
        <v>9.7000005781735163E-2</v>
      </c>
      <c r="L64" s="30">
        <v>0.10647777962989788</v>
      </c>
      <c r="M64" s="30">
        <v>0.14970614227794429</v>
      </c>
      <c r="N64" s="30">
        <v>0.22175241854522834</v>
      </c>
      <c r="O64" s="30">
        <v>0.24919879386157565</v>
      </c>
      <c r="P64" s="30">
        <v>0.26934328979765948</v>
      </c>
      <c r="Q64" s="30">
        <v>0.17653658123393409</v>
      </c>
      <c r="R64" s="30">
        <v>0.20590380747766529</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9.4586843607305932E-2</v>
      </c>
      <c r="D65" s="30">
        <v>9.676907819634703E-2</v>
      </c>
      <c r="E65" s="30">
        <v>9.1911172945205483E-2</v>
      </c>
      <c r="F65" s="30">
        <v>1.6877905964611729E-2</v>
      </c>
      <c r="G65" s="30">
        <v>2.1163223458904108E-2</v>
      </c>
      <c r="H65" s="30">
        <v>2.2295976027397264E-2</v>
      </c>
      <c r="I65" s="30">
        <v>1.2994422089041096E-2</v>
      </c>
      <c r="J65" s="30">
        <v>1.525284603310488E-2</v>
      </c>
      <c r="K65" s="30">
        <v>1.1639999999999987E-2</v>
      </c>
      <c r="L65" s="30">
        <v>1.1639999999999987E-2</v>
      </c>
      <c r="M65" s="30">
        <v>1.6921241438356164E-2</v>
      </c>
      <c r="N65" s="30">
        <v>5.3578146404109586E-2</v>
      </c>
      <c r="O65" s="30">
        <v>5.8215453767123289E-2</v>
      </c>
      <c r="P65" s="30">
        <v>0.10422708333333333</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3.9771864096941872E-3</v>
      </c>
      <c r="D66" s="30">
        <v>1.9532272636627666E-3</v>
      </c>
      <c r="E66" s="30">
        <v>6.8096781926377465E-3</v>
      </c>
      <c r="F66" s="30">
        <v>7.9538392275759449E-3</v>
      </c>
      <c r="G66" s="30">
        <v>1.4035362926195271E-2</v>
      </c>
      <c r="H66" s="30">
        <v>1.0437679062540117E-2</v>
      </c>
      <c r="I66" s="30">
        <v>4.8454877721554714E-3</v>
      </c>
      <c r="J66" s="30">
        <v>5.6956578932367968E-3</v>
      </c>
      <c r="K66" s="30">
        <v>4.3672727570782038E-4</v>
      </c>
      <c r="L66" s="30">
        <v>6.4084455614249261E-3</v>
      </c>
      <c r="M66" s="30">
        <v>1.3829544762816001E-2</v>
      </c>
      <c r="N66" s="30">
        <v>4.2862898961800608E-2</v>
      </c>
      <c r="O66" s="30">
        <v>4.3799280015392066E-2</v>
      </c>
      <c r="P66" s="30">
        <v>6.0420534213769861E-2</v>
      </c>
      <c r="Q66" s="30">
        <v>4.2243431681634386E-2</v>
      </c>
      <c r="R66" s="30">
        <v>4.6786356138394262E-2</v>
      </c>
      <c r="S66" s="30">
        <v>8.7739705097323289E-2</v>
      </c>
      <c r="T66" s="30">
        <v>9.3678976488581464E-2</v>
      </c>
      <c r="U66" s="30">
        <v>0.1178461571293329</v>
      </c>
      <c r="V66" s="30">
        <v>0.12498585535822472</v>
      </c>
      <c r="W66" s="30">
        <v>0.11786393042276523</v>
      </c>
      <c r="X66" s="30">
        <v>0.13976032729064011</v>
      </c>
      <c r="Y66" s="30">
        <v>0.15339626696937209</v>
      </c>
      <c r="Z66" s="30">
        <v>9.0519736558441102E-2</v>
      </c>
      <c r="AA66" s="30">
        <v>9.6520117994445889E-2</v>
      </c>
      <c r="AB66" s="30">
        <v>9.567605191357717E-2</v>
      </c>
      <c r="AC66" s="30">
        <v>8.865257519982854E-2</v>
      </c>
      <c r="AD66" s="30">
        <v>0.11531748892750257</v>
      </c>
      <c r="AE66" s="30">
        <v>0.10111735610899042</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0.34525822912903781</v>
      </c>
      <c r="D68" s="30">
        <v>0.33974240389735377</v>
      </c>
      <c r="E68" s="30">
        <v>0.29679371924099079</v>
      </c>
      <c r="F68" s="30">
        <v>0.32307451448888364</v>
      </c>
      <c r="G68" s="30">
        <v>0.3137007303903015</v>
      </c>
      <c r="H68" s="30">
        <v>0.34670527865093898</v>
      </c>
      <c r="I68" s="30">
        <v>0.34655618896482915</v>
      </c>
      <c r="J68" s="30">
        <v>0.33486707214941541</v>
      </c>
      <c r="K68" s="30">
        <v>0.33786130079465049</v>
      </c>
      <c r="L68" s="30">
        <v>0.33512844283567078</v>
      </c>
      <c r="M68" s="30">
        <v>0.3529024396621307</v>
      </c>
      <c r="N68" s="30">
        <v>0.29725431603979635</v>
      </c>
      <c r="O68" s="30">
        <v>0.2970675132231087</v>
      </c>
      <c r="P68" s="30">
        <v>0.27772693011290706</v>
      </c>
      <c r="Q68" s="30">
        <v>0.31955264383401327</v>
      </c>
      <c r="R68" s="30">
        <v>0.32784640365955453</v>
      </c>
      <c r="S68" s="30">
        <v>0.31162020897478371</v>
      </c>
      <c r="T68" s="30">
        <v>0.3245155449563864</v>
      </c>
      <c r="U68" s="30">
        <v>0.31550284328249462</v>
      </c>
      <c r="V68" s="30">
        <v>0.3291120698644337</v>
      </c>
      <c r="W68" s="30">
        <v>0.29446279992476165</v>
      </c>
      <c r="X68" s="30">
        <v>0.29652313049267287</v>
      </c>
      <c r="Y68" s="30">
        <v>0.26998905086453706</v>
      </c>
      <c r="Z68" s="30">
        <v>0.30376333363146418</v>
      </c>
      <c r="AA68" s="30">
        <v>0.31327443865396215</v>
      </c>
      <c r="AB68" s="30">
        <v>0.29198190281709946</v>
      </c>
      <c r="AC68" s="30">
        <v>0.29873221735665056</v>
      </c>
      <c r="AD68" s="30">
        <v>0.28735293164845699</v>
      </c>
      <c r="AE68" s="30">
        <v>0.29285175824050735</v>
      </c>
    </row>
    <row r="69" spans="1:31" s="28" customFormat="1">
      <c r="A69" s="29" t="s">
        <v>133</v>
      </c>
      <c r="B69" s="29" t="s">
        <v>68</v>
      </c>
      <c r="C69" s="30">
        <v>0.3062910579723368</v>
      </c>
      <c r="D69" s="30">
        <v>0.29086547540492452</v>
      </c>
      <c r="E69" s="30">
        <v>0.29009528103323828</v>
      </c>
      <c r="F69" s="30">
        <v>0.281943729763594</v>
      </c>
      <c r="G69" s="30">
        <v>0.27508561996372988</v>
      </c>
      <c r="H69" s="30">
        <v>0.28163076821489103</v>
      </c>
      <c r="I69" s="30">
        <v>0.29034593176338069</v>
      </c>
      <c r="J69" s="30">
        <v>0.27606623274599773</v>
      </c>
      <c r="K69" s="30">
        <v>0.28769993463653576</v>
      </c>
      <c r="L69" s="30">
        <v>0.29025551189217358</v>
      </c>
      <c r="M69" s="30">
        <v>0.28499977645024188</v>
      </c>
      <c r="N69" s="30">
        <v>0.28469458057275698</v>
      </c>
      <c r="O69" s="30">
        <v>0.27072479475359768</v>
      </c>
      <c r="P69" s="30">
        <v>0.26873671007123295</v>
      </c>
      <c r="Q69" s="30">
        <v>0.27425574603108477</v>
      </c>
      <c r="R69" s="30">
        <v>0.28324706767472801</v>
      </c>
      <c r="S69" s="30">
        <v>0.22888147656065</v>
      </c>
      <c r="T69" s="30">
        <v>0.22648042379847355</v>
      </c>
      <c r="U69" s="30">
        <v>0.20831947377208698</v>
      </c>
      <c r="V69" s="30">
        <v>0.21028426598641306</v>
      </c>
      <c r="W69" s="30">
        <v>0.20944425609549888</v>
      </c>
      <c r="X69" s="30">
        <v>0.20443071218642025</v>
      </c>
      <c r="Y69" s="30">
        <v>0.19720560699390546</v>
      </c>
      <c r="Z69" s="30">
        <v>0.19295221318920705</v>
      </c>
      <c r="AA69" s="30">
        <v>0.1982323954584683</v>
      </c>
      <c r="AB69" s="30">
        <v>0.1711616285845183</v>
      </c>
      <c r="AC69" s="30">
        <v>0.16968604701134313</v>
      </c>
      <c r="AD69" s="30">
        <v>0.16329687729207829</v>
      </c>
      <c r="AE69" s="30">
        <v>0.16556880021893833</v>
      </c>
    </row>
    <row r="70" spans="1:31" s="28" customFormat="1">
      <c r="A70" s="29" t="s">
        <v>133</v>
      </c>
      <c r="B70" s="29" t="s">
        <v>36</v>
      </c>
      <c r="C70" s="30">
        <v>4.8819943343561087E-2</v>
      </c>
      <c r="D70" s="30">
        <v>4.7950077938456404E-2</v>
      </c>
      <c r="E70" s="30">
        <v>5.6344437469061134E-2</v>
      </c>
      <c r="F70" s="30">
        <v>5.5075527066984077E-2</v>
      </c>
      <c r="G70" s="30">
        <v>5.2309682763548269E-2</v>
      </c>
      <c r="H70" s="30">
        <v>5.2837593574234329E-2</v>
      </c>
      <c r="I70" s="30">
        <v>5.2394139852154971E-2</v>
      </c>
      <c r="J70" s="30">
        <v>5.0156528270347479E-2</v>
      </c>
      <c r="K70" s="30">
        <v>4.6937487413008128E-2</v>
      </c>
      <c r="L70" s="30">
        <v>5.5494719684196898E-2</v>
      </c>
      <c r="M70" s="30">
        <v>5.183695921100423E-2</v>
      </c>
      <c r="N70" s="30">
        <v>7.6226125100271241E-2</v>
      </c>
      <c r="O70" s="30">
        <v>7.4396762846472134E-2</v>
      </c>
      <c r="P70" s="30">
        <v>7.2501465653216315E-2</v>
      </c>
      <c r="Q70" s="30">
        <v>0.11839545682993249</v>
      </c>
      <c r="R70" s="30">
        <v>0.11655076114815162</v>
      </c>
      <c r="S70" s="30">
        <v>0.11573090622616843</v>
      </c>
      <c r="T70" s="30">
        <v>0.11363726381701515</v>
      </c>
      <c r="U70" s="30">
        <v>0.11731464175384826</v>
      </c>
      <c r="V70" s="30">
        <v>0.1158946044104104</v>
      </c>
      <c r="W70" s="30">
        <v>0.1234844386616567</v>
      </c>
      <c r="X70" s="30">
        <v>0.12011683206091467</v>
      </c>
      <c r="Y70" s="30">
        <v>0.11278176355987567</v>
      </c>
      <c r="Z70" s="30">
        <v>0.1197795659099869</v>
      </c>
      <c r="AA70" s="30">
        <v>0.11951176936961211</v>
      </c>
      <c r="AB70" s="30">
        <v>0.11146904248934685</v>
      </c>
      <c r="AC70" s="30">
        <v>0.10795566052229119</v>
      </c>
      <c r="AD70" s="30">
        <v>0.11103280756946743</v>
      </c>
      <c r="AE70" s="30">
        <v>0.10550488547751642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8.3137091349279588E-2</v>
      </c>
      <c r="D72" s="30">
        <v>8.2123566253610475E-2</v>
      </c>
      <c r="E72" s="30">
        <v>9.556385755060863E-2</v>
      </c>
      <c r="F72" s="30">
        <v>9.0012367379067509E-2</v>
      </c>
      <c r="G72" s="30">
        <v>8.4402485965907478E-2</v>
      </c>
      <c r="H72" s="30">
        <v>8.277435832778493E-2</v>
      </c>
      <c r="I72" s="30">
        <v>8.0225403138596205E-2</v>
      </c>
      <c r="J72" s="30">
        <v>7.5583617031829184E-2</v>
      </c>
      <c r="K72" s="30">
        <v>7.0154734148857201E-2</v>
      </c>
      <c r="L72" s="30">
        <v>7.091445215944496E-2</v>
      </c>
      <c r="M72" s="30">
        <v>6.7679017295246044E-2</v>
      </c>
      <c r="N72" s="30">
        <v>6.6524447831176323E-2</v>
      </c>
      <c r="O72" s="30">
        <v>6.4559071443268112E-2</v>
      </c>
      <c r="P72" s="30">
        <v>6.3014898653973958E-2</v>
      </c>
      <c r="Q72" s="30">
        <v>6.2243205125481517E-2</v>
      </c>
      <c r="R72" s="30">
        <v>6.0853114408004449E-2</v>
      </c>
      <c r="S72" s="30">
        <v>5.923477258244448E-2</v>
      </c>
      <c r="T72" s="30">
        <v>5.7340842814065533E-2</v>
      </c>
      <c r="U72" s="30">
        <v>5.9364675039604589E-2</v>
      </c>
      <c r="V72" s="30">
        <v>5.7157205751471409E-2</v>
      </c>
      <c r="W72" s="30">
        <v>5.6276581106266495E-2</v>
      </c>
      <c r="X72" s="30">
        <v>5.3344660306108301E-2</v>
      </c>
      <c r="Y72" s="30">
        <v>4.6334899641738599E-2</v>
      </c>
      <c r="Z72" s="30">
        <v>4.9822483639192429E-2</v>
      </c>
      <c r="AA72" s="30">
        <v>4.8549353833717473E-2</v>
      </c>
      <c r="AB72" s="30">
        <v>3.9773294455409537E-2</v>
      </c>
      <c r="AC72" s="30">
        <v>3.7119367860462042E-2</v>
      </c>
      <c r="AD72" s="30">
        <v>3.7282150996943597E-2</v>
      </c>
      <c r="AE72" s="30">
        <v>3.3729841508642291E-2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1.4146529241306638E-8</v>
      </c>
      <c r="D78" s="30">
        <v>1.3855849907797681E-8</v>
      </c>
      <c r="E78" s="30">
        <v>1.4473281085352949E-8</v>
      </c>
      <c r="F78" s="30">
        <v>1.4675697005619949E-8</v>
      </c>
      <c r="G78" s="30">
        <v>1.4722632925008725E-8</v>
      </c>
      <c r="H78" s="30">
        <v>1.5181794981559481E-8</v>
      </c>
      <c r="I78" s="30">
        <v>1.7250234347558835E-8</v>
      </c>
      <c r="J78" s="30">
        <v>1.8213568010186162E-8</v>
      </c>
      <c r="K78" s="30">
        <v>1.9301710133473834E-8</v>
      </c>
      <c r="L78" s="30">
        <v>2.0372149960484719E-8</v>
      </c>
      <c r="M78" s="30">
        <v>2.0482109457323497E-8</v>
      </c>
      <c r="N78" s="30">
        <v>2.2345144011239904E-8</v>
      </c>
      <c r="O78" s="30">
        <v>2.2187833135756938E-8</v>
      </c>
      <c r="P78" s="30">
        <v>2.2064466982788901E-8</v>
      </c>
      <c r="Q78" s="30">
        <v>2.1643226422550049E-8</v>
      </c>
      <c r="R78" s="30">
        <v>2.1640877458728486E-8</v>
      </c>
      <c r="S78" s="30">
        <v>2.1697724578503689E-8</v>
      </c>
      <c r="T78" s="30">
        <v>2.1418973371092376E-8</v>
      </c>
      <c r="U78" s="30">
        <v>2.3303150245872848E-8</v>
      </c>
      <c r="V78" s="30">
        <v>2.3389159641728135E-8</v>
      </c>
      <c r="W78" s="30">
        <v>2.5624947312960958E-8</v>
      </c>
      <c r="X78" s="30">
        <v>2.5341632639620656E-8</v>
      </c>
      <c r="Y78" s="30">
        <v>2.5897902397260275E-8</v>
      </c>
      <c r="Z78" s="30">
        <v>2.5347281129258868E-8</v>
      </c>
      <c r="AA78" s="30">
        <v>2.5375563092729188E-8</v>
      </c>
      <c r="AB78" s="30">
        <v>2.7659935897435898E-8</v>
      </c>
      <c r="AC78" s="30">
        <v>2.7281027726554266E-8</v>
      </c>
      <c r="AD78" s="30">
        <v>3.208742755532134E-8</v>
      </c>
      <c r="AE78" s="30">
        <v>3.4920100105374078E-8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1.2373563503668353E-8</v>
      </c>
      <c r="D80" s="30">
        <v>1.1662388858960533E-8</v>
      </c>
      <c r="E80" s="30">
        <v>1.24588065004361E-8</v>
      </c>
      <c r="F80" s="30">
        <v>1.2821535323995684E-8</v>
      </c>
      <c r="G80" s="30">
        <v>1.3132067428556764E-8</v>
      </c>
      <c r="H80" s="30">
        <v>1.3871729900979941E-8</v>
      </c>
      <c r="I80" s="30">
        <v>1.5402461841362673E-8</v>
      </c>
      <c r="J80" s="30">
        <v>1.6506040544353802E-8</v>
      </c>
      <c r="K80" s="30">
        <v>1.7239826714894052E-8</v>
      </c>
      <c r="L80" s="30">
        <v>3.642864348250474E-4</v>
      </c>
      <c r="M80" s="30">
        <v>1.8599312374942274E-8</v>
      </c>
      <c r="N80" s="30">
        <v>1.9054319857979324E-3</v>
      </c>
      <c r="O80" s="30">
        <v>2.123569448719922E-8</v>
      </c>
      <c r="P80" s="30">
        <v>1.2907647460488171E-3</v>
      </c>
      <c r="Q80" s="30">
        <v>3.6490791142078393E-3</v>
      </c>
      <c r="R80" s="30">
        <v>1.9663629023350519E-3</v>
      </c>
      <c r="S80" s="30">
        <v>1.8668904511829113E-3</v>
      </c>
      <c r="T80" s="30">
        <v>2.0444277038120152E-8</v>
      </c>
      <c r="U80" s="30">
        <v>5.2151229256560717E-3</v>
      </c>
      <c r="V80" s="30">
        <v>5.4877216408951348E-3</v>
      </c>
      <c r="W80" s="30">
        <v>4.9166890450362153E-3</v>
      </c>
      <c r="X80" s="30">
        <v>7.0122307510628253E-8</v>
      </c>
      <c r="Y80" s="30">
        <v>2.8701165131140563E-3</v>
      </c>
      <c r="Z80" s="30">
        <v>5.6678790312608253E-3</v>
      </c>
      <c r="AA80" s="30">
        <v>3.0237186934734686E-3</v>
      </c>
      <c r="AB80" s="30">
        <v>4.0476668680995117E-3</v>
      </c>
      <c r="AC80" s="30">
        <v>4.3554130214552636E-3</v>
      </c>
      <c r="AD80" s="30">
        <v>2.1403765830044479E-2</v>
      </c>
      <c r="AE80" s="30">
        <v>5.4263736864391442E-3</v>
      </c>
    </row>
    <row r="81" spans="1:31" s="28" customFormat="1">
      <c r="A81" s="29" t="s">
        <v>134</v>
      </c>
      <c r="B81" s="29" t="s">
        <v>65</v>
      </c>
      <c r="C81" s="30">
        <v>0.37203036664697525</v>
      </c>
      <c r="D81" s="30">
        <v>0.4016791859504879</v>
      </c>
      <c r="E81" s="30">
        <v>0.36420245809692109</v>
      </c>
      <c r="F81" s="30">
        <v>0.40999587251315406</v>
      </c>
      <c r="G81" s="30">
        <v>0.41787402690775083</v>
      </c>
      <c r="H81" s="30">
        <v>0.38746142732099831</v>
      </c>
      <c r="I81" s="30">
        <v>0.45451730881524571</v>
      </c>
      <c r="J81" s="30">
        <v>0.43507136337931279</v>
      </c>
      <c r="K81" s="30">
        <v>0.3945960426994386</v>
      </c>
      <c r="L81" s="30">
        <v>0.39475256835817502</v>
      </c>
      <c r="M81" s="30">
        <v>0.38736480619286362</v>
      </c>
      <c r="N81" s="30">
        <v>0.38322893898041499</v>
      </c>
      <c r="O81" s="30">
        <v>0.39439444226717035</v>
      </c>
      <c r="P81" s="30">
        <v>0.40967015756609249</v>
      </c>
      <c r="Q81" s="30">
        <v>0.38645152210703765</v>
      </c>
      <c r="R81" s="30">
        <v>0.37944989526379019</v>
      </c>
      <c r="S81" s="30">
        <v>0.38160227537716668</v>
      </c>
      <c r="T81" s="30">
        <v>0.36118206344949022</v>
      </c>
      <c r="U81" s="30">
        <v>0.34914969637888482</v>
      </c>
      <c r="V81" s="30">
        <v>0.31216718893651824</v>
      </c>
      <c r="W81" s="30">
        <v>0.33910714090623589</v>
      </c>
      <c r="X81" s="30">
        <v>0.35702635548848771</v>
      </c>
      <c r="Y81" s="30">
        <v>0.34690029722472715</v>
      </c>
      <c r="Z81" s="30">
        <v>0.31526157767786478</v>
      </c>
      <c r="AA81" s="30">
        <v>0.33294402171501891</v>
      </c>
      <c r="AB81" s="30">
        <v>0.37837001337586795</v>
      </c>
      <c r="AC81" s="30">
        <v>0.34984601164183254</v>
      </c>
      <c r="AD81" s="30">
        <v>0.34434587604596473</v>
      </c>
      <c r="AE81" s="30">
        <v>0.33618041303749602</v>
      </c>
    </row>
    <row r="82" spans="1:31" s="28" customFormat="1">
      <c r="A82" s="29" t="s">
        <v>134</v>
      </c>
      <c r="B82" s="29" t="s">
        <v>69</v>
      </c>
      <c r="C82" s="30">
        <v>0.35697444034124276</v>
      </c>
      <c r="D82" s="30">
        <v>0.39595603727537748</v>
      </c>
      <c r="E82" s="30">
        <v>0.38124280107844355</v>
      </c>
      <c r="F82" s="30">
        <v>0.37885790341349429</v>
      </c>
      <c r="G82" s="30">
        <v>0.39726916372881393</v>
      </c>
      <c r="H82" s="30">
        <v>0.40137255935089766</v>
      </c>
      <c r="I82" s="30">
        <v>0.41623204944077569</v>
      </c>
      <c r="J82" s="30">
        <v>0.40527953909425229</v>
      </c>
      <c r="K82" s="30">
        <v>0.39673107008401864</v>
      </c>
      <c r="L82" s="30">
        <v>0.38110016206506214</v>
      </c>
      <c r="M82" s="30">
        <v>0.4128961062948483</v>
      </c>
      <c r="N82" s="30">
        <v>0.37869214942470614</v>
      </c>
      <c r="O82" s="30">
        <v>0.37621206540468721</v>
      </c>
      <c r="P82" s="30">
        <v>0.39071662629263171</v>
      </c>
      <c r="Q82" s="30">
        <v>0.39233102700468048</v>
      </c>
      <c r="R82" s="30">
        <v>0.40408705549142926</v>
      </c>
      <c r="S82" s="30">
        <v>0.37933888800296328</v>
      </c>
      <c r="T82" s="30">
        <v>0.37338660800022877</v>
      </c>
      <c r="U82" s="30">
        <v>0.35101343126573015</v>
      </c>
      <c r="V82" s="30">
        <v>0.36675778603036047</v>
      </c>
      <c r="W82" s="30">
        <v>0.34423746489890183</v>
      </c>
      <c r="X82" s="30">
        <v>0.34889646026121063</v>
      </c>
      <c r="Y82" s="30">
        <v>0.35675124542778697</v>
      </c>
      <c r="Z82" s="30">
        <v>0.37036158832044658</v>
      </c>
      <c r="AA82" s="30">
        <v>0.38508407003051526</v>
      </c>
      <c r="AB82" s="30">
        <v>0.36962677440902908</v>
      </c>
      <c r="AC82" s="30">
        <v>0.36794830453110022</v>
      </c>
      <c r="AD82" s="30">
        <v>0.3452465463878856</v>
      </c>
      <c r="AE82" s="30">
        <v>0.36677884829029195</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v>0.2625672101848705</v>
      </c>
    </row>
    <row r="86" spans="1:31" s="28" customFormat="1">
      <c r="A86" s="29" t="s">
        <v>134</v>
      </c>
      <c r="B86" s="29" t="s">
        <v>56</v>
      </c>
      <c r="C86" s="30">
        <v>1.5970297547655818E-2</v>
      </c>
      <c r="D86" s="30">
        <v>3.673123418268278E-2</v>
      </c>
      <c r="E86" s="30">
        <v>3.9507061756525519E-2</v>
      </c>
      <c r="F86" s="30">
        <v>2.8897171535613244E-2</v>
      </c>
      <c r="G86" s="30">
        <v>3.3386751968179661E-2</v>
      </c>
      <c r="H86" s="30">
        <v>3.6370820603703995E-2</v>
      </c>
      <c r="I86" s="30">
        <v>4.7635391673181364E-2</v>
      </c>
      <c r="J86" s="30">
        <v>4.9064317750787172E-2</v>
      </c>
      <c r="K86" s="30">
        <v>4.6864321055769771E-2</v>
      </c>
      <c r="L86" s="30">
        <v>5.626914813294355E-2</v>
      </c>
      <c r="M86" s="30">
        <v>5.403505646390136E-2</v>
      </c>
      <c r="N86" s="30">
        <v>5.4700921479525808E-2</v>
      </c>
      <c r="O86" s="30">
        <v>5.3647759015322823E-2</v>
      </c>
      <c r="P86" s="30">
        <v>5.6763161176955623E-2</v>
      </c>
      <c r="Q86" s="30">
        <v>5.6856604264818811E-2</v>
      </c>
      <c r="R86" s="30">
        <v>5.6266733633884396E-2</v>
      </c>
      <c r="S86" s="30">
        <v>5.8747356628668736E-2</v>
      </c>
      <c r="T86" s="30">
        <v>5.0324296817050314E-2</v>
      </c>
      <c r="U86" s="30">
        <v>5.4959920584953977E-2</v>
      </c>
      <c r="V86" s="30">
        <v>6.085364395343109E-2</v>
      </c>
      <c r="W86" s="30">
        <v>5.7540250340401111E-2</v>
      </c>
      <c r="X86" s="30">
        <v>5.2713949447523618E-2</v>
      </c>
      <c r="Y86" s="30">
        <v>4.9796665479200433E-2</v>
      </c>
      <c r="Z86" s="30">
        <v>4.738677235350975E-2</v>
      </c>
      <c r="AA86" s="30">
        <v>4.5895068394024324E-2</v>
      </c>
      <c r="AB86" s="30">
        <v>4.4345718812574368E-2</v>
      </c>
      <c r="AC86" s="30">
        <v>3.9120629132619669E-2</v>
      </c>
      <c r="AD86" s="30">
        <v>4.0922893832730386E-2</v>
      </c>
      <c r="AE86" s="30">
        <v>4.0884238010063655E-2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7.4300189538029429E-2</v>
      </c>
      <c r="D92" s="31">
        <v>5.0973505205407249E-2</v>
      </c>
      <c r="E92" s="31">
        <v>5.8084686998180292E-2</v>
      </c>
      <c r="F92" s="31">
        <v>6.8376798790331705E-2</v>
      </c>
      <c r="G92" s="31">
        <v>6.4638967235841893E-2</v>
      </c>
      <c r="H92" s="31">
        <v>6.7021011451316587E-2</v>
      </c>
      <c r="I92" s="31">
        <v>6.6771622941277989E-2</v>
      </c>
      <c r="J92" s="31">
        <v>6.3327129337228075E-2</v>
      </c>
      <c r="K92" s="31">
        <v>5.9556763474439119E-2</v>
      </c>
      <c r="L92" s="31">
        <v>6.4412813478774533E-2</v>
      </c>
      <c r="M92" s="31">
        <v>6.1309383846841405E-2</v>
      </c>
      <c r="N92" s="31">
        <v>0.11434598402181211</v>
      </c>
      <c r="O92" s="31">
        <v>0.12608992978314459</v>
      </c>
      <c r="P92" s="31">
        <v>0.12707425970746081</v>
      </c>
      <c r="Q92" s="31">
        <v>0.13897544383891733</v>
      </c>
      <c r="R92" s="31">
        <v>0.1391132332267446</v>
      </c>
      <c r="S92" s="31">
        <v>0.14083771079893473</v>
      </c>
      <c r="T92" s="31">
        <v>0.14008127730792583</v>
      </c>
      <c r="U92" s="31">
        <v>0.15066299586113557</v>
      </c>
      <c r="V92" s="31">
        <v>0.15033255465796888</v>
      </c>
      <c r="W92" s="31">
        <v>0.16933719721808341</v>
      </c>
      <c r="X92" s="31">
        <v>0.18135027352652333</v>
      </c>
      <c r="Y92" s="31">
        <v>0.17657376751510687</v>
      </c>
      <c r="Z92" s="31">
        <v>0.20648144130046756</v>
      </c>
      <c r="AA92" s="31">
        <v>0.204170188703621</v>
      </c>
      <c r="AB92" s="31">
        <v>0.18226378202332111</v>
      </c>
      <c r="AC92" s="31">
        <v>0.1839849503049481</v>
      </c>
      <c r="AD92" s="31">
        <v>0.17694846182040894</v>
      </c>
      <c r="AE92" s="31">
        <v>0.17106686726275577</v>
      </c>
    </row>
    <row r="93" spans="1:31" collapsed="1">
      <c r="A93" s="29" t="s">
        <v>40</v>
      </c>
      <c r="B93" s="29" t="s">
        <v>72</v>
      </c>
      <c r="C93" s="31">
        <v>5.742523457616644E-2</v>
      </c>
      <c r="D93" s="31">
        <v>9.8446416211762283E-2</v>
      </c>
      <c r="E93" s="31">
        <v>0.12084833554987572</v>
      </c>
      <c r="F93" s="31">
        <v>0.26612784537266693</v>
      </c>
      <c r="G93" s="31">
        <v>0.22754380491958848</v>
      </c>
      <c r="H93" s="31">
        <v>0.2533604092382814</v>
      </c>
      <c r="I93" s="31">
        <v>0.290670562645786</v>
      </c>
      <c r="J93" s="31">
        <v>0.28825780344957275</v>
      </c>
      <c r="K93" s="31">
        <v>0.27597804287171279</v>
      </c>
      <c r="L93" s="31">
        <v>0.29543748208054676</v>
      </c>
      <c r="M93" s="31">
        <v>0.31662031706185223</v>
      </c>
      <c r="N93" s="31">
        <v>0.32906640086922717</v>
      </c>
      <c r="O93" s="31">
        <v>0.32034584079260225</v>
      </c>
      <c r="P93" s="31">
        <v>0.3158697825281323</v>
      </c>
      <c r="Q93" s="31">
        <v>0.34461828463284216</v>
      </c>
      <c r="R93" s="31">
        <v>0.33485396177397331</v>
      </c>
      <c r="S93" s="31">
        <v>0.33032305307050236</v>
      </c>
      <c r="T93" s="31">
        <v>0.32653672194533018</v>
      </c>
      <c r="U93" s="31">
        <v>0.34994614208459263</v>
      </c>
      <c r="V93" s="31">
        <v>0.35188546414358007</v>
      </c>
      <c r="W93" s="31">
        <v>0.34838962691801401</v>
      </c>
      <c r="X93" s="31">
        <v>0.33989166143019767</v>
      </c>
      <c r="Y93" s="31">
        <v>0.31690038027682943</v>
      </c>
      <c r="Z93" s="31">
        <v>0.34149438131250409</v>
      </c>
      <c r="AA93" s="31">
        <v>0.33295269845444869</v>
      </c>
      <c r="AB93" s="31">
        <v>0.31402868186222282</v>
      </c>
      <c r="AC93" s="31">
        <v>0.30424492830874961</v>
      </c>
      <c r="AD93" s="31">
        <v>0.30351639912268974</v>
      </c>
      <c r="AE93" s="31">
        <v>0.29070573028911423</v>
      </c>
    </row>
    <row r="94" spans="1:31">
      <c r="A94" s="29" t="s">
        <v>40</v>
      </c>
      <c r="B94" s="29" t="s">
        <v>76</v>
      </c>
      <c r="C94" s="31">
        <v>5.760836311613457E-2</v>
      </c>
      <c r="D94" s="31">
        <v>8.0623988134791727E-2</v>
      </c>
      <c r="E94" s="31">
        <v>8.7823869695123055E-2</v>
      </c>
      <c r="F94" s="31">
        <v>0.10221607041103449</v>
      </c>
      <c r="G94" s="31">
        <v>0.10044189705205678</v>
      </c>
      <c r="H94" s="31">
        <v>9.9956911587135155E-2</v>
      </c>
      <c r="I94" s="31">
        <v>9.5203357198365229E-2</v>
      </c>
      <c r="J94" s="31">
        <v>8.8383677379916814E-2</v>
      </c>
      <c r="K94" s="31">
        <v>8.2714217215511476E-2</v>
      </c>
      <c r="L94" s="31">
        <v>8.2567313485729946E-2</v>
      </c>
      <c r="M94" s="31">
        <v>7.9935505358160186E-2</v>
      </c>
      <c r="N94" s="31">
        <v>7.8927805364877784E-2</v>
      </c>
      <c r="O94" s="31">
        <v>7.7503613594549464E-2</v>
      </c>
      <c r="P94" s="31">
        <v>7.5948260941460122E-2</v>
      </c>
      <c r="Q94" s="31">
        <v>7.9394520513184158E-2</v>
      </c>
      <c r="R94" s="31">
        <v>7.7981853705359275E-2</v>
      </c>
      <c r="S94" s="31">
        <v>7.2672945947639261E-2</v>
      </c>
      <c r="T94" s="31">
        <v>7.152632475674163E-2</v>
      </c>
      <c r="U94" s="31">
        <v>7.2150676267244501E-2</v>
      </c>
      <c r="V94" s="31">
        <v>7.1390268404842042E-2</v>
      </c>
      <c r="W94" s="31">
        <v>7.132601165695443E-2</v>
      </c>
      <c r="X94" s="31">
        <v>6.8184457093208362E-2</v>
      </c>
      <c r="Y94" s="31">
        <v>6.0314871313754743E-2</v>
      </c>
      <c r="Z94" s="31">
        <v>6.3456313513979762E-2</v>
      </c>
      <c r="AA94" s="31">
        <v>5.9565389020159488E-2</v>
      </c>
      <c r="AB94" s="31">
        <v>5.310983135458628E-2</v>
      </c>
      <c r="AC94" s="31">
        <v>5.0059282306915545E-2</v>
      </c>
      <c r="AD94" s="31">
        <v>4.628174709215753E-2</v>
      </c>
      <c r="AE94" s="31">
        <v>4.3234444774203691E-2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0.17268588765762818</v>
      </c>
      <c r="V97" s="31">
        <v>0.17129901778507806</v>
      </c>
      <c r="W97" s="31">
        <v>0.22071114186115867</v>
      </c>
      <c r="X97" s="31">
        <v>0.21847692606513786</v>
      </c>
      <c r="Y97" s="31">
        <v>0.21253081182321545</v>
      </c>
      <c r="Z97" s="31">
        <v>0.26164370757806416</v>
      </c>
      <c r="AA97" s="31">
        <v>0.26053501038292753</v>
      </c>
      <c r="AB97" s="31">
        <v>0.25322769846456888</v>
      </c>
      <c r="AC97" s="31">
        <v>0.2499383153213747</v>
      </c>
      <c r="AD97" s="31">
        <v>0.25601762076720397</v>
      </c>
      <c r="AE97" s="31">
        <v>0.24928099656486083</v>
      </c>
    </row>
    <row r="98" spans="1:31">
      <c r="A98" s="29" t="s">
        <v>130</v>
      </c>
      <c r="B98" s="29" t="s">
        <v>72</v>
      </c>
      <c r="C98" s="31">
        <v>4.852416598717111E-2</v>
      </c>
      <c r="D98" s="31">
        <v>9.5877797619047633E-2</v>
      </c>
      <c r="E98" s="31">
        <v>0.11731931481239022</v>
      </c>
      <c r="F98" s="31">
        <v>0.34500425446420196</v>
      </c>
      <c r="G98" s="31">
        <v>0.24294959435511915</v>
      </c>
      <c r="H98" s="31">
        <v>0.26812966508323161</v>
      </c>
      <c r="I98" s="31">
        <v>0.30871346056162918</v>
      </c>
      <c r="J98" s="31">
        <v>0.30796743486806499</v>
      </c>
      <c r="K98" s="31">
        <v>0.28734068077709279</v>
      </c>
      <c r="L98" s="31">
        <v>0.30647224038128579</v>
      </c>
      <c r="M98" s="31">
        <v>0.3310115439337436</v>
      </c>
      <c r="N98" s="31">
        <v>0.33947941573591306</v>
      </c>
      <c r="O98" s="31">
        <v>0.33527055731939953</v>
      </c>
      <c r="P98" s="31">
        <v>0.33333579375084027</v>
      </c>
      <c r="Q98" s="31">
        <v>0.36816257697333499</v>
      </c>
      <c r="R98" s="31">
        <v>0.35305985146011104</v>
      </c>
      <c r="S98" s="31">
        <v>0.36348957208021432</v>
      </c>
      <c r="T98" s="31">
        <v>0.35248646763153574</v>
      </c>
      <c r="U98" s="31">
        <v>0.37703293030662172</v>
      </c>
      <c r="V98" s="31">
        <v>0.37773988109858808</v>
      </c>
      <c r="W98" s="31">
        <v>0.36883220761101632</v>
      </c>
      <c r="X98" s="31">
        <v>0.36994862185766553</v>
      </c>
      <c r="Y98" s="31">
        <v>0.34643962730381228</v>
      </c>
      <c r="Z98" s="31">
        <v>0.38160383902631895</v>
      </c>
      <c r="AA98" s="31">
        <v>0.3803945339982357</v>
      </c>
      <c r="AB98" s="31">
        <v>0.36776076000246077</v>
      </c>
      <c r="AC98" s="31">
        <v>0.34370260654196649</v>
      </c>
      <c r="AD98" s="31">
        <v>0.35879052133490802</v>
      </c>
      <c r="AE98" s="31">
        <v>0.34275920195408377</v>
      </c>
    </row>
    <row r="99" spans="1:31">
      <c r="A99" s="29" t="s">
        <v>130</v>
      </c>
      <c r="B99" s="29" t="s">
        <v>76</v>
      </c>
      <c r="C99" s="31">
        <v>3.1054737478815909E-2</v>
      </c>
      <c r="D99" s="31">
        <v>7.3830969666447588E-2</v>
      </c>
      <c r="E99" s="31">
        <v>8.0798729261785912E-2</v>
      </c>
      <c r="F99" s="31">
        <v>9.3199266242227588E-2</v>
      </c>
      <c r="G99" s="31">
        <v>9.5155370080035759E-2</v>
      </c>
      <c r="H99" s="31">
        <v>9.6910094101218092E-2</v>
      </c>
      <c r="I99" s="31">
        <v>9.2087065629181064E-2</v>
      </c>
      <c r="J99" s="31">
        <v>8.6621212238270906E-2</v>
      </c>
      <c r="K99" s="31">
        <v>8.1432225428123076E-2</v>
      </c>
      <c r="L99" s="31">
        <v>8.1130485516293913E-2</v>
      </c>
      <c r="M99" s="31">
        <v>7.8887767957644253E-2</v>
      </c>
      <c r="N99" s="31">
        <v>8.0670850223584792E-2</v>
      </c>
      <c r="O99" s="31">
        <v>8.0541328012527696E-2</v>
      </c>
      <c r="P99" s="31">
        <v>7.8749951470672958E-2</v>
      </c>
      <c r="Q99" s="31">
        <v>8.1455466630688783E-2</v>
      </c>
      <c r="R99" s="31">
        <v>8.0048062849392948E-2</v>
      </c>
      <c r="S99" s="31">
        <v>7.6327601315560573E-2</v>
      </c>
      <c r="T99" s="31">
        <v>7.4609707335643149E-2</v>
      </c>
      <c r="U99" s="31">
        <v>7.4153063950991027E-2</v>
      </c>
      <c r="V99" s="31">
        <v>7.2772303871886074E-2</v>
      </c>
      <c r="W99" s="31">
        <v>7.302541696664859E-2</v>
      </c>
      <c r="X99" s="31">
        <v>7.2956539436781334E-2</v>
      </c>
      <c r="Y99" s="31">
        <v>6.6104725352859217E-2</v>
      </c>
      <c r="Z99" s="31">
        <v>6.9861930780925452E-2</v>
      </c>
      <c r="AA99" s="31">
        <v>6.5789978894034248E-2</v>
      </c>
      <c r="AB99" s="31">
        <v>6.1736475012055439E-2</v>
      </c>
      <c r="AC99" s="31">
        <v>5.6127308011146244E-2</v>
      </c>
      <c r="AD99" s="31">
        <v>5.4355695799173223E-2</v>
      </c>
      <c r="AE99" s="31">
        <v>4.951315302638578E-2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0.15804963073291098</v>
      </c>
      <c r="E102" s="31">
        <v>0.18083744270650684</v>
      </c>
      <c r="F102" s="31">
        <v>0.20847022544149546</v>
      </c>
      <c r="G102" s="31">
        <v>0.20541809755890414</v>
      </c>
      <c r="H102" s="31">
        <v>0.20833602289651829</v>
      </c>
      <c r="I102" s="31">
        <v>0.20859850713401823</v>
      </c>
      <c r="J102" s="31">
        <v>0.19935324391038609</v>
      </c>
      <c r="K102" s="31">
        <v>0.1917642272143307</v>
      </c>
      <c r="L102" s="31">
        <v>0.19647876813819662</v>
      </c>
      <c r="M102" s="31">
        <v>0.19348993621937846</v>
      </c>
      <c r="N102" s="31">
        <v>0.18694554902017638</v>
      </c>
      <c r="O102" s="31">
        <v>0.1834066393851074</v>
      </c>
      <c r="P102" s="31">
        <v>0.18696018902433437</v>
      </c>
      <c r="Q102" s="31">
        <v>0.18625270444017664</v>
      </c>
      <c r="R102" s="31">
        <v>0.18860926081440982</v>
      </c>
      <c r="S102" s="31">
        <v>0.1730803523753181</v>
      </c>
      <c r="T102" s="31">
        <v>0.17353058152306763</v>
      </c>
      <c r="U102" s="31">
        <v>0.17322251156331264</v>
      </c>
      <c r="V102" s="31">
        <v>0.17542084766577487</v>
      </c>
      <c r="W102" s="31">
        <v>0.17875820639181222</v>
      </c>
      <c r="X102" s="31">
        <v>0.1735196159015425</v>
      </c>
      <c r="Y102" s="31">
        <v>0.17252822428465728</v>
      </c>
      <c r="Z102" s="31">
        <v>0.17253549031683194</v>
      </c>
      <c r="AA102" s="31">
        <v>0.16703780715464878</v>
      </c>
      <c r="AB102" s="31">
        <v>0.15223018520774861</v>
      </c>
      <c r="AC102" s="31">
        <v>0.15863902875839625</v>
      </c>
      <c r="AD102" s="31">
        <v>0.14925326176409595</v>
      </c>
      <c r="AE102" s="31">
        <v>0.14383554765151771</v>
      </c>
    </row>
    <row r="103" spans="1:31">
      <c r="A103" s="29" t="s">
        <v>131</v>
      </c>
      <c r="B103" s="29" t="s">
        <v>72</v>
      </c>
      <c r="C103" s="31">
        <v>7.2684209300158426E-2</v>
      </c>
      <c r="D103" s="31">
        <v>0.1028497623707017</v>
      </c>
      <c r="E103" s="31">
        <v>0.12689799068402757</v>
      </c>
      <c r="F103" s="31">
        <v>0.13091102495335219</v>
      </c>
      <c r="G103" s="31">
        <v>0.13699537029407094</v>
      </c>
      <c r="H103" s="31">
        <v>0.16655320947312924</v>
      </c>
      <c r="I103" s="31">
        <v>0.18462235176591182</v>
      </c>
      <c r="J103" s="31">
        <v>0.17241329884594658</v>
      </c>
      <c r="K103" s="31">
        <v>0.16281530073314399</v>
      </c>
      <c r="L103" s="31">
        <v>0.18554017119000246</v>
      </c>
      <c r="M103" s="31">
        <v>0.17329532425780123</v>
      </c>
      <c r="N103" s="31">
        <v>0.24675813168917921</v>
      </c>
      <c r="O103" s="31">
        <v>0.2446034499278199</v>
      </c>
      <c r="P103" s="31">
        <v>0.24184154020219753</v>
      </c>
      <c r="Q103" s="31">
        <v>0.25247193596427508</v>
      </c>
      <c r="R103" s="31">
        <v>0.25454839146621178</v>
      </c>
      <c r="S103" s="31">
        <v>0.25354855926113862</v>
      </c>
      <c r="T103" s="31">
        <v>0.26324787901770375</v>
      </c>
      <c r="U103" s="31">
        <v>0.28283942740764051</v>
      </c>
      <c r="V103" s="31">
        <v>0.29507542400350989</v>
      </c>
      <c r="W103" s="31">
        <v>0.314604398483532</v>
      </c>
      <c r="X103" s="31">
        <v>0.3100135600563273</v>
      </c>
      <c r="Y103" s="31">
        <v>0.2878191341997029</v>
      </c>
      <c r="Z103" s="31">
        <v>0.29513907640757164</v>
      </c>
      <c r="AA103" s="31">
        <v>0.27175469874388736</v>
      </c>
      <c r="AB103" s="31">
        <v>0.2313250446807896</v>
      </c>
      <c r="AC103" s="31">
        <v>0.2375032258698353</v>
      </c>
      <c r="AD103" s="31">
        <v>0.20913872534055755</v>
      </c>
      <c r="AE103" s="31">
        <v>0.19584380572620547</v>
      </c>
    </row>
    <row r="104" spans="1:31">
      <c r="A104" s="29" t="s">
        <v>131</v>
      </c>
      <c r="B104" s="29" t="s">
        <v>76</v>
      </c>
      <c r="C104" s="31">
        <v>7.6554769389734559E-2</v>
      </c>
      <c r="D104" s="31">
        <v>9.0437567641407077E-2</v>
      </c>
      <c r="E104" s="31">
        <v>9.6061257689934412E-2</v>
      </c>
      <c r="F104" s="31">
        <v>0.11115220806741159</v>
      </c>
      <c r="G104" s="31">
        <v>0.10798428806259422</v>
      </c>
      <c r="H104" s="31">
        <v>0.10628274789607732</v>
      </c>
      <c r="I104" s="31">
        <v>0.10103885318872344</v>
      </c>
      <c r="J104" s="31">
        <v>9.1582504133197393E-2</v>
      </c>
      <c r="K104" s="31">
        <v>8.5950068618102476E-2</v>
      </c>
      <c r="L104" s="31">
        <v>8.5980029438823158E-2</v>
      </c>
      <c r="M104" s="31">
        <v>8.4366793246748742E-2</v>
      </c>
      <c r="N104" s="31">
        <v>7.9381998336475218E-2</v>
      </c>
      <c r="O104" s="31">
        <v>7.6705568781017669E-2</v>
      </c>
      <c r="P104" s="31">
        <v>7.7212780911828177E-2</v>
      </c>
      <c r="Q104" s="31">
        <v>7.8288491815028421E-2</v>
      </c>
      <c r="R104" s="31">
        <v>7.691685240815492E-2</v>
      </c>
      <c r="S104" s="31">
        <v>6.8741286837408599E-2</v>
      </c>
      <c r="T104" s="31">
        <v>7.0889720985587434E-2</v>
      </c>
      <c r="U104" s="31">
        <v>6.9578163341254523E-2</v>
      </c>
      <c r="V104" s="31">
        <v>7.2457141822657042E-2</v>
      </c>
      <c r="W104" s="31">
        <v>7.387468580260606E-2</v>
      </c>
      <c r="X104" s="31">
        <v>6.710410238655469E-2</v>
      </c>
      <c r="Y104" s="31">
        <v>5.9458878060714947E-2</v>
      </c>
      <c r="Z104" s="31">
        <v>5.7667477997731614E-2</v>
      </c>
      <c r="AA104" s="31">
        <v>5.061803959978986E-2</v>
      </c>
      <c r="AB104" s="31">
        <v>4.0682214641524245E-2</v>
      </c>
      <c r="AC104" s="31">
        <v>4.1619748328677812E-2</v>
      </c>
      <c r="AD104" s="31">
        <v>2.8771864136429934E-2</v>
      </c>
      <c r="AE104" s="31">
        <v>2.8947355157280884E-2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0.12690575131144557</v>
      </c>
      <c r="D107" s="31">
        <v>4.0683102771548851E-2</v>
      </c>
      <c r="E107" s="31">
        <v>4.5368105714867747E-2</v>
      </c>
      <c r="F107" s="31">
        <v>6.103001484922143E-2</v>
      </c>
      <c r="G107" s="31">
        <v>5.7260010310542821E-2</v>
      </c>
      <c r="H107" s="31">
        <v>6.0468103893429791E-2</v>
      </c>
      <c r="I107" s="31">
        <v>6.0261475442759491E-2</v>
      </c>
      <c r="J107" s="31">
        <v>5.6938974224142187E-2</v>
      </c>
      <c r="K107" s="31">
        <v>5.330068104848943E-2</v>
      </c>
      <c r="L107" s="31">
        <v>5.5553507403792612E-2</v>
      </c>
      <c r="M107" s="31">
        <v>5.3012721807700267E-2</v>
      </c>
      <c r="N107" s="31">
        <v>5.4865957957628095E-2</v>
      </c>
      <c r="O107" s="31">
        <v>4.9251009732036728E-2</v>
      </c>
      <c r="P107" s="31">
        <v>4.4950104680124336E-2</v>
      </c>
      <c r="Q107" s="31">
        <v>5.1868114774032185E-2</v>
      </c>
      <c r="R107" s="31">
        <v>5.1718710281253022E-2</v>
      </c>
      <c r="S107" s="31">
        <v>4.768987734402301E-2</v>
      </c>
      <c r="T107" s="31">
        <v>4.5415504501025987E-2</v>
      </c>
      <c r="U107" s="31">
        <v>5.1521472195349791E-2</v>
      </c>
      <c r="V107" s="31">
        <v>4.8313496930784641E-2</v>
      </c>
      <c r="W107" s="31">
        <v>1.8188523100841746E-2</v>
      </c>
      <c r="X107" s="31" t="s">
        <v>169</v>
      </c>
      <c r="Y107" s="31" t="s">
        <v>169</v>
      </c>
      <c r="Z107" s="31" t="s">
        <v>169</v>
      </c>
      <c r="AA107" s="31" t="s">
        <v>169</v>
      </c>
      <c r="AB107" s="31" t="s">
        <v>169</v>
      </c>
      <c r="AC107" s="31" t="s">
        <v>169</v>
      </c>
      <c r="AD107" s="31" t="s">
        <v>169</v>
      </c>
      <c r="AE107" s="31" t="s">
        <v>169</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0.34788437741628608</v>
      </c>
      <c r="O108" s="31">
        <v>0.33324302619080404</v>
      </c>
      <c r="P108" s="31">
        <v>0.31199970270864696</v>
      </c>
      <c r="Q108" s="31">
        <v>0.33168904141642935</v>
      </c>
      <c r="R108" s="31">
        <v>0.33489079572049707</v>
      </c>
      <c r="S108" s="31">
        <v>0.31657713690548395</v>
      </c>
      <c r="T108" s="31">
        <v>0.32012578392462104</v>
      </c>
      <c r="U108" s="31">
        <v>0.34466376708097818</v>
      </c>
      <c r="V108" s="31">
        <v>0.33707107282970811</v>
      </c>
      <c r="W108" s="31">
        <v>0.32447854283516114</v>
      </c>
      <c r="X108" s="31">
        <v>0.30795920081267597</v>
      </c>
      <c r="Y108" s="31">
        <v>0.28506257725735268</v>
      </c>
      <c r="Z108" s="31">
        <v>0.31166649217111642</v>
      </c>
      <c r="AA108" s="31">
        <v>0.30720491535358935</v>
      </c>
      <c r="AB108" s="31">
        <v>0.30491250605875764</v>
      </c>
      <c r="AC108" s="31">
        <v>0.30654530366451321</v>
      </c>
      <c r="AD108" s="31">
        <v>0.31972753052537356</v>
      </c>
      <c r="AE108" s="31">
        <v>0.31528403521382242</v>
      </c>
    </row>
    <row r="109" spans="1:31">
      <c r="A109" s="29" t="s">
        <v>132</v>
      </c>
      <c r="B109" s="29" t="s">
        <v>76</v>
      </c>
      <c r="C109" s="31">
        <v>4.9782135483027207E-2</v>
      </c>
      <c r="D109" s="31">
        <v>6.8833464297522393E-2</v>
      </c>
      <c r="E109" s="31">
        <v>7.8795918994148423E-2</v>
      </c>
      <c r="F109" s="31">
        <v>0.10712133438328637</v>
      </c>
      <c r="G109" s="31">
        <v>0.1038173073084397</v>
      </c>
      <c r="H109" s="31">
        <v>0.10200832943927114</v>
      </c>
      <c r="I109" s="31">
        <v>9.5851390853554527E-2</v>
      </c>
      <c r="J109" s="31">
        <v>8.8932718268062053E-2</v>
      </c>
      <c r="K109" s="31">
        <v>8.2661192100612652E-2</v>
      </c>
      <c r="L109" s="31">
        <v>8.1657760604788798E-2</v>
      </c>
      <c r="M109" s="31">
        <v>7.8109836723389892E-2</v>
      </c>
      <c r="N109" s="31">
        <v>7.7374283994973328E-2</v>
      </c>
      <c r="O109" s="31">
        <v>7.5923034369145367E-2</v>
      </c>
      <c r="P109" s="31">
        <v>7.2651175321184189E-2</v>
      </c>
      <c r="Q109" s="31">
        <v>8.011338529716823E-2</v>
      </c>
      <c r="R109" s="31">
        <v>7.8657011849183139E-2</v>
      </c>
      <c r="S109" s="31">
        <v>7.2578642279823483E-2</v>
      </c>
      <c r="T109" s="31">
        <v>7.0218160895324927E-2</v>
      </c>
      <c r="U109" s="31">
        <v>7.2807104402339937E-2</v>
      </c>
      <c r="V109" s="31">
        <v>6.9638618951332665E-2</v>
      </c>
      <c r="W109" s="31">
        <v>6.8709611518655261E-2</v>
      </c>
      <c r="X109" s="31">
        <v>6.5428951925864259E-2</v>
      </c>
      <c r="Y109" s="31">
        <v>5.6189450261853784E-2</v>
      </c>
      <c r="Z109" s="31">
        <v>6.2724825886863622E-2</v>
      </c>
      <c r="AA109" s="31">
        <v>6.0713782608840028E-2</v>
      </c>
      <c r="AB109" s="31">
        <v>5.5336096934237952E-2</v>
      </c>
      <c r="AC109" s="31">
        <v>5.1932247393367513E-2</v>
      </c>
      <c r="AD109" s="31">
        <v>5.2008670338704481E-2</v>
      </c>
      <c r="AE109" s="31">
        <v>4.8328804010248062E-2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6.0101727512547005E-2</v>
      </c>
      <c r="D112" s="31">
        <v>5.9367430683416857E-2</v>
      </c>
      <c r="E112" s="31">
        <v>6.9391222886254544E-2</v>
      </c>
      <c r="F112" s="31">
        <v>6.8160086842242951E-2</v>
      </c>
      <c r="G112" s="31">
        <v>6.441423708236993E-2</v>
      </c>
      <c r="H112" s="31">
        <v>6.5231595989180297E-2</v>
      </c>
      <c r="I112" s="31">
        <v>6.4853929906392688E-2</v>
      </c>
      <c r="J112" s="31">
        <v>6.1751822072769795E-2</v>
      </c>
      <c r="K112" s="31">
        <v>5.8111811885427106E-2</v>
      </c>
      <c r="L112" s="31">
        <v>6.831951914736123E-2</v>
      </c>
      <c r="M112" s="31">
        <v>6.3996234166894789E-2</v>
      </c>
      <c r="N112" s="31">
        <v>9.2080024276454467E-2</v>
      </c>
      <c r="O112" s="31">
        <v>8.9499143339097906E-2</v>
      </c>
      <c r="P112" s="31">
        <v>8.7084969825351202E-2</v>
      </c>
      <c r="Q112" s="31">
        <v>0.14002962684579176</v>
      </c>
      <c r="R112" s="31">
        <v>0.13786029373654998</v>
      </c>
      <c r="S112" s="31">
        <v>0.13688172724634734</v>
      </c>
      <c r="T112" s="31">
        <v>0.13478588041251086</v>
      </c>
      <c r="U112" s="31">
        <v>0.13839917174167207</v>
      </c>
      <c r="V112" s="31">
        <v>0.13746907123929028</v>
      </c>
      <c r="W112" s="31">
        <v>0.14551728775027081</v>
      </c>
      <c r="X112" s="31">
        <v>0.14198998395049955</v>
      </c>
      <c r="Y112" s="31">
        <v>0.1329133820199383</v>
      </c>
      <c r="Z112" s="31">
        <v>0.1414064617641563</v>
      </c>
      <c r="AA112" s="31">
        <v>0.14150682978641127</v>
      </c>
      <c r="AB112" s="31">
        <v>0.13115288244031861</v>
      </c>
      <c r="AC112" s="31">
        <v>0.12785176782491947</v>
      </c>
      <c r="AD112" s="31">
        <v>0.13065631192297539</v>
      </c>
      <c r="AE112" s="31">
        <v>0.12453548264524579</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9.9784264307879886E-2</v>
      </c>
      <c r="D114" s="31">
        <v>9.8816055457512431E-2</v>
      </c>
      <c r="E114" s="31">
        <v>0.11455423328204181</v>
      </c>
      <c r="F114" s="31">
        <v>0.10827560891657097</v>
      </c>
      <c r="G114" s="31">
        <v>0.10112922251138316</v>
      </c>
      <c r="H114" s="31">
        <v>9.9348900033841211E-2</v>
      </c>
      <c r="I114" s="31">
        <v>9.6518828308704646E-2</v>
      </c>
      <c r="J114" s="31">
        <v>9.0537504427541923E-2</v>
      </c>
      <c r="K114" s="31">
        <v>8.4421788719621568E-2</v>
      </c>
      <c r="L114" s="31">
        <v>8.492150986795742E-2</v>
      </c>
      <c r="M114" s="31">
        <v>8.1230900130341913E-2</v>
      </c>
      <c r="N114" s="31">
        <v>7.9965199102779064E-2</v>
      </c>
      <c r="O114" s="31">
        <v>7.737905836240791E-2</v>
      </c>
      <c r="P114" s="31">
        <v>7.5632856197412418E-2</v>
      </c>
      <c r="Q114" s="31">
        <v>7.4706637023351036E-2</v>
      </c>
      <c r="R114" s="31">
        <v>7.3038199355687922E-2</v>
      </c>
      <c r="S114" s="31">
        <v>7.1095802589582383E-2</v>
      </c>
      <c r="T114" s="31">
        <v>6.9035658085202553E-2</v>
      </c>
      <c r="U114" s="31">
        <v>7.1047444829093948E-2</v>
      </c>
      <c r="V114" s="31">
        <v>6.8810940603670004E-2</v>
      </c>
      <c r="W114" s="31">
        <v>6.7344817565870338E-2</v>
      </c>
      <c r="X114" s="31">
        <v>6.4102171830780597E-2</v>
      </c>
      <c r="Y114" s="31">
        <v>5.5539935343633454E-2</v>
      </c>
      <c r="Z114" s="31">
        <v>5.9798823245439191E-2</v>
      </c>
      <c r="AA114" s="31">
        <v>5.8468339586308808E-2</v>
      </c>
      <c r="AB114" s="31">
        <v>4.7547531809703648E-2</v>
      </c>
      <c r="AC114" s="31">
        <v>4.4738257376129666E-2</v>
      </c>
      <c r="AD114" s="31">
        <v>4.4568300511193724E-2</v>
      </c>
      <c r="AE114" s="31">
        <v>4.0483841839051016E-2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v>0.32820901445294692</v>
      </c>
    </row>
    <row r="119" spans="1:31">
      <c r="A119" s="29" t="s">
        <v>134</v>
      </c>
      <c r="B119" s="29" t="s">
        <v>76</v>
      </c>
      <c r="C119" s="31">
        <v>1.9168154832282899E-2</v>
      </c>
      <c r="D119" s="31">
        <v>4.4334727241846263E-2</v>
      </c>
      <c r="E119" s="31">
        <v>4.7358023447151572E-2</v>
      </c>
      <c r="F119" s="31">
        <v>3.4884899045404705E-2</v>
      </c>
      <c r="G119" s="31">
        <v>3.9919072530773522E-2</v>
      </c>
      <c r="H119" s="31">
        <v>4.3644961995221908E-2</v>
      </c>
      <c r="I119" s="31">
        <v>5.7408182643636549E-2</v>
      </c>
      <c r="J119" s="31">
        <v>5.8707893939767011E-2</v>
      </c>
      <c r="K119" s="31">
        <v>5.6475556646285563E-2</v>
      </c>
      <c r="L119" s="31">
        <v>6.734231124538044E-2</v>
      </c>
      <c r="M119" s="31">
        <v>6.4854907934274453E-2</v>
      </c>
      <c r="N119" s="31">
        <v>6.5654099549101508E-2</v>
      </c>
      <c r="O119" s="31">
        <v>6.4392765586586201E-2</v>
      </c>
      <c r="P119" s="31">
        <v>6.8350311247731832E-2</v>
      </c>
      <c r="Q119" s="31">
        <v>6.8040025169869817E-2</v>
      </c>
      <c r="R119" s="31">
        <v>6.753681094974015E-2</v>
      </c>
      <c r="S119" s="31">
        <v>7.0507602961497287E-2</v>
      </c>
      <c r="T119" s="31">
        <v>6.0401118409705606E-2</v>
      </c>
      <c r="U119" s="31">
        <v>6.5964962035086908E-2</v>
      </c>
      <c r="V119" s="31">
        <v>7.32502144530294E-2</v>
      </c>
      <c r="W119" s="31">
        <v>6.886032308099635E-2</v>
      </c>
      <c r="X119" s="31">
        <v>6.3299301237550204E-2</v>
      </c>
      <c r="Y119" s="31">
        <v>5.9946395154399E-2</v>
      </c>
      <c r="Z119" s="31">
        <v>5.66768825449546E-2</v>
      </c>
      <c r="AA119" s="31">
        <v>5.5288368625588599E-2</v>
      </c>
      <c r="AB119" s="31">
        <v>5.3030008467547962E-2</v>
      </c>
      <c r="AC119" s="31">
        <v>4.7146140588507357E-2</v>
      </c>
      <c r="AD119" s="31">
        <v>4.8932192300337622E-2</v>
      </c>
      <c r="AE119" s="31">
        <v>4.9070801253341893E-2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TqQ/JLzOiQpOGecpB3ucIjT85I7ZhvaboTSAvOTwc19H3amar4VmIRj2NeWOqQNHHeso2yQhCjmhuoY+ek1+Zg==" saltValue="i+dwA0TtMjTghIP4iAJHNA=="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77609.703709999987</v>
      </c>
      <c r="D6" s="33">
        <v>69972.482830000008</v>
      </c>
      <c r="E6" s="33">
        <v>67497.908679999993</v>
      </c>
      <c r="F6" s="33">
        <v>62833.051558734267</v>
      </c>
      <c r="G6" s="33">
        <v>54807.285523578139</v>
      </c>
      <c r="H6" s="33">
        <v>51063.754535513406</v>
      </c>
      <c r="I6" s="33">
        <v>48059.34037523852</v>
      </c>
      <c r="J6" s="33">
        <v>51128.753319647396</v>
      </c>
      <c r="K6" s="33">
        <v>43526.182772470231</v>
      </c>
      <c r="L6" s="33">
        <v>42672.153115671957</v>
      </c>
      <c r="M6" s="33">
        <v>39739.795691857471</v>
      </c>
      <c r="N6" s="33">
        <v>29615.008973394491</v>
      </c>
      <c r="O6" s="33">
        <v>30953.417171642301</v>
      </c>
      <c r="P6" s="33">
        <v>26870.291945000266</v>
      </c>
      <c r="Q6" s="33">
        <v>22750.534393731818</v>
      </c>
      <c r="R6" s="33">
        <v>22651.570361704544</v>
      </c>
      <c r="S6" s="33">
        <v>23331.555176028596</v>
      </c>
      <c r="T6" s="33">
        <v>22960.665683153002</v>
      </c>
      <c r="U6" s="33">
        <v>21215.687233730001</v>
      </c>
      <c r="V6" s="33">
        <v>21248.092953948501</v>
      </c>
      <c r="W6" s="33">
        <v>17288.515618757978</v>
      </c>
      <c r="X6" s="33">
        <v>11458.667383979</v>
      </c>
      <c r="Y6" s="33">
        <v>8387.4856258562504</v>
      </c>
      <c r="Z6" s="33">
        <v>6991.8190171219994</v>
      </c>
      <c r="AA6" s="33">
        <v>6611.9888393888705</v>
      </c>
      <c r="AB6" s="33">
        <v>6755.5798999999997</v>
      </c>
      <c r="AC6" s="33">
        <v>5517.3818757879999</v>
      </c>
      <c r="AD6" s="33">
        <v>4990.6900474323002</v>
      </c>
      <c r="AE6" s="33">
        <v>5108.2044614467995</v>
      </c>
      <c r="AG6" s="32"/>
    </row>
    <row r="7" spans="1:35">
      <c r="A7" s="29" t="s">
        <v>40</v>
      </c>
      <c r="B7" s="29" t="s">
        <v>71</v>
      </c>
      <c r="C7" s="33">
        <v>27125.080799999989</v>
      </c>
      <c r="D7" s="33">
        <v>23107.79359999999</v>
      </c>
      <c r="E7" s="33">
        <v>24757.581499999997</v>
      </c>
      <c r="F7" s="33">
        <v>13384.554315368978</v>
      </c>
      <c r="G7" s="33">
        <v>13442.189351082741</v>
      </c>
      <c r="H7" s="33">
        <v>11315.679358078542</v>
      </c>
      <c r="I7" s="33">
        <v>2.8205030799999986E-3</v>
      </c>
      <c r="J7" s="33">
        <v>2.2604276599999993E-3</v>
      </c>
      <c r="K7" s="33">
        <v>2.0673482300000001E-3</v>
      </c>
      <c r="L7" s="33">
        <v>1.9948272099999998E-3</v>
      </c>
      <c r="M7" s="33">
        <v>1.7640088899999989E-3</v>
      </c>
      <c r="N7" s="33">
        <v>1.7000228099999998E-3</v>
      </c>
      <c r="O7" s="33">
        <v>1.7553131499999982E-3</v>
      </c>
      <c r="P7" s="33">
        <v>1.5959753699999991E-3</v>
      </c>
      <c r="Q7" s="33">
        <v>1.5707595299999989E-3</v>
      </c>
      <c r="R7" s="33">
        <v>1.5249264999999989E-3</v>
      </c>
      <c r="S7" s="33">
        <v>1.34381775E-3</v>
      </c>
      <c r="T7" s="33">
        <v>1.4409312860000001E-3</v>
      </c>
      <c r="U7" s="33">
        <v>1.2423480649999998E-3</v>
      </c>
      <c r="V7" s="33">
        <v>1.2029965799999999E-3</v>
      </c>
      <c r="W7" s="33">
        <v>1.3989848399999978E-3</v>
      </c>
      <c r="X7" s="33">
        <v>1.50914863E-3</v>
      </c>
      <c r="Y7" s="33">
        <v>1.5567062499999998E-3</v>
      </c>
      <c r="Z7" s="33">
        <v>1.4542042399999979E-3</v>
      </c>
      <c r="AA7" s="33">
        <v>1.4057781149999981E-3</v>
      </c>
      <c r="AB7" s="33">
        <v>1.578820719999999E-3</v>
      </c>
      <c r="AC7" s="33">
        <v>5.5553571499999998E-4</v>
      </c>
      <c r="AD7" s="33">
        <v>0</v>
      </c>
      <c r="AE7" s="33">
        <v>0</v>
      </c>
    </row>
    <row r="8" spans="1:35">
      <c r="A8" s="29" t="s">
        <v>40</v>
      </c>
      <c r="B8" s="29" t="s">
        <v>20</v>
      </c>
      <c r="C8" s="33">
        <v>2252.5066999018154</v>
      </c>
      <c r="D8" s="33">
        <v>2252.5067009158383</v>
      </c>
      <c r="E8" s="33">
        <v>1836.9554494156184</v>
      </c>
      <c r="F8" s="33">
        <v>3253.7870034033131</v>
      </c>
      <c r="G8" s="33">
        <v>4082.8102722169456</v>
      </c>
      <c r="H8" s="33">
        <v>3398.1838557811097</v>
      </c>
      <c r="I8" s="33">
        <v>3279.8189104619864</v>
      </c>
      <c r="J8" s="33">
        <v>3460.0331622280837</v>
      </c>
      <c r="K8" s="33">
        <v>3236.9735753200962</v>
      </c>
      <c r="L8" s="33">
        <v>3711.753393123865</v>
      </c>
      <c r="M8" s="33">
        <v>4564.7303387449847</v>
      </c>
      <c r="N8" s="33">
        <v>5854.5034410580629</v>
      </c>
      <c r="O8" s="33">
        <v>6649.005789027733</v>
      </c>
      <c r="P8" s="33">
        <v>6268.0868734650703</v>
      </c>
      <c r="Q8" s="33">
        <v>5218.9075510655721</v>
      </c>
      <c r="R8" s="33">
        <v>4648.9892760826897</v>
      </c>
      <c r="S8" s="33">
        <v>4324.5520465010395</v>
      </c>
      <c r="T8" s="33">
        <v>4386.045178347671</v>
      </c>
      <c r="U8" s="33">
        <v>3755.0169023059343</v>
      </c>
      <c r="V8" s="33">
        <v>3832.29358687385</v>
      </c>
      <c r="W8" s="33">
        <v>4150.3464687761043</v>
      </c>
      <c r="X8" s="33">
        <v>4569.4663530137932</v>
      </c>
      <c r="Y8" s="33">
        <v>2969.7918571707492</v>
      </c>
      <c r="Z8" s="33">
        <v>2833.7105963516137</v>
      </c>
      <c r="AA8" s="33">
        <v>1370.3854631911659</v>
      </c>
      <c r="AB8" s="33">
        <v>960.52440383135615</v>
      </c>
      <c r="AC8" s="33">
        <v>963.15604955285505</v>
      </c>
      <c r="AD8" s="33">
        <v>960.52441823435004</v>
      </c>
      <c r="AE8" s="33">
        <v>960.52447191193608</v>
      </c>
    </row>
    <row r="9" spans="1:35">
      <c r="A9" s="29" t="s">
        <v>40</v>
      </c>
      <c r="B9" s="29" t="s">
        <v>32</v>
      </c>
      <c r="C9" s="33">
        <v>710.96942899999999</v>
      </c>
      <c r="D9" s="33">
        <v>720.53866729999993</v>
      </c>
      <c r="E9" s="33">
        <v>727.58634800000004</v>
      </c>
      <c r="F9" s="33">
        <v>248.4406109999988</v>
      </c>
      <c r="G9" s="33">
        <v>277.26857999999993</v>
      </c>
      <c r="H9" s="33">
        <v>284.44519999999989</v>
      </c>
      <c r="I9" s="33">
        <v>286.96178999999989</v>
      </c>
      <c r="J9" s="33">
        <v>335.67622499999902</v>
      </c>
      <c r="K9" s="33">
        <v>231.36682799999991</v>
      </c>
      <c r="L9" s="33">
        <v>238.2900999999998</v>
      </c>
      <c r="M9" s="33">
        <v>314.04866000000004</v>
      </c>
      <c r="N9" s="33">
        <v>842.81796999999995</v>
      </c>
      <c r="O9" s="33">
        <v>900.00306999999998</v>
      </c>
      <c r="P9" s="33">
        <v>1329.1054800000002</v>
      </c>
      <c r="Q9" s="33">
        <v>404.554859999999</v>
      </c>
      <c r="R9" s="33">
        <v>468.5172</v>
      </c>
      <c r="S9" s="33">
        <v>729.57604999999899</v>
      </c>
      <c r="T9" s="33">
        <v>799.94204000000002</v>
      </c>
      <c r="U9" s="33">
        <v>162.13813999999999</v>
      </c>
      <c r="V9" s="33">
        <v>181.01130000000001</v>
      </c>
      <c r="W9" s="33">
        <v>234.52244999999999</v>
      </c>
      <c r="X9" s="33">
        <v>240.45999</v>
      </c>
      <c r="Y9" s="33">
        <v>223.17716999999999</v>
      </c>
      <c r="Z9" s="33">
        <v>219.33412000000001</v>
      </c>
      <c r="AA9" s="33">
        <v>191.61223999999899</v>
      </c>
      <c r="AB9" s="33">
        <v>0</v>
      </c>
      <c r="AC9" s="33">
        <v>0</v>
      </c>
      <c r="AD9" s="33">
        <v>0</v>
      </c>
      <c r="AE9" s="33">
        <v>0</v>
      </c>
    </row>
    <row r="10" spans="1:35">
      <c r="A10" s="29" t="s">
        <v>40</v>
      </c>
      <c r="B10" s="29" t="s">
        <v>66</v>
      </c>
      <c r="C10" s="33">
        <v>61.36698305549379</v>
      </c>
      <c r="D10" s="33">
        <v>24.899898391141097</v>
      </c>
      <c r="E10" s="33">
        <v>108.74157083427107</v>
      </c>
      <c r="F10" s="33">
        <v>303.56138178528283</v>
      </c>
      <c r="G10" s="33">
        <v>267.09293334312503</v>
      </c>
      <c r="H10" s="33">
        <v>283.45099366724037</v>
      </c>
      <c r="I10" s="33">
        <v>230.15006963144847</v>
      </c>
      <c r="J10" s="33">
        <v>365.95740569184215</v>
      </c>
      <c r="K10" s="33">
        <v>119.30545008312781</v>
      </c>
      <c r="L10" s="33">
        <v>281.39444159333397</v>
      </c>
      <c r="M10" s="33">
        <v>512.80592721378866</v>
      </c>
      <c r="N10" s="33">
        <v>1489.579314363039</v>
      </c>
      <c r="O10" s="33">
        <v>1145.6311874926087</v>
      </c>
      <c r="P10" s="33">
        <v>1597.1859120082602</v>
      </c>
      <c r="Q10" s="33">
        <v>1302.6425503866226</v>
      </c>
      <c r="R10" s="33">
        <v>1754.7286863625577</v>
      </c>
      <c r="S10" s="33">
        <v>3598.0869452903789</v>
      </c>
      <c r="T10" s="33">
        <v>3513.7638187332714</v>
      </c>
      <c r="U10" s="33">
        <v>5961.6196408549431</v>
      </c>
      <c r="V10" s="33">
        <v>7379.3374994176802</v>
      </c>
      <c r="W10" s="33">
        <v>7806.8133348483852</v>
      </c>
      <c r="X10" s="33">
        <v>9704.0056985541632</v>
      </c>
      <c r="Y10" s="33">
        <v>13305.560341558721</v>
      </c>
      <c r="Z10" s="33">
        <v>9463.9015904793341</v>
      </c>
      <c r="AA10" s="33">
        <v>10142.194299225897</v>
      </c>
      <c r="AB10" s="33">
        <v>15085.129526537874</v>
      </c>
      <c r="AC10" s="33">
        <v>15733.931626741287</v>
      </c>
      <c r="AD10" s="33">
        <v>17976.627893137338</v>
      </c>
      <c r="AE10" s="33">
        <v>18438.716973685088</v>
      </c>
    </row>
    <row r="11" spans="1:35">
      <c r="A11" s="29" t="s">
        <v>40</v>
      </c>
      <c r="B11" s="29" t="s">
        <v>65</v>
      </c>
      <c r="C11" s="33">
        <v>13508.931458999999</v>
      </c>
      <c r="D11" s="33">
        <v>14311.457243999999</v>
      </c>
      <c r="E11" s="33">
        <v>13112.585159999997</v>
      </c>
      <c r="F11" s="33">
        <v>15435.182495000001</v>
      </c>
      <c r="G11" s="33">
        <v>15571.198836</v>
      </c>
      <c r="H11" s="33">
        <v>14727.299940000001</v>
      </c>
      <c r="I11" s="33">
        <v>17318.385483999999</v>
      </c>
      <c r="J11" s="33">
        <v>18528.945320999999</v>
      </c>
      <c r="K11" s="33">
        <v>16111.981081999998</v>
      </c>
      <c r="L11" s="33">
        <v>15417.853742999992</v>
      </c>
      <c r="M11" s="33">
        <v>15441.006460000001</v>
      </c>
      <c r="N11" s="33">
        <v>15050.821675999996</v>
      </c>
      <c r="O11" s="33">
        <v>16428.581695000001</v>
      </c>
      <c r="P11" s="33">
        <v>17148.875980000001</v>
      </c>
      <c r="Q11" s="33">
        <v>16462.262582999989</v>
      </c>
      <c r="R11" s="33">
        <v>16078.143619999999</v>
      </c>
      <c r="S11" s="33">
        <v>17571.805489999999</v>
      </c>
      <c r="T11" s="33">
        <v>15734.850724999989</v>
      </c>
      <c r="U11" s="33">
        <v>14810.770504999997</v>
      </c>
      <c r="V11" s="33">
        <v>13709.909409</v>
      </c>
      <c r="W11" s="33">
        <v>13858.950799999999</v>
      </c>
      <c r="X11" s="33">
        <v>15205.061257000001</v>
      </c>
      <c r="Y11" s="33">
        <v>14937.732571999984</v>
      </c>
      <c r="Z11" s="33">
        <v>14168.443524</v>
      </c>
      <c r="AA11" s="33">
        <v>14577.982280999986</v>
      </c>
      <c r="AB11" s="33">
        <v>17254.593694000003</v>
      </c>
      <c r="AC11" s="33">
        <v>14994.913005999999</v>
      </c>
      <c r="AD11" s="33">
        <v>14042.712213999999</v>
      </c>
      <c r="AE11" s="33">
        <v>13633.382791999997</v>
      </c>
    </row>
    <row r="12" spans="1:35">
      <c r="A12" s="29" t="s">
        <v>40</v>
      </c>
      <c r="B12" s="29" t="s">
        <v>69</v>
      </c>
      <c r="C12" s="33">
        <v>47104.496863648266</v>
      </c>
      <c r="D12" s="33">
        <v>53299.450798019599</v>
      </c>
      <c r="E12" s="33">
        <v>53767.496241131499</v>
      </c>
      <c r="F12" s="33">
        <v>66973.328549274214</v>
      </c>
      <c r="G12" s="33">
        <v>72974.872473274649</v>
      </c>
      <c r="H12" s="33">
        <v>77333.648525922908</v>
      </c>
      <c r="I12" s="33">
        <v>89089.271446067767</v>
      </c>
      <c r="J12" s="33">
        <v>91371.747007859623</v>
      </c>
      <c r="K12" s="33">
        <v>94214.48940932742</v>
      </c>
      <c r="L12" s="33">
        <v>94950.356081163627</v>
      </c>
      <c r="M12" s="33">
        <v>99209.597155592419</v>
      </c>
      <c r="N12" s="33">
        <v>103926.74998022949</v>
      </c>
      <c r="O12" s="33">
        <v>105433.09169667965</v>
      </c>
      <c r="P12" s="33">
        <v>114103.30845330862</v>
      </c>
      <c r="Q12" s="33">
        <v>119858.07740297937</v>
      </c>
      <c r="R12" s="33">
        <v>124562.36510599629</v>
      </c>
      <c r="S12" s="33">
        <v>126942.13048842699</v>
      </c>
      <c r="T12" s="33">
        <v>128071.0775042422</v>
      </c>
      <c r="U12" s="33">
        <v>127104.28763820979</v>
      </c>
      <c r="V12" s="33">
        <v>124119.89391986858</v>
      </c>
      <c r="W12" s="33">
        <v>125629.29999173548</v>
      </c>
      <c r="X12" s="33">
        <v>125254.84898135826</v>
      </c>
      <c r="Y12" s="33">
        <v>133217.4685875435</v>
      </c>
      <c r="Z12" s="33">
        <v>137911.70245022493</v>
      </c>
      <c r="AA12" s="33">
        <v>144317.06280084531</v>
      </c>
      <c r="AB12" s="33">
        <v>147341.11283276335</v>
      </c>
      <c r="AC12" s="33">
        <v>149255.52396015447</v>
      </c>
      <c r="AD12" s="33">
        <v>149449.21693370395</v>
      </c>
      <c r="AE12" s="33">
        <v>151591.34301971784</v>
      </c>
    </row>
    <row r="13" spans="1:35">
      <c r="A13" s="29" t="s">
        <v>40</v>
      </c>
      <c r="B13" s="29" t="s">
        <v>68</v>
      </c>
      <c r="C13" s="33">
        <v>14501.045191094925</v>
      </c>
      <c r="D13" s="33">
        <v>17775.903805182854</v>
      </c>
      <c r="E13" s="33">
        <v>18047.151407026424</v>
      </c>
      <c r="F13" s="33">
        <v>17335.54192387186</v>
      </c>
      <c r="G13" s="33">
        <v>18193.122721184096</v>
      </c>
      <c r="H13" s="33">
        <v>19290.460905859207</v>
      </c>
      <c r="I13" s="33">
        <v>19903.058485188689</v>
      </c>
      <c r="J13" s="33">
        <v>18061.92479699515</v>
      </c>
      <c r="K13" s="33">
        <v>26538.055376710239</v>
      </c>
      <c r="L13" s="33">
        <v>28507.360800816226</v>
      </c>
      <c r="M13" s="33">
        <v>29584.153713706444</v>
      </c>
      <c r="N13" s="33">
        <v>36252.230118534797</v>
      </c>
      <c r="O13" s="33">
        <v>36635.097710613052</v>
      </c>
      <c r="P13" s="33">
        <v>35901.564530482174</v>
      </c>
      <c r="Q13" s="33">
        <v>37929.858005064612</v>
      </c>
      <c r="R13" s="33">
        <v>37975.454488318966</v>
      </c>
      <c r="S13" s="33">
        <v>43393.402485231294</v>
      </c>
      <c r="T13" s="33">
        <v>45644.592564070488</v>
      </c>
      <c r="U13" s="33">
        <v>50558.059805613761</v>
      </c>
      <c r="V13" s="33">
        <v>56349.792230275547</v>
      </c>
      <c r="W13" s="33">
        <v>63239.514425767222</v>
      </c>
      <c r="X13" s="33">
        <v>73830.626504501895</v>
      </c>
      <c r="Y13" s="33">
        <v>73462.54378091848</v>
      </c>
      <c r="Z13" s="33">
        <v>76079.326002065209</v>
      </c>
      <c r="AA13" s="33">
        <v>75481.385576163098</v>
      </c>
      <c r="AB13" s="33">
        <v>79217.386693841661</v>
      </c>
      <c r="AC13" s="33">
        <v>80553.582470780791</v>
      </c>
      <c r="AD13" s="33">
        <v>80748.298933818733</v>
      </c>
      <c r="AE13" s="33">
        <v>81245.61245330199</v>
      </c>
    </row>
    <row r="14" spans="1:35">
      <c r="A14" s="29" t="s">
        <v>40</v>
      </c>
      <c r="B14" s="29" t="s">
        <v>36</v>
      </c>
      <c r="C14" s="33">
        <v>137.86648549695889</v>
      </c>
      <c r="D14" s="33">
        <v>216.48784007603297</v>
      </c>
      <c r="E14" s="33">
        <v>248.14754305200296</v>
      </c>
      <c r="F14" s="33">
        <v>290.58879742481298</v>
      </c>
      <c r="G14" s="33">
        <v>275.69103993862484</v>
      </c>
      <c r="H14" s="33">
        <v>285.81719730120085</v>
      </c>
      <c r="I14" s="33">
        <v>283.70311864235384</v>
      </c>
      <c r="J14" s="33">
        <v>270.47894541297586</v>
      </c>
      <c r="K14" s="33">
        <v>253.45534842177992</v>
      </c>
      <c r="L14" s="33">
        <v>260.90737002578004</v>
      </c>
      <c r="M14" s="33">
        <v>247.55220444218889</v>
      </c>
      <c r="N14" s="33">
        <v>828.91448028303887</v>
      </c>
      <c r="O14" s="33">
        <v>1052.326952933578</v>
      </c>
      <c r="P14" s="33">
        <v>1037.7633970406398</v>
      </c>
      <c r="Q14" s="33">
        <v>1453.16578688344</v>
      </c>
      <c r="R14" s="33">
        <v>1455.3964743248689</v>
      </c>
      <c r="S14" s="33">
        <v>1914.4921226205201</v>
      </c>
      <c r="T14" s="33">
        <v>1909.5003401109498</v>
      </c>
      <c r="U14" s="33">
        <v>2863.1171928207</v>
      </c>
      <c r="V14" s="33">
        <v>2828.5000583822703</v>
      </c>
      <c r="W14" s="33">
        <v>3874.2412088441997</v>
      </c>
      <c r="X14" s="33">
        <v>4038.5898326317001</v>
      </c>
      <c r="Y14" s="33">
        <v>3937.5174473418397</v>
      </c>
      <c r="Z14" s="33">
        <v>5451.3431975488293</v>
      </c>
      <c r="AA14" s="33">
        <v>5379.5809780861991</v>
      </c>
      <c r="AB14" s="33">
        <v>6665.9869735458606</v>
      </c>
      <c r="AC14" s="33">
        <v>6722.0223175818983</v>
      </c>
      <c r="AD14" s="33">
        <v>7630.2479976959994</v>
      </c>
      <c r="AE14" s="33">
        <v>7372.8440308782911</v>
      </c>
      <c r="AH14" s="28"/>
      <c r="AI14" s="28"/>
    </row>
    <row r="15" spans="1:35">
      <c r="A15" s="29" t="s">
        <v>40</v>
      </c>
      <c r="B15" s="29" t="s">
        <v>73</v>
      </c>
      <c r="C15" s="33">
        <v>291.51117799999997</v>
      </c>
      <c r="D15" s="33">
        <v>435.65713699999998</v>
      </c>
      <c r="E15" s="33">
        <v>551.96543895707202</v>
      </c>
      <c r="F15" s="33">
        <v>1306.607447581204</v>
      </c>
      <c r="G15" s="33">
        <v>4919.9485395784113</v>
      </c>
      <c r="H15" s="33">
        <v>5050.6950813931162</v>
      </c>
      <c r="I15" s="33">
        <v>5547.4576621836586</v>
      </c>
      <c r="J15" s="33">
        <v>5719.6714320979654</v>
      </c>
      <c r="K15" s="33">
        <v>9149.573057851203</v>
      </c>
      <c r="L15" s="33">
        <v>10098.082664326144</v>
      </c>
      <c r="M15" s="33">
        <v>10172.2599091011</v>
      </c>
      <c r="N15" s="33">
        <v>13589.452836777918</v>
      </c>
      <c r="O15" s="33">
        <v>13383.047402844548</v>
      </c>
      <c r="P15" s="33">
        <v>13492.102997453061</v>
      </c>
      <c r="Q15" s="33">
        <v>14762.30245701119</v>
      </c>
      <c r="R15" s="33">
        <v>14302.59847446186</v>
      </c>
      <c r="S15" s="33">
        <v>16741.72815801566</v>
      </c>
      <c r="T15" s="33">
        <v>16443.635679282404</v>
      </c>
      <c r="U15" s="33">
        <v>17703.16832040088</v>
      </c>
      <c r="V15" s="33">
        <v>17526.745741426421</v>
      </c>
      <c r="W15" s="33">
        <v>20938.580997700839</v>
      </c>
      <c r="X15" s="33">
        <v>23589.255885519851</v>
      </c>
      <c r="Y15" s="33">
        <v>22388.170765996718</v>
      </c>
      <c r="Z15" s="33">
        <v>24055.660885061799</v>
      </c>
      <c r="AA15" s="33">
        <v>23175.964057947444</v>
      </c>
      <c r="AB15" s="33">
        <v>22123.992588411449</v>
      </c>
      <c r="AC15" s="33">
        <v>21605.58763278526</v>
      </c>
      <c r="AD15" s="33">
        <v>22131.571007589926</v>
      </c>
      <c r="AE15" s="33">
        <v>21467.649551787395</v>
      </c>
      <c r="AH15" s="28"/>
      <c r="AI15" s="28"/>
    </row>
    <row r="16" spans="1:35">
      <c r="A16" s="29" t="s">
        <v>40</v>
      </c>
      <c r="B16" s="29" t="s">
        <v>56</v>
      </c>
      <c r="C16" s="33">
        <v>40.181050416999987</v>
      </c>
      <c r="D16" s="33">
        <v>130.51209299999999</v>
      </c>
      <c r="E16" s="33">
        <v>303.30432539999975</v>
      </c>
      <c r="F16" s="33">
        <v>615.98511084999984</v>
      </c>
      <c r="G16" s="33">
        <v>935.3820195999981</v>
      </c>
      <c r="H16" s="33">
        <v>1311.1712489999998</v>
      </c>
      <c r="I16" s="33">
        <v>1691.1399149999991</v>
      </c>
      <c r="J16" s="33">
        <v>2057.3666800000001</v>
      </c>
      <c r="K16" s="33">
        <v>2439.7478532999999</v>
      </c>
      <c r="L16" s="33">
        <v>2844.2264672999995</v>
      </c>
      <c r="M16" s="33">
        <v>3179.8584987999998</v>
      </c>
      <c r="N16" s="33">
        <v>3613.8554429999995</v>
      </c>
      <c r="O16" s="33">
        <v>4021.0435555999989</v>
      </c>
      <c r="P16" s="33">
        <v>4378.5199709999997</v>
      </c>
      <c r="Q16" s="33">
        <v>5061.6682189999992</v>
      </c>
      <c r="R16" s="33">
        <v>5216.0064639999991</v>
      </c>
      <c r="S16" s="33">
        <v>5092.8026049999989</v>
      </c>
      <c r="T16" s="33">
        <v>5259.0273009999974</v>
      </c>
      <c r="U16" s="33">
        <v>5576.093057</v>
      </c>
      <c r="V16" s="33">
        <v>5750.5400830000008</v>
      </c>
      <c r="W16" s="33">
        <v>6040.8874970000006</v>
      </c>
      <c r="X16" s="33">
        <v>6011.4271659999986</v>
      </c>
      <c r="Y16" s="33">
        <v>5570.7581734999994</v>
      </c>
      <c r="Z16" s="33">
        <v>6117.2341100000003</v>
      </c>
      <c r="AA16" s="33">
        <v>5978.4392339999995</v>
      </c>
      <c r="AB16" s="33">
        <v>5585.3995579999992</v>
      </c>
      <c r="AC16" s="33">
        <v>5464.588514</v>
      </c>
      <c r="AD16" s="33">
        <v>5282.9810670000006</v>
      </c>
      <c r="AE16" s="33">
        <v>5123.2860019999989</v>
      </c>
      <c r="AH16" s="28"/>
      <c r="AI16" s="28"/>
    </row>
    <row r="17" spans="1:35">
      <c r="A17" s="34" t="s">
        <v>138</v>
      </c>
      <c r="B17" s="34"/>
      <c r="C17" s="35">
        <v>182874.10113570048</v>
      </c>
      <c r="D17" s="35">
        <v>181465.03354380943</v>
      </c>
      <c r="E17" s="35">
        <v>179856.0063564078</v>
      </c>
      <c r="F17" s="35">
        <v>179767.44783843792</v>
      </c>
      <c r="G17" s="35">
        <v>179615.8406906797</v>
      </c>
      <c r="H17" s="35">
        <v>177696.92331482243</v>
      </c>
      <c r="I17" s="35">
        <v>178166.98938109149</v>
      </c>
      <c r="J17" s="35">
        <v>183253.03949884974</v>
      </c>
      <c r="K17" s="35">
        <v>183978.35656125937</v>
      </c>
      <c r="L17" s="35">
        <v>185779.1636701962</v>
      </c>
      <c r="M17" s="35">
        <v>189366.13971112401</v>
      </c>
      <c r="N17" s="35">
        <v>193031.71317360268</v>
      </c>
      <c r="O17" s="35">
        <v>198144.83007576849</v>
      </c>
      <c r="P17" s="35">
        <v>203218.42077023975</v>
      </c>
      <c r="Q17" s="35">
        <v>203926.83891698753</v>
      </c>
      <c r="R17" s="35">
        <v>208139.77026339155</v>
      </c>
      <c r="S17" s="35">
        <v>219891.11002529605</v>
      </c>
      <c r="T17" s="35">
        <v>221110.9389544779</v>
      </c>
      <c r="U17" s="35">
        <v>223567.5811080625</v>
      </c>
      <c r="V17" s="35">
        <v>226820.33210238072</v>
      </c>
      <c r="W17" s="35">
        <v>232207.96448887</v>
      </c>
      <c r="X17" s="35">
        <v>240263.13767755573</v>
      </c>
      <c r="Y17" s="35">
        <v>246503.76149175392</v>
      </c>
      <c r="Z17" s="35">
        <v>247668.23875444732</v>
      </c>
      <c r="AA17" s="35">
        <v>252692.61290559245</v>
      </c>
      <c r="AB17" s="35">
        <v>266614.328629795</v>
      </c>
      <c r="AC17" s="35">
        <v>267018.4895445531</v>
      </c>
      <c r="AD17" s="35">
        <v>268168.0704403267</v>
      </c>
      <c r="AE17" s="35">
        <v>270977.78417206369</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43317.320999999982</v>
      </c>
      <c r="D20" s="33">
        <v>38128.085500000008</v>
      </c>
      <c r="E20" s="33">
        <v>34127.281899999994</v>
      </c>
      <c r="F20" s="33">
        <v>36716.54739598099</v>
      </c>
      <c r="G20" s="33">
        <v>29936.378171002005</v>
      </c>
      <c r="H20" s="33">
        <v>26379.606933843501</v>
      </c>
      <c r="I20" s="33">
        <v>25544.362435850901</v>
      </c>
      <c r="J20" s="33">
        <v>27524.85499897609</v>
      </c>
      <c r="K20" s="33">
        <v>20683.681684282601</v>
      </c>
      <c r="L20" s="33">
        <v>20635.599431367398</v>
      </c>
      <c r="M20" s="33">
        <v>18766.538746278431</v>
      </c>
      <c r="N20" s="33">
        <v>7901.2935881014801</v>
      </c>
      <c r="O20" s="33">
        <v>10251.2929903084</v>
      </c>
      <c r="P20" s="33">
        <v>8559.9756765465991</v>
      </c>
      <c r="Q20" s="33">
        <v>5048.1211999999996</v>
      </c>
      <c r="R20" s="33">
        <v>6475.4009000000005</v>
      </c>
      <c r="S20" s="33">
        <v>7097.0403999999999</v>
      </c>
      <c r="T20" s="33">
        <v>6912.1270000000004</v>
      </c>
      <c r="U20" s="33">
        <v>6387.8495000000003</v>
      </c>
      <c r="V20" s="33">
        <v>5653.9098999999997</v>
      </c>
      <c r="W20" s="33">
        <v>3220.5882121803797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33.648951347158501</v>
      </c>
      <c r="D22" s="33">
        <v>33.648952835382801</v>
      </c>
      <c r="E22" s="33">
        <v>101.22334735729149</v>
      </c>
      <c r="F22" s="33">
        <v>258.12155383204799</v>
      </c>
      <c r="G22" s="33">
        <v>380.58593543250896</v>
      </c>
      <c r="H22" s="33">
        <v>219.38858907883201</v>
      </c>
      <c r="I22" s="33">
        <v>223.34401792582199</v>
      </c>
      <c r="J22" s="33">
        <v>388.86095985196903</v>
      </c>
      <c r="K22" s="33">
        <v>343.20571910613404</v>
      </c>
      <c r="L22" s="33">
        <v>482.33689342477697</v>
      </c>
      <c r="M22" s="33">
        <v>619.84869554565296</v>
      </c>
      <c r="N22" s="33">
        <v>1204.1430355076639</v>
      </c>
      <c r="O22" s="33">
        <v>1242.7407293888803</v>
      </c>
      <c r="P22" s="33">
        <v>1416.84273927346</v>
      </c>
      <c r="Q22" s="33">
        <v>1123.6102728851499</v>
      </c>
      <c r="R22" s="33">
        <v>977.16296444761997</v>
      </c>
      <c r="S22" s="33">
        <v>1334.00565168814</v>
      </c>
      <c r="T22" s="33">
        <v>1513.8628905718069</v>
      </c>
      <c r="U22" s="33">
        <v>1373.88647561845</v>
      </c>
      <c r="V22" s="33">
        <v>1235.86377156397</v>
      </c>
      <c r="W22" s="33">
        <v>1291.8493984011798</v>
      </c>
      <c r="X22" s="33">
        <v>1485.0251518972102</v>
      </c>
      <c r="Y22" s="33">
        <v>43.84201622226</v>
      </c>
      <c r="Z22" s="33">
        <v>2.2462447999999901E-4</v>
      </c>
      <c r="AA22" s="33">
        <v>2.2973119E-4</v>
      </c>
      <c r="AB22" s="33">
        <v>2.42183089999999E-4</v>
      </c>
      <c r="AC22" s="33">
        <v>2.3778134999999999E-4</v>
      </c>
      <c r="AD22" s="33">
        <v>2.3372365E-4</v>
      </c>
      <c r="AE22" s="33">
        <v>2.2908312999999901E-4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2.9128607299999988E-5</v>
      </c>
      <c r="D24" s="33">
        <v>3.0509177099999991E-5</v>
      </c>
      <c r="E24" s="33">
        <v>13.428324359484499</v>
      </c>
      <c r="F24" s="33">
        <v>60.774850609139001</v>
      </c>
      <c r="G24" s="33">
        <v>10.950588345919099</v>
      </c>
      <c r="H24" s="33">
        <v>25.873395386875199</v>
      </c>
      <c r="I24" s="33">
        <v>15.1217133643406</v>
      </c>
      <c r="J24" s="33">
        <v>37.251439993600904</v>
      </c>
      <c r="K24" s="33">
        <v>0.61756433941349997</v>
      </c>
      <c r="L24" s="33">
        <v>9.154812812759781</v>
      </c>
      <c r="M24" s="33">
        <v>2.4110717513544899</v>
      </c>
      <c r="N24" s="33">
        <v>324.38140125057402</v>
      </c>
      <c r="O24" s="33">
        <v>131.74534222816101</v>
      </c>
      <c r="P24" s="33">
        <v>414.03879272222599</v>
      </c>
      <c r="Q24" s="33">
        <v>325.48433653282507</v>
      </c>
      <c r="R24" s="33">
        <v>453.14559557612995</v>
      </c>
      <c r="S24" s="33">
        <v>1190.8086372345549</v>
      </c>
      <c r="T24" s="33">
        <v>1497.7732820588103</v>
      </c>
      <c r="U24" s="33">
        <v>2187.4488390206398</v>
      </c>
      <c r="V24" s="33">
        <v>3049.439839789165</v>
      </c>
      <c r="W24" s="33">
        <v>1797.0074499580842</v>
      </c>
      <c r="X24" s="33">
        <v>2627.05281019525</v>
      </c>
      <c r="Y24" s="33">
        <v>4879.7624384259288</v>
      </c>
      <c r="Z24" s="33">
        <v>2819.0719888758799</v>
      </c>
      <c r="AA24" s="33">
        <v>2721.2302830236099</v>
      </c>
      <c r="AB24" s="33">
        <v>3977.8079728308303</v>
      </c>
      <c r="AC24" s="33">
        <v>5271.2109597132994</v>
      </c>
      <c r="AD24" s="33">
        <v>5545.1911876917211</v>
      </c>
      <c r="AE24" s="33">
        <v>4983.3246918351306</v>
      </c>
    </row>
    <row r="25" spans="1:35" s="28" customFormat="1">
      <c r="A25" s="29" t="s">
        <v>130</v>
      </c>
      <c r="B25" s="29" t="s">
        <v>65</v>
      </c>
      <c r="C25" s="33">
        <v>2177.5836049999998</v>
      </c>
      <c r="D25" s="33">
        <v>2327.7561940000001</v>
      </c>
      <c r="E25" s="33">
        <v>2172.42571</v>
      </c>
      <c r="F25" s="33">
        <v>2938.9849060000001</v>
      </c>
      <c r="G25" s="33">
        <v>2824.3391399999991</v>
      </c>
      <c r="H25" s="33">
        <v>2800.4062800000002</v>
      </c>
      <c r="I25" s="33">
        <v>2936.4064159999998</v>
      </c>
      <c r="J25" s="33">
        <v>3803.6532099999999</v>
      </c>
      <c r="K25" s="33">
        <v>2986.147629999999</v>
      </c>
      <c r="L25" s="33">
        <v>2775.4778899999992</v>
      </c>
      <c r="M25" s="33">
        <v>2927.2448100000001</v>
      </c>
      <c r="N25" s="33">
        <v>2911.1154900000001</v>
      </c>
      <c r="O25" s="33">
        <v>3441.7823049999979</v>
      </c>
      <c r="P25" s="33">
        <v>3715.6322799999998</v>
      </c>
      <c r="Q25" s="33">
        <v>3753.1638099999991</v>
      </c>
      <c r="R25" s="33">
        <v>3513.8136599999989</v>
      </c>
      <c r="S25" s="33">
        <v>4581.5445300000001</v>
      </c>
      <c r="T25" s="33">
        <v>3869.3350589999991</v>
      </c>
      <c r="U25" s="33">
        <v>3688.1599249999999</v>
      </c>
      <c r="V25" s="33">
        <v>3459.292089</v>
      </c>
      <c r="W25" s="33">
        <v>3219.0750749999997</v>
      </c>
      <c r="X25" s="33">
        <v>3797.1754600000004</v>
      </c>
      <c r="Y25" s="33">
        <v>3656.374284</v>
      </c>
      <c r="Z25" s="33">
        <v>3798.320937</v>
      </c>
      <c r="AA25" s="33">
        <v>3773.313779999999</v>
      </c>
      <c r="AB25" s="33">
        <v>4599.5243499999997</v>
      </c>
      <c r="AC25" s="33">
        <v>3652.4063700000002</v>
      </c>
      <c r="AD25" s="33">
        <v>3285.513093999999</v>
      </c>
      <c r="AE25" s="33">
        <v>3057.4855719999982</v>
      </c>
    </row>
    <row r="26" spans="1:35" s="28" customFormat="1">
      <c r="A26" s="29" t="s">
        <v>130</v>
      </c>
      <c r="B26" s="29" t="s">
        <v>69</v>
      </c>
      <c r="C26" s="33">
        <v>10123.478119511145</v>
      </c>
      <c r="D26" s="33">
        <v>11584.515515978977</v>
      </c>
      <c r="E26" s="33">
        <v>15007.924575147248</v>
      </c>
      <c r="F26" s="33">
        <v>19936.570540385917</v>
      </c>
      <c r="G26" s="33">
        <v>22147.10032821594</v>
      </c>
      <c r="H26" s="33">
        <v>24370.860996587711</v>
      </c>
      <c r="I26" s="33">
        <v>26861.356513730432</v>
      </c>
      <c r="J26" s="33">
        <v>24389.084635213239</v>
      </c>
      <c r="K26" s="33">
        <v>27318.604132881832</v>
      </c>
      <c r="L26" s="33">
        <v>29206.191322113635</v>
      </c>
      <c r="M26" s="33">
        <v>30281.211838326519</v>
      </c>
      <c r="N26" s="33">
        <v>37353.356194749067</v>
      </c>
      <c r="O26" s="33">
        <v>36074.443982029981</v>
      </c>
      <c r="P26" s="33">
        <v>38069.998164054821</v>
      </c>
      <c r="Q26" s="33">
        <v>40142.567198331555</v>
      </c>
      <c r="R26" s="33">
        <v>40496.91715679461</v>
      </c>
      <c r="S26" s="33">
        <v>35313.714497546476</v>
      </c>
      <c r="T26" s="33">
        <v>34659.994977781738</v>
      </c>
      <c r="U26" s="33">
        <v>36814.60130201617</v>
      </c>
      <c r="V26" s="33">
        <v>36027.657582686843</v>
      </c>
      <c r="W26" s="33">
        <v>40138.626602735567</v>
      </c>
      <c r="X26" s="33">
        <v>39402.296483011982</v>
      </c>
      <c r="Y26" s="33">
        <v>40273.874823871061</v>
      </c>
      <c r="Z26" s="33">
        <v>42263.810407419107</v>
      </c>
      <c r="AA26" s="33">
        <v>45206.780882868756</v>
      </c>
      <c r="AB26" s="33">
        <v>43799.466183331315</v>
      </c>
      <c r="AC26" s="33">
        <v>44379.756313340018</v>
      </c>
      <c r="AD26" s="33">
        <v>45771.394008666895</v>
      </c>
      <c r="AE26" s="33">
        <v>47901.009332198228</v>
      </c>
    </row>
    <row r="27" spans="1:35" s="28" customFormat="1">
      <c r="A27" s="29" t="s">
        <v>130</v>
      </c>
      <c r="B27" s="29" t="s">
        <v>68</v>
      </c>
      <c r="C27" s="33">
        <v>5342.8110441236468</v>
      </c>
      <c r="D27" s="33">
        <v>6499.5894963815817</v>
      </c>
      <c r="E27" s="33">
        <v>6543.0124866961951</v>
      </c>
      <c r="F27" s="33">
        <v>6299.1525308508626</v>
      </c>
      <c r="G27" s="33">
        <v>7210.2953963663904</v>
      </c>
      <c r="H27" s="33">
        <v>7795.1837331647557</v>
      </c>
      <c r="I27" s="33">
        <v>7835.6456594979736</v>
      </c>
      <c r="J27" s="33">
        <v>7553.8098320635818</v>
      </c>
      <c r="K27" s="33">
        <v>15350.07640115673</v>
      </c>
      <c r="L27" s="33">
        <v>16225.272076107882</v>
      </c>
      <c r="M27" s="33">
        <v>16527.066879844249</v>
      </c>
      <c r="N27" s="33">
        <v>18178.192391316639</v>
      </c>
      <c r="O27" s="33">
        <v>18337.766179345261</v>
      </c>
      <c r="P27" s="33">
        <v>17563.544098968021</v>
      </c>
      <c r="Q27" s="33">
        <v>18876.654944069116</v>
      </c>
      <c r="R27" s="33">
        <v>18949.699607733219</v>
      </c>
      <c r="S27" s="33">
        <v>22357.867223210382</v>
      </c>
      <c r="T27" s="33">
        <v>23730.716787136826</v>
      </c>
      <c r="U27" s="33">
        <v>27067.543529516865</v>
      </c>
      <c r="V27" s="33">
        <v>30380.06414337099</v>
      </c>
      <c r="W27" s="33">
        <v>34211.106591848853</v>
      </c>
      <c r="X27" s="33">
        <v>39100.683713258622</v>
      </c>
      <c r="Y27" s="33">
        <v>38886.15311676405</v>
      </c>
      <c r="Z27" s="33">
        <v>41877.946552443042</v>
      </c>
      <c r="AA27" s="33">
        <v>41696.09938620092</v>
      </c>
      <c r="AB27" s="33">
        <v>41376.492884715379</v>
      </c>
      <c r="AC27" s="33">
        <v>41396.264259891068</v>
      </c>
      <c r="AD27" s="33">
        <v>42827.723309279019</v>
      </c>
      <c r="AE27" s="33">
        <v>41372.362107875764</v>
      </c>
    </row>
    <row r="28" spans="1:35" s="28" customFormat="1">
      <c r="A28" s="29" t="s">
        <v>130</v>
      </c>
      <c r="B28" s="29" t="s">
        <v>36</v>
      </c>
      <c r="C28" s="33">
        <v>5.9258976999999993E-5</v>
      </c>
      <c r="D28" s="33">
        <v>8.5648017999999891E-5</v>
      </c>
      <c r="E28" s="33">
        <v>8.6260529999999906E-5</v>
      </c>
      <c r="F28" s="33">
        <v>1.2300659300000001E-4</v>
      </c>
      <c r="G28" s="33">
        <v>1.3556886999999999E-4</v>
      </c>
      <c r="H28" s="33">
        <v>1.4733181599999999E-4</v>
      </c>
      <c r="I28" s="33">
        <v>1.99364459999999E-4</v>
      </c>
      <c r="J28" s="33">
        <v>2.203205759999999E-4</v>
      </c>
      <c r="K28" s="33">
        <v>9.2277139999999999E-4</v>
      </c>
      <c r="L28" s="33">
        <v>9.8754852000000008E-4</v>
      </c>
      <c r="M28" s="33">
        <v>1.002275609999998E-3</v>
      </c>
      <c r="N28" s="33">
        <v>1.8169975999999999E-3</v>
      </c>
      <c r="O28" s="33">
        <v>1.7820953499999999E-3</v>
      </c>
      <c r="P28" s="33">
        <v>1.8809301399999991E-3</v>
      </c>
      <c r="Q28" s="33">
        <v>2.2208904400000001E-3</v>
      </c>
      <c r="R28" s="33">
        <v>2.1175874399999898E-3</v>
      </c>
      <c r="S28" s="33">
        <v>2.19886595E-3</v>
      </c>
      <c r="T28" s="33">
        <v>2.1682714E-3</v>
      </c>
      <c r="U28" s="33">
        <v>927.72196302759994</v>
      </c>
      <c r="V28" s="33">
        <v>917.73152021969997</v>
      </c>
      <c r="W28" s="33">
        <v>1720.8144500000001</v>
      </c>
      <c r="X28" s="33">
        <v>1701.8807999999999</v>
      </c>
      <c r="Y28" s="33">
        <v>1655.5427999999999</v>
      </c>
      <c r="Z28" s="33">
        <v>3122.4020999999998</v>
      </c>
      <c r="AA28" s="33">
        <v>3101.3737999999998</v>
      </c>
      <c r="AB28" s="33">
        <v>3031.7587000000003</v>
      </c>
      <c r="AC28" s="33">
        <v>2974.6638999999996</v>
      </c>
      <c r="AD28" s="33">
        <v>3090.9974999999999</v>
      </c>
      <c r="AE28" s="33">
        <v>3001.3326999999999</v>
      </c>
    </row>
    <row r="29" spans="1:35" s="28" customFormat="1">
      <c r="A29" s="29" t="s">
        <v>130</v>
      </c>
      <c r="B29" s="29" t="s">
        <v>73</v>
      </c>
      <c r="C29" s="33">
        <v>73.454798000000011</v>
      </c>
      <c r="D29" s="33">
        <v>129.21609699999999</v>
      </c>
      <c r="E29" s="33">
        <v>172.21720839797402</v>
      </c>
      <c r="F29" s="33">
        <v>917.28080062050992</v>
      </c>
      <c r="G29" s="33">
        <v>4511.3213209706655</v>
      </c>
      <c r="H29" s="33">
        <v>4551.0445273460755</v>
      </c>
      <c r="I29" s="33">
        <v>4996.044436566518</v>
      </c>
      <c r="J29" s="33">
        <v>5204.7228791207262</v>
      </c>
      <c r="K29" s="33">
        <v>8663.2908309869526</v>
      </c>
      <c r="L29" s="33">
        <v>9543.9277946008697</v>
      </c>
      <c r="M29" s="33">
        <v>9656.8812573386695</v>
      </c>
      <c r="N29" s="33">
        <v>10181.449928950829</v>
      </c>
      <c r="O29" s="33">
        <v>9559.1659502558978</v>
      </c>
      <c r="P29" s="33">
        <v>9811.4209326044002</v>
      </c>
      <c r="Q29" s="33">
        <v>10537.174789741701</v>
      </c>
      <c r="R29" s="33">
        <v>10044.248445520121</v>
      </c>
      <c r="S29" s="33">
        <v>10437.866784943959</v>
      </c>
      <c r="T29" s="33">
        <v>9965.5021662547006</v>
      </c>
      <c r="U29" s="33">
        <v>10716.320877627741</v>
      </c>
      <c r="V29" s="33">
        <v>10504.034130119902</v>
      </c>
      <c r="W29" s="33">
        <v>12209.727206677899</v>
      </c>
      <c r="X29" s="33">
        <v>12024.080150001899</v>
      </c>
      <c r="Y29" s="33">
        <v>11614.574882484729</v>
      </c>
      <c r="Z29" s="33">
        <v>12394.7127121467</v>
      </c>
      <c r="AA29" s="33">
        <v>12165.465816555799</v>
      </c>
      <c r="AB29" s="33">
        <v>12030.14421795435</v>
      </c>
      <c r="AC29" s="33">
        <v>11355.748926876629</v>
      </c>
      <c r="AD29" s="33">
        <v>11933.433046828599</v>
      </c>
      <c r="AE29" s="33">
        <v>11579.5519350165</v>
      </c>
    </row>
    <row r="30" spans="1:35" s="28" customFormat="1">
      <c r="A30" s="36" t="s">
        <v>130</v>
      </c>
      <c r="B30" s="36" t="s">
        <v>56</v>
      </c>
      <c r="C30" s="25">
        <v>7.6629688999999903</v>
      </c>
      <c r="D30" s="25">
        <v>44.417731700000004</v>
      </c>
      <c r="E30" s="25">
        <v>92.594930999999903</v>
      </c>
      <c r="F30" s="25">
        <v>179.19014499999997</v>
      </c>
      <c r="G30" s="25">
        <v>281.615883</v>
      </c>
      <c r="H30" s="25">
        <v>401.08457999999996</v>
      </c>
      <c r="I30" s="25">
        <v>515.94749999999897</v>
      </c>
      <c r="J30" s="25">
        <v>639.92226999999991</v>
      </c>
      <c r="K30" s="25">
        <v>765.41521999999998</v>
      </c>
      <c r="L30" s="25">
        <v>895.90189999999996</v>
      </c>
      <c r="M30" s="25">
        <v>1009.3563999999999</v>
      </c>
      <c r="N30" s="25">
        <v>1193.7962199999999</v>
      </c>
      <c r="O30" s="25">
        <v>1354.2849299999998</v>
      </c>
      <c r="P30" s="25">
        <v>1473.71336</v>
      </c>
      <c r="Q30" s="25">
        <v>1695.4866999999999</v>
      </c>
      <c r="R30" s="25">
        <v>1748.8494000000001</v>
      </c>
      <c r="S30" s="25">
        <v>1749.5920999999998</v>
      </c>
      <c r="T30" s="25">
        <v>1800.1037000000001</v>
      </c>
      <c r="U30" s="25">
        <v>1884.6397999999999</v>
      </c>
      <c r="V30" s="25">
        <v>1929.0194000000001</v>
      </c>
      <c r="W30" s="25">
        <v>2039.29793</v>
      </c>
      <c r="X30" s="25">
        <v>2126.294629999999</v>
      </c>
      <c r="Y30" s="25">
        <v>2014.66695</v>
      </c>
      <c r="Z30" s="25">
        <v>2225.5635299999999</v>
      </c>
      <c r="AA30" s="25">
        <v>2181.59503</v>
      </c>
      <c r="AB30" s="25">
        <v>2147.2589699999999</v>
      </c>
      <c r="AC30" s="25">
        <v>2018.4376999999999</v>
      </c>
      <c r="AD30" s="25">
        <v>2046.5682300000001</v>
      </c>
      <c r="AE30" s="25">
        <v>1929.2751400000002</v>
      </c>
    </row>
    <row r="31" spans="1:35" s="28" customFormat="1">
      <c r="A31" s="34" t="s">
        <v>138</v>
      </c>
      <c r="B31" s="34"/>
      <c r="C31" s="35">
        <v>60994.842749110539</v>
      </c>
      <c r="D31" s="35">
        <v>58573.595689705129</v>
      </c>
      <c r="E31" s="35">
        <v>57965.296343560214</v>
      </c>
      <c r="F31" s="35">
        <v>66210.151777658946</v>
      </c>
      <c r="G31" s="35">
        <v>62509.649559362762</v>
      </c>
      <c r="H31" s="35">
        <v>61591.319928061675</v>
      </c>
      <c r="I31" s="35">
        <v>63416.236756369472</v>
      </c>
      <c r="J31" s="35">
        <v>63697.515076098483</v>
      </c>
      <c r="K31" s="35">
        <v>66682.333131766703</v>
      </c>
      <c r="L31" s="35">
        <v>69334.032425826445</v>
      </c>
      <c r="M31" s="35">
        <v>69124.3220417462</v>
      </c>
      <c r="N31" s="35">
        <v>67872.482100925423</v>
      </c>
      <c r="O31" s="35">
        <v>69479.771528300684</v>
      </c>
      <c r="P31" s="35">
        <v>69740.031751565126</v>
      </c>
      <c r="Q31" s="35">
        <v>69269.601761818645</v>
      </c>
      <c r="R31" s="35">
        <v>70866.13988455158</v>
      </c>
      <c r="S31" s="35">
        <v>71874.980939679561</v>
      </c>
      <c r="T31" s="35">
        <v>72183.809996549186</v>
      </c>
      <c r="U31" s="35">
        <v>77519.489571172133</v>
      </c>
      <c r="V31" s="35">
        <v>79806.227326410968</v>
      </c>
      <c r="W31" s="35">
        <v>83878.253330124062</v>
      </c>
      <c r="X31" s="35">
        <v>86412.233618363069</v>
      </c>
      <c r="Y31" s="35">
        <v>87740.006679283309</v>
      </c>
      <c r="Z31" s="35">
        <v>90759.150110362505</v>
      </c>
      <c r="AA31" s="35">
        <v>93397.424561824475</v>
      </c>
      <c r="AB31" s="35">
        <v>93753.291633060609</v>
      </c>
      <c r="AC31" s="35">
        <v>94699.638140725729</v>
      </c>
      <c r="AD31" s="35">
        <v>97429.821833361289</v>
      </c>
      <c r="AE31" s="35">
        <v>97314.181932992244</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34292.382710000005</v>
      </c>
      <c r="D34" s="33">
        <v>31844.39733</v>
      </c>
      <c r="E34" s="33">
        <v>33370.626779999999</v>
      </c>
      <c r="F34" s="33">
        <v>26116.504162753281</v>
      </c>
      <c r="G34" s="33">
        <v>24870.907352576134</v>
      </c>
      <c r="H34" s="33">
        <v>24684.147601669909</v>
      </c>
      <c r="I34" s="33">
        <v>22514.977939387616</v>
      </c>
      <c r="J34" s="33">
        <v>23603.898320671309</v>
      </c>
      <c r="K34" s="33">
        <v>22842.50108818763</v>
      </c>
      <c r="L34" s="33">
        <v>22036.553684304563</v>
      </c>
      <c r="M34" s="33">
        <v>20973.25694557904</v>
      </c>
      <c r="N34" s="33">
        <v>21713.715385293013</v>
      </c>
      <c r="O34" s="33">
        <v>20702.1241813339</v>
      </c>
      <c r="P34" s="33">
        <v>18310.316268453669</v>
      </c>
      <c r="Q34" s="33">
        <v>17702.41319373182</v>
      </c>
      <c r="R34" s="33">
        <v>16176.169461704543</v>
      </c>
      <c r="S34" s="33">
        <v>16234.514776028598</v>
      </c>
      <c r="T34" s="33">
        <v>16048.538683153001</v>
      </c>
      <c r="U34" s="33">
        <v>14827.837733730001</v>
      </c>
      <c r="V34" s="33">
        <v>15594.1830539485</v>
      </c>
      <c r="W34" s="33">
        <v>14067.927406577597</v>
      </c>
      <c r="X34" s="33">
        <v>11458.667383979</v>
      </c>
      <c r="Y34" s="33">
        <v>8387.4856258562504</v>
      </c>
      <c r="Z34" s="33">
        <v>6991.8190171219994</v>
      </c>
      <c r="AA34" s="33">
        <v>6611.9888393888705</v>
      </c>
      <c r="AB34" s="33">
        <v>6755.5798999999997</v>
      </c>
      <c r="AC34" s="33">
        <v>5517.3818757879999</v>
      </c>
      <c r="AD34" s="33">
        <v>4990.6900474323002</v>
      </c>
      <c r="AE34" s="33">
        <v>5108.2044614467995</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1104.0250489682799</v>
      </c>
      <c r="D36" s="33">
        <v>1104.0250498989899</v>
      </c>
      <c r="E36" s="33">
        <v>1232.2762024257329</v>
      </c>
      <c r="F36" s="33">
        <v>2246.696419960273</v>
      </c>
      <c r="G36" s="33">
        <v>2737.5764047457897</v>
      </c>
      <c r="H36" s="33">
        <v>2451.1033047085798</v>
      </c>
      <c r="I36" s="33">
        <v>2605.7413574231196</v>
      </c>
      <c r="J36" s="33">
        <v>2621.6702017002503</v>
      </c>
      <c r="K36" s="33">
        <v>2444.2658526063301</v>
      </c>
      <c r="L36" s="33">
        <v>2735.9941074592793</v>
      </c>
      <c r="M36" s="33">
        <v>3251.1372806905601</v>
      </c>
      <c r="N36" s="33">
        <v>3622.7506875412701</v>
      </c>
      <c r="O36" s="33">
        <v>4251.4677401443341</v>
      </c>
      <c r="P36" s="33">
        <v>3603.09641669965</v>
      </c>
      <c r="Q36" s="33">
        <v>3277.2195649863329</v>
      </c>
      <c r="R36" s="33">
        <v>2717.6596961354098</v>
      </c>
      <c r="S36" s="33">
        <v>2990.5461022822797</v>
      </c>
      <c r="T36" s="33">
        <v>2872.1819921954902</v>
      </c>
      <c r="U36" s="33">
        <v>2381.13011887218</v>
      </c>
      <c r="V36" s="33">
        <v>2596.4295103578202</v>
      </c>
      <c r="W36" s="33">
        <v>2858.4966420986598</v>
      </c>
      <c r="X36" s="33">
        <v>3084.4407607394401</v>
      </c>
      <c r="Y36" s="33">
        <v>2925.9492983809691</v>
      </c>
      <c r="Z36" s="33">
        <v>2833.7098563464401</v>
      </c>
      <c r="AA36" s="33">
        <v>1370.38470608943</v>
      </c>
      <c r="AB36" s="33">
        <v>960.52360838420009</v>
      </c>
      <c r="AC36" s="33">
        <v>963.15526949762</v>
      </c>
      <c r="AD36" s="33">
        <v>960.52360352360006</v>
      </c>
      <c r="AE36" s="33">
        <v>960.52360371915006</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137.90291999999999</v>
      </c>
      <c r="J37" s="33">
        <v>137.91292999999999</v>
      </c>
      <c r="K37" s="33">
        <v>138.024</v>
      </c>
      <c r="L37" s="33">
        <v>106.84</v>
      </c>
      <c r="M37" s="33">
        <v>100.596924</v>
      </c>
      <c r="N37" s="33">
        <v>127.86011999999999</v>
      </c>
      <c r="O37" s="33">
        <v>198.00241</v>
      </c>
      <c r="P37" s="33">
        <v>164.43620000000001</v>
      </c>
      <c r="Q37" s="33">
        <v>142.31038000000001</v>
      </c>
      <c r="R37" s="33">
        <v>173.10265000000001</v>
      </c>
      <c r="S37" s="33">
        <v>194.32848999999999</v>
      </c>
      <c r="T37" s="33">
        <v>180.95743999999999</v>
      </c>
      <c r="U37" s="33">
        <v>162.13813999999999</v>
      </c>
      <c r="V37" s="33">
        <v>181.01130000000001</v>
      </c>
      <c r="W37" s="33">
        <v>234.52244999999999</v>
      </c>
      <c r="X37" s="33">
        <v>240.45999</v>
      </c>
      <c r="Y37" s="33">
        <v>223.17716999999999</v>
      </c>
      <c r="Z37" s="33">
        <v>219.33412000000001</v>
      </c>
      <c r="AA37" s="33">
        <v>191.61223999999899</v>
      </c>
      <c r="AB37" s="33">
        <v>0</v>
      </c>
      <c r="AC37" s="33">
        <v>0</v>
      </c>
      <c r="AD37" s="33">
        <v>0</v>
      </c>
      <c r="AE37" s="33">
        <v>0</v>
      </c>
    </row>
    <row r="38" spans="1:31" s="28" customFormat="1">
      <c r="A38" s="29" t="s">
        <v>131</v>
      </c>
      <c r="B38" s="29" t="s">
        <v>66</v>
      </c>
      <c r="C38" s="33">
        <v>4.8874617199999991E-5</v>
      </c>
      <c r="D38" s="33">
        <v>5.0919930000000002E-5</v>
      </c>
      <c r="E38" s="33">
        <v>5.4553906099999987E-5</v>
      </c>
      <c r="F38" s="33">
        <v>106.41667120715849</v>
      </c>
      <c r="G38" s="33">
        <v>54.325616869268799</v>
      </c>
      <c r="H38" s="33">
        <v>67.348387243475003</v>
      </c>
      <c r="I38" s="33">
        <v>122.7201493023469</v>
      </c>
      <c r="J38" s="33">
        <v>200.84599533274593</v>
      </c>
      <c r="K38" s="33">
        <v>103.29689715817601</v>
      </c>
      <c r="L38" s="33">
        <v>188.31474435136857</v>
      </c>
      <c r="M38" s="33">
        <v>343.71727909512703</v>
      </c>
      <c r="N38" s="33">
        <v>605.32881910073104</v>
      </c>
      <c r="O38" s="33">
        <v>587.52065025176296</v>
      </c>
      <c r="P38" s="33">
        <v>443.48961937950003</v>
      </c>
      <c r="Q38" s="33">
        <v>410.28824302280987</v>
      </c>
      <c r="R38" s="33">
        <v>698.37065961349697</v>
      </c>
      <c r="S38" s="33">
        <v>1062.01950964313</v>
      </c>
      <c r="T38" s="33">
        <v>681.82256262450312</v>
      </c>
      <c r="U38" s="33">
        <v>1478.1051451170101</v>
      </c>
      <c r="V38" s="33">
        <v>1708.3691261731101</v>
      </c>
      <c r="W38" s="33">
        <v>2036.444557673969</v>
      </c>
      <c r="X38" s="33">
        <v>2287.5161148003899</v>
      </c>
      <c r="Y38" s="33">
        <v>2041.8313143502803</v>
      </c>
      <c r="Z38" s="33">
        <v>2415.8361496124799</v>
      </c>
      <c r="AA38" s="33">
        <v>2663.8479669292287</v>
      </c>
      <c r="AB38" s="33">
        <v>5089.905394791891</v>
      </c>
      <c r="AC38" s="33">
        <v>4422.1601948654397</v>
      </c>
      <c r="AD38" s="33">
        <v>4369.5860017632303</v>
      </c>
      <c r="AE38" s="33">
        <v>3981.2477894542003</v>
      </c>
    </row>
    <row r="39" spans="1:31" s="28" customFormat="1">
      <c r="A39" s="29" t="s">
        <v>131</v>
      </c>
      <c r="B39" s="29" t="s">
        <v>65</v>
      </c>
      <c r="C39" s="33">
        <v>698.90613000000008</v>
      </c>
      <c r="D39" s="33">
        <v>697.60457999999903</v>
      </c>
      <c r="E39" s="33">
        <v>700.33709999999996</v>
      </c>
      <c r="F39" s="33">
        <v>696.92740000000003</v>
      </c>
      <c r="G39" s="33">
        <v>695.54650999999899</v>
      </c>
      <c r="H39" s="33">
        <v>694.69199000000003</v>
      </c>
      <c r="I39" s="33">
        <v>695.95873000000006</v>
      </c>
      <c r="J39" s="33">
        <v>692.06338000000005</v>
      </c>
      <c r="K39" s="33">
        <v>692.06229000000008</v>
      </c>
      <c r="L39" s="33">
        <v>670.71869999999797</v>
      </c>
      <c r="M39" s="33">
        <v>693.96163999999999</v>
      </c>
      <c r="N39" s="33">
        <v>687.04104000000007</v>
      </c>
      <c r="O39" s="33">
        <v>687.30541999999991</v>
      </c>
      <c r="P39" s="33">
        <v>678.92167999999992</v>
      </c>
      <c r="Q39" s="33">
        <v>661.62459000000001</v>
      </c>
      <c r="R39" s="33">
        <v>661.39576999999997</v>
      </c>
      <c r="S39" s="33">
        <v>231.17982000000001</v>
      </c>
      <c r="T39" s="33">
        <v>235.71695</v>
      </c>
      <c r="U39" s="33">
        <v>221.24854999999999</v>
      </c>
      <c r="V39" s="33">
        <v>212.46634</v>
      </c>
      <c r="W39" s="33">
        <v>228.63534999999999</v>
      </c>
      <c r="X39" s="33">
        <v>0</v>
      </c>
      <c r="Y39" s="33">
        <v>0</v>
      </c>
      <c r="Z39" s="33">
        <v>0</v>
      </c>
      <c r="AA39" s="33">
        <v>0</v>
      </c>
      <c r="AB39" s="33">
        <v>0</v>
      </c>
      <c r="AC39" s="33">
        <v>0</v>
      </c>
      <c r="AD39" s="33">
        <v>0</v>
      </c>
      <c r="AE39" s="33">
        <v>0</v>
      </c>
    </row>
    <row r="40" spans="1:31" s="28" customFormat="1">
      <c r="A40" s="29" t="s">
        <v>131</v>
      </c>
      <c r="B40" s="29" t="s">
        <v>69</v>
      </c>
      <c r="C40" s="33">
        <v>16413.109495639106</v>
      </c>
      <c r="D40" s="33">
        <v>17154.881928759103</v>
      </c>
      <c r="E40" s="33">
        <v>16082.752447956545</v>
      </c>
      <c r="F40" s="33">
        <v>18624.931727822288</v>
      </c>
      <c r="G40" s="33">
        <v>21801.866600387777</v>
      </c>
      <c r="H40" s="33">
        <v>21384.085186663357</v>
      </c>
      <c r="I40" s="33">
        <v>23066.316315904613</v>
      </c>
      <c r="J40" s="33">
        <v>25673.820325202683</v>
      </c>
      <c r="K40" s="33">
        <v>25188.680925299446</v>
      </c>
      <c r="L40" s="33">
        <v>25789.978264313871</v>
      </c>
      <c r="M40" s="33">
        <v>25400.0722279613</v>
      </c>
      <c r="N40" s="33">
        <v>25689.883296601223</v>
      </c>
      <c r="O40" s="33">
        <v>26567.214679630222</v>
      </c>
      <c r="P40" s="33">
        <v>30981.987371185653</v>
      </c>
      <c r="Q40" s="33">
        <v>31115.677020509327</v>
      </c>
      <c r="R40" s="33">
        <v>34344.199666243832</v>
      </c>
      <c r="S40" s="33">
        <v>37318.868455489479</v>
      </c>
      <c r="T40" s="33">
        <v>37196.470194166919</v>
      </c>
      <c r="U40" s="33">
        <v>37427.183656307701</v>
      </c>
      <c r="V40" s="33">
        <v>33869.054642779069</v>
      </c>
      <c r="W40" s="33">
        <v>34611.370594186061</v>
      </c>
      <c r="X40" s="33">
        <v>34594.946915906548</v>
      </c>
      <c r="Y40" s="33">
        <v>40137.943856690406</v>
      </c>
      <c r="Z40" s="33">
        <v>40615.182900103697</v>
      </c>
      <c r="AA40" s="33">
        <v>44329.303014206918</v>
      </c>
      <c r="AB40" s="33">
        <v>47272.479695094225</v>
      </c>
      <c r="AC40" s="33">
        <v>47497.069415983446</v>
      </c>
      <c r="AD40" s="33">
        <v>49130.674387708015</v>
      </c>
      <c r="AE40" s="33">
        <v>49005.540189531908</v>
      </c>
    </row>
    <row r="41" spans="1:31" s="28" customFormat="1">
      <c r="A41" s="29" t="s">
        <v>131</v>
      </c>
      <c r="B41" s="29" t="s">
        <v>68</v>
      </c>
      <c r="C41" s="33">
        <v>5555.0955042499627</v>
      </c>
      <c r="D41" s="33">
        <v>7538.3536828195402</v>
      </c>
      <c r="E41" s="33">
        <v>7676.8330906614065</v>
      </c>
      <c r="F41" s="33">
        <v>7343.9821085322465</v>
      </c>
      <c r="G41" s="33">
        <v>7448.1617998186275</v>
      </c>
      <c r="H41" s="33">
        <v>7800.5667706868126</v>
      </c>
      <c r="I41" s="33">
        <v>7893.2055379284784</v>
      </c>
      <c r="J41" s="33">
        <v>6593.1259855479193</v>
      </c>
      <c r="K41" s="33">
        <v>7142.0009453027633</v>
      </c>
      <c r="L41" s="33">
        <v>7427.2453374096676</v>
      </c>
      <c r="M41" s="33">
        <v>7731.5896087972596</v>
      </c>
      <c r="N41" s="33">
        <v>8779.4071043154563</v>
      </c>
      <c r="O41" s="33">
        <v>9501.0098581135335</v>
      </c>
      <c r="P41" s="33">
        <v>9573.6143786253106</v>
      </c>
      <c r="Q41" s="33">
        <v>9959.6454082667551</v>
      </c>
      <c r="R41" s="33">
        <v>9688.4541113516116</v>
      </c>
      <c r="S41" s="33">
        <v>11563.486520329487</v>
      </c>
      <c r="T41" s="33">
        <v>12376.838311811378</v>
      </c>
      <c r="U41" s="33">
        <v>13385.9323335727</v>
      </c>
      <c r="V41" s="33">
        <v>15586.808087622361</v>
      </c>
      <c r="W41" s="33">
        <v>17079.774994611504</v>
      </c>
      <c r="X41" s="33">
        <v>23309.626888208739</v>
      </c>
      <c r="Y41" s="33">
        <v>22561.723799480857</v>
      </c>
      <c r="Z41" s="33">
        <v>22131.966204509998</v>
      </c>
      <c r="AA41" s="33">
        <v>21375.010269719583</v>
      </c>
      <c r="AB41" s="33">
        <v>22689.026558918304</v>
      </c>
      <c r="AC41" s="33">
        <v>23727.915404742027</v>
      </c>
      <c r="AD41" s="33">
        <v>22887.731586337221</v>
      </c>
      <c r="AE41" s="33">
        <v>22687.167740666631</v>
      </c>
    </row>
    <row r="42" spans="1:31" s="28" customFormat="1">
      <c r="A42" s="29" t="s">
        <v>131</v>
      </c>
      <c r="B42" s="29" t="s">
        <v>36</v>
      </c>
      <c r="C42" s="33">
        <v>4.1955659999999999E-5</v>
      </c>
      <c r="D42" s="33">
        <v>22.509141898079999</v>
      </c>
      <c r="E42" s="33">
        <v>25.663006483067001</v>
      </c>
      <c r="F42" s="33">
        <v>29.564431429599999</v>
      </c>
      <c r="G42" s="33">
        <v>29.091297002129899</v>
      </c>
      <c r="H42" s="33">
        <v>29.645387112949901</v>
      </c>
      <c r="I42" s="33">
        <v>29.602640752910002</v>
      </c>
      <c r="J42" s="33">
        <v>28.290989554399999</v>
      </c>
      <c r="K42" s="33">
        <v>27.214001352559901</v>
      </c>
      <c r="L42" s="33">
        <v>27.88306236475</v>
      </c>
      <c r="M42" s="33">
        <v>27.378904822099901</v>
      </c>
      <c r="N42" s="33">
        <v>526.47495999999899</v>
      </c>
      <c r="O42" s="33">
        <v>788.18881199999896</v>
      </c>
      <c r="P42" s="33">
        <v>803.25002699999993</v>
      </c>
      <c r="Q42" s="33">
        <v>800.11568699999998</v>
      </c>
      <c r="R42" s="33">
        <v>811.02574999999899</v>
      </c>
      <c r="S42" s="33">
        <v>1270.29097</v>
      </c>
      <c r="T42" s="33">
        <v>1280.5555219999999</v>
      </c>
      <c r="U42" s="33">
        <v>1274.765218</v>
      </c>
      <c r="V42" s="33">
        <v>1264.7725</v>
      </c>
      <c r="W42" s="33">
        <v>1291.5508</v>
      </c>
      <c r="X42" s="33">
        <v>1536.3633</v>
      </c>
      <c r="Y42" s="33">
        <v>1530.5024000000001</v>
      </c>
      <c r="Z42" s="33">
        <v>1530.8418999999999</v>
      </c>
      <c r="AA42" s="33">
        <v>1481.8924999999999</v>
      </c>
      <c r="AB42" s="33">
        <v>2891.5021999999999</v>
      </c>
      <c r="AC42" s="33">
        <v>3028.0419999999999</v>
      </c>
      <c r="AD42" s="33">
        <v>3799.4306999999999</v>
      </c>
      <c r="AE42" s="33">
        <v>3668.5209999999902</v>
      </c>
    </row>
    <row r="43" spans="1:31" s="28" customFormat="1">
      <c r="A43" s="29" t="s">
        <v>131</v>
      </c>
      <c r="B43" s="29" t="s">
        <v>73</v>
      </c>
      <c r="C43" s="33">
        <v>218.05637999999999</v>
      </c>
      <c r="D43" s="33">
        <v>306.44103999999999</v>
      </c>
      <c r="E43" s="33">
        <v>379.747906115349</v>
      </c>
      <c r="F43" s="33">
        <v>389.32623868981</v>
      </c>
      <c r="G43" s="33">
        <v>408.62680183689002</v>
      </c>
      <c r="H43" s="33">
        <v>499.65005529787999</v>
      </c>
      <c r="I43" s="33">
        <v>551.41268602546006</v>
      </c>
      <c r="J43" s="33">
        <v>514.94797087943004</v>
      </c>
      <c r="K43" s="33">
        <v>486.28160682326995</v>
      </c>
      <c r="L43" s="33">
        <v>554.1540918771999</v>
      </c>
      <c r="M43" s="33">
        <v>515.37778525440001</v>
      </c>
      <c r="N43" s="33">
        <v>1329.0297999999998</v>
      </c>
      <c r="O43" s="33">
        <v>1837.7615000000001</v>
      </c>
      <c r="P43" s="33">
        <v>1814.9577000000002</v>
      </c>
      <c r="Q43" s="33">
        <v>1899.8523700000001</v>
      </c>
      <c r="R43" s="33">
        <v>1915.0460399999999</v>
      </c>
      <c r="S43" s="33">
        <v>3243.24908</v>
      </c>
      <c r="T43" s="33">
        <v>3399.7680300000002</v>
      </c>
      <c r="U43" s="33">
        <v>3638.1437999999998</v>
      </c>
      <c r="V43" s="33">
        <v>3780.5215500000004</v>
      </c>
      <c r="W43" s="33">
        <v>4038.53874</v>
      </c>
      <c r="X43" s="33">
        <v>7140.5593999999992</v>
      </c>
      <c r="Y43" s="33">
        <v>6656.3777</v>
      </c>
      <c r="Z43" s="33">
        <v>6823.35772</v>
      </c>
      <c r="AA43" s="33">
        <v>6266.5307700000003</v>
      </c>
      <c r="AB43" s="33">
        <v>5333.4169700000002</v>
      </c>
      <c r="AC43" s="33">
        <v>5517.2262200000005</v>
      </c>
      <c r="AD43" s="33">
        <v>5207.6994999999997</v>
      </c>
      <c r="AE43" s="33">
        <v>4941.0154599999996</v>
      </c>
    </row>
    <row r="44" spans="1:31" s="28" customFormat="1">
      <c r="A44" s="29" t="s">
        <v>131</v>
      </c>
      <c r="B44" s="29" t="s">
        <v>56</v>
      </c>
      <c r="C44" s="25">
        <v>10.499827400000001</v>
      </c>
      <c r="D44" s="25">
        <v>37.577416399999997</v>
      </c>
      <c r="E44" s="25">
        <v>81.547311000000008</v>
      </c>
      <c r="F44" s="25">
        <v>164.97148299999998</v>
      </c>
      <c r="G44" s="25">
        <v>249.32826499999899</v>
      </c>
      <c r="H44" s="25">
        <v>343.05152300000003</v>
      </c>
      <c r="I44" s="25">
        <v>441.05922400000003</v>
      </c>
      <c r="J44" s="25">
        <v>526.94081499999993</v>
      </c>
      <c r="K44" s="25">
        <v>631.82542000000001</v>
      </c>
      <c r="L44" s="25">
        <v>741.53329999999994</v>
      </c>
      <c r="M44" s="25">
        <v>844.75244999999995</v>
      </c>
      <c r="N44" s="25">
        <v>918.22939999999994</v>
      </c>
      <c r="O44" s="25">
        <v>1007.467554999999</v>
      </c>
      <c r="P44" s="25">
        <v>1128.88167</v>
      </c>
      <c r="Q44" s="25">
        <v>1265.1547399999999</v>
      </c>
      <c r="R44" s="25">
        <v>1303.8072299999999</v>
      </c>
      <c r="S44" s="25">
        <v>1216.0898699999998</v>
      </c>
      <c r="T44" s="25">
        <v>1320.0216700000001</v>
      </c>
      <c r="U44" s="25">
        <v>1352.2317499999999</v>
      </c>
      <c r="V44" s="25">
        <v>1470.7366300000001</v>
      </c>
      <c r="W44" s="25">
        <v>1571.37796</v>
      </c>
      <c r="X44" s="25">
        <v>1485.57627</v>
      </c>
      <c r="Y44" s="25">
        <v>1377.7841000000001</v>
      </c>
      <c r="Z44" s="25">
        <v>1397.52178</v>
      </c>
      <c r="AA44" s="25">
        <v>1280.7294099999999</v>
      </c>
      <c r="AB44" s="25">
        <v>1070.0907299999999</v>
      </c>
      <c r="AC44" s="25">
        <v>1150.9115400000001</v>
      </c>
      <c r="AD44" s="25">
        <v>822.92399599999999</v>
      </c>
      <c r="AE44" s="25">
        <v>868.74841999999899</v>
      </c>
    </row>
    <row r="45" spans="1:31" s="28" customFormat="1">
      <c r="A45" s="34" t="s">
        <v>138</v>
      </c>
      <c r="B45" s="34"/>
      <c r="C45" s="35">
        <v>58100.634707731973</v>
      </c>
      <c r="D45" s="35">
        <v>58376.378392397564</v>
      </c>
      <c r="E45" s="35">
        <v>59136.544865597592</v>
      </c>
      <c r="F45" s="35">
        <v>55208.262500275247</v>
      </c>
      <c r="G45" s="35">
        <v>57681.188294397594</v>
      </c>
      <c r="H45" s="35">
        <v>57154.747250972126</v>
      </c>
      <c r="I45" s="35">
        <v>57036.822949946167</v>
      </c>
      <c r="J45" s="35">
        <v>59523.33713845491</v>
      </c>
      <c r="K45" s="35">
        <v>58550.831998554349</v>
      </c>
      <c r="L45" s="35">
        <v>58955.644837838743</v>
      </c>
      <c r="M45" s="35">
        <v>58494.331906123283</v>
      </c>
      <c r="N45" s="35">
        <v>61225.986452851692</v>
      </c>
      <c r="O45" s="35">
        <v>62494.64493947375</v>
      </c>
      <c r="P45" s="35">
        <v>63755.861934343775</v>
      </c>
      <c r="Q45" s="35">
        <v>63269.178400517041</v>
      </c>
      <c r="R45" s="35">
        <v>64459.352015048891</v>
      </c>
      <c r="S45" s="35">
        <v>69594.94367377297</v>
      </c>
      <c r="T45" s="35">
        <v>69592.526133951294</v>
      </c>
      <c r="U45" s="35">
        <v>69883.575677599583</v>
      </c>
      <c r="V45" s="35">
        <v>69748.322060880862</v>
      </c>
      <c r="W45" s="35">
        <v>71117.171995147801</v>
      </c>
      <c r="X45" s="35">
        <v>74975.658053634106</v>
      </c>
      <c r="Y45" s="35">
        <v>76278.111064758763</v>
      </c>
      <c r="Z45" s="35">
        <v>75207.848247694608</v>
      </c>
      <c r="AA45" s="35">
        <v>76542.147036334034</v>
      </c>
      <c r="AB45" s="35">
        <v>82767.515157188609</v>
      </c>
      <c r="AC45" s="35">
        <v>82127.682160876531</v>
      </c>
      <c r="AD45" s="35">
        <v>82339.205626764364</v>
      </c>
      <c r="AE45" s="35">
        <v>81742.683784818684</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27125.080799999989</v>
      </c>
      <c r="D49" s="33">
        <v>23107.79359999999</v>
      </c>
      <c r="E49" s="33">
        <v>24757.581499999997</v>
      </c>
      <c r="F49" s="33">
        <v>13384.554315368978</v>
      </c>
      <c r="G49" s="33">
        <v>13442.189351082741</v>
      </c>
      <c r="H49" s="33">
        <v>11315.679358078542</v>
      </c>
      <c r="I49" s="33">
        <v>2.8205030799999986E-3</v>
      </c>
      <c r="J49" s="33">
        <v>2.2604276599999993E-3</v>
      </c>
      <c r="K49" s="33">
        <v>2.0673482300000001E-3</v>
      </c>
      <c r="L49" s="33">
        <v>1.9948272099999998E-3</v>
      </c>
      <c r="M49" s="33">
        <v>1.7640088899999989E-3</v>
      </c>
      <c r="N49" s="33">
        <v>1.7000228099999998E-3</v>
      </c>
      <c r="O49" s="33">
        <v>1.7553131499999982E-3</v>
      </c>
      <c r="P49" s="33">
        <v>1.5959753699999991E-3</v>
      </c>
      <c r="Q49" s="33">
        <v>1.5707595299999989E-3</v>
      </c>
      <c r="R49" s="33">
        <v>1.5249264999999989E-3</v>
      </c>
      <c r="S49" s="33">
        <v>1.34381775E-3</v>
      </c>
      <c r="T49" s="33">
        <v>1.4409312860000001E-3</v>
      </c>
      <c r="U49" s="33">
        <v>1.2423480649999998E-3</v>
      </c>
      <c r="V49" s="33">
        <v>1.2029965799999999E-3</v>
      </c>
      <c r="W49" s="33">
        <v>1.3989848399999978E-3</v>
      </c>
      <c r="X49" s="33">
        <v>1.50914863E-3</v>
      </c>
      <c r="Y49" s="33">
        <v>1.5567062499999998E-3</v>
      </c>
      <c r="Z49" s="33">
        <v>1.4542042399999979E-3</v>
      </c>
      <c r="AA49" s="33">
        <v>1.4057781149999981E-3</v>
      </c>
      <c r="AB49" s="33">
        <v>1.578820719999999E-3</v>
      </c>
      <c r="AC49" s="33">
        <v>5.5553571499999998E-4</v>
      </c>
      <c r="AD49" s="33">
        <v>0</v>
      </c>
      <c r="AE49" s="33">
        <v>0</v>
      </c>
    </row>
    <row r="50" spans="1:31" s="28" customFormat="1">
      <c r="A50" s="29" t="s">
        <v>132</v>
      </c>
      <c r="B50" s="29" t="s">
        <v>20</v>
      </c>
      <c r="C50" s="33">
        <v>3.2177069999999999E-5</v>
      </c>
      <c r="D50" s="33">
        <v>3.1659399999999997E-5</v>
      </c>
      <c r="E50" s="33">
        <v>3.3232518E-5</v>
      </c>
      <c r="F50" s="33">
        <v>5.6091397999999998E-5</v>
      </c>
      <c r="G50" s="33">
        <v>5.7383957000000001E-5</v>
      </c>
      <c r="H50" s="33">
        <v>5.7157012999999997E-5</v>
      </c>
      <c r="I50" s="33">
        <v>5.6516127999999901E-5</v>
      </c>
      <c r="J50" s="33">
        <v>6.0363989999999999E-5</v>
      </c>
      <c r="K50" s="33">
        <v>6.1645579999999997E-5</v>
      </c>
      <c r="L50" s="33">
        <v>6.5203989999999994E-5</v>
      </c>
      <c r="M50" s="33">
        <v>7.3627045000000001E-5</v>
      </c>
      <c r="N50" s="33">
        <v>9.9659159999999905E-5</v>
      </c>
      <c r="O50" s="33">
        <v>1.00360216E-4</v>
      </c>
      <c r="P50" s="33">
        <v>9.8634789999999897E-5</v>
      </c>
      <c r="Q50" s="33">
        <v>9.4857099999999997E-5</v>
      </c>
      <c r="R50" s="33">
        <v>9.6064449999999998E-5</v>
      </c>
      <c r="S50" s="33">
        <v>1.2727242999999999E-4</v>
      </c>
      <c r="T50" s="33">
        <v>1.2945691000000001E-4</v>
      </c>
      <c r="U50" s="33">
        <v>1.384383E-4</v>
      </c>
      <c r="V50" s="33">
        <v>1.3724648E-4</v>
      </c>
      <c r="W50" s="33">
        <v>2.2373586999999999E-4</v>
      </c>
      <c r="X50" s="33">
        <v>2.3221472999999999E-4</v>
      </c>
      <c r="Y50" s="33">
        <v>3.2827665999999998E-4</v>
      </c>
      <c r="Z50" s="33">
        <v>3.1069002999999898E-4</v>
      </c>
      <c r="AA50" s="33">
        <v>3.1860459999999999E-4</v>
      </c>
      <c r="AB50" s="33">
        <v>3.3598913999999898E-4</v>
      </c>
      <c r="AC50" s="33">
        <v>3.2907530000000001E-4</v>
      </c>
      <c r="AD50" s="33">
        <v>3.5957614E-4</v>
      </c>
      <c r="AE50" s="33">
        <v>4.1497327000000002E-4</v>
      </c>
    </row>
    <row r="51" spans="1:31" s="28" customFormat="1">
      <c r="A51" s="29" t="s">
        <v>132</v>
      </c>
      <c r="B51" s="29" t="s">
        <v>32</v>
      </c>
      <c r="C51" s="33">
        <v>10.989058999999999</v>
      </c>
      <c r="D51" s="33">
        <v>5.2651972999999996</v>
      </c>
      <c r="E51" s="33">
        <v>9.7536579999999997</v>
      </c>
      <c r="F51" s="33">
        <v>57.356235999999903</v>
      </c>
      <c r="G51" s="33">
        <v>56.152700000000003</v>
      </c>
      <c r="H51" s="33">
        <v>55.390990000000002</v>
      </c>
      <c r="I51" s="33">
        <v>57.993959999999902</v>
      </c>
      <c r="J51" s="33">
        <v>90.871350000000007</v>
      </c>
      <c r="K51" s="33">
        <v>11.769708</v>
      </c>
      <c r="L51" s="33">
        <v>49.876979999999897</v>
      </c>
      <c r="M51" s="33">
        <v>94.867676000000003</v>
      </c>
      <c r="N51" s="33">
        <v>339.48219999999998</v>
      </c>
      <c r="O51" s="33">
        <v>294.02676000000002</v>
      </c>
      <c r="P51" s="33">
        <v>434.24588</v>
      </c>
      <c r="Q51" s="33">
        <v>262.24447999999899</v>
      </c>
      <c r="R51" s="33">
        <v>295.41455000000002</v>
      </c>
      <c r="S51" s="33">
        <v>535.247559999999</v>
      </c>
      <c r="T51" s="33">
        <v>618.9846</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11.296708636480799</v>
      </c>
      <c r="D52" s="33">
        <v>0.30994429791389999</v>
      </c>
      <c r="E52" s="33">
        <v>9.5837753459939812</v>
      </c>
      <c r="F52" s="33">
        <v>36.236203304869306</v>
      </c>
      <c r="G52" s="33">
        <v>25.120662936852192</v>
      </c>
      <c r="H52" s="33">
        <v>58.825632830027999</v>
      </c>
      <c r="I52" s="33">
        <v>31.306659257128981</v>
      </c>
      <c r="J52" s="33">
        <v>56.155334845217801</v>
      </c>
      <c r="K52" s="33">
        <v>9.8928507791302902</v>
      </c>
      <c r="L52" s="33">
        <v>24.151497824020002</v>
      </c>
      <c r="M52" s="33">
        <v>38.911274427361505</v>
      </c>
      <c r="N52" s="33">
        <v>262.03433904453595</v>
      </c>
      <c r="O52" s="33">
        <v>125.05993019492091</v>
      </c>
      <c r="P52" s="33">
        <v>321.99820793786108</v>
      </c>
      <c r="Q52" s="33">
        <v>300.18199669412985</v>
      </c>
      <c r="R52" s="33">
        <v>311.08014710962294</v>
      </c>
      <c r="S52" s="33">
        <v>520.73707453140401</v>
      </c>
      <c r="T52" s="33">
        <v>456.94079470355598</v>
      </c>
      <c r="U52" s="33">
        <v>1184.4007526200501</v>
      </c>
      <c r="V52" s="33">
        <v>1448.3498186309901</v>
      </c>
      <c r="W52" s="33">
        <v>2821.1596207092498</v>
      </c>
      <c r="X52" s="33">
        <v>3426.1447133254223</v>
      </c>
      <c r="Y52" s="33">
        <v>4527.4212414247995</v>
      </c>
      <c r="Z52" s="33">
        <v>3399.4376476211801</v>
      </c>
      <c r="AA52" s="33">
        <v>3874.1049031829998</v>
      </c>
      <c r="AB52" s="33">
        <v>5141.5932413504997</v>
      </c>
      <c r="AC52" s="33">
        <v>5228.7234509204</v>
      </c>
      <c r="AD52" s="33">
        <v>6997.8330831971298</v>
      </c>
      <c r="AE52" s="33">
        <v>8547.9280914309911</v>
      </c>
    </row>
    <row r="53" spans="1:31" s="28" customFormat="1">
      <c r="A53" s="29" t="s">
        <v>132</v>
      </c>
      <c r="B53" s="29" t="s">
        <v>65</v>
      </c>
      <c r="C53" s="33">
        <v>2781.8703399999999</v>
      </c>
      <c r="D53" s="33">
        <v>2809.8767699999985</v>
      </c>
      <c r="E53" s="33">
        <v>2554.4352100000001</v>
      </c>
      <c r="F53" s="33">
        <v>3147.5520690000003</v>
      </c>
      <c r="G53" s="33">
        <v>3233.3505360000004</v>
      </c>
      <c r="H53" s="33">
        <v>3056.0045999999998</v>
      </c>
      <c r="I53" s="33">
        <v>3099.4195679999989</v>
      </c>
      <c r="J53" s="33">
        <v>3899.5622209999997</v>
      </c>
      <c r="K53" s="33">
        <v>3242.8543620000005</v>
      </c>
      <c r="L53" s="33">
        <v>2777.0945630000001</v>
      </c>
      <c r="M53" s="33">
        <v>2797.3129100000006</v>
      </c>
      <c r="N53" s="33">
        <v>2526.5105159999989</v>
      </c>
      <c r="O53" s="33">
        <v>3113.2728400000001</v>
      </c>
      <c r="P53" s="33">
        <v>3212.2994799999988</v>
      </c>
      <c r="Q53" s="33">
        <v>3046.2592629999899</v>
      </c>
      <c r="R53" s="33">
        <v>3064.800909999999</v>
      </c>
      <c r="S53" s="33">
        <v>3870.814699999999</v>
      </c>
      <c r="T53" s="33">
        <v>3217.1591159999994</v>
      </c>
      <c r="U53" s="33">
        <v>2768.9798899999996</v>
      </c>
      <c r="V53" s="33">
        <v>2767.1640699999998</v>
      </c>
      <c r="W53" s="33">
        <v>2512.7690750000002</v>
      </c>
      <c r="X53" s="33">
        <v>3092.0407969999987</v>
      </c>
      <c r="Y53" s="33">
        <v>3201.369071999989</v>
      </c>
      <c r="Z53" s="33">
        <v>3027.0612859999992</v>
      </c>
      <c r="AA53" s="33">
        <v>3049.7483509999997</v>
      </c>
      <c r="AB53" s="33">
        <v>3842.0886339999988</v>
      </c>
      <c r="AC53" s="33">
        <v>3193.9059460000003</v>
      </c>
      <c r="AD53" s="33">
        <v>2736.7073899999991</v>
      </c>
      <c r="AE53" s="33">
        <v>2745.5951599999999</v>
      </c>
    </row>
    <row r="54" spans="1:31" s="28" customFormat="1">
      <c r="A54" s="29" t="s">
        <v>132</v>
      </c>
      <c r="B54" s="29" t="s">
        <v>69</v>
      </c>
      <c r="C54" s="33">
        <v>10725.679001862907</v>
      </c>
      <c r="D54" s="33">
        <v>13613.78238625218</v>
      </c>
      <c r="E54" s="33">
        <v>11483.646229180373</v>
      </c>
      <c r="F54" s="33">
        <v>14491.539120648924</v>
      </c>
      <c r="G54" s="33">
        <v>15176.980899059736</v>
      </c>
      <c r="H54" s="33">
        <v>16699.002725610775</v>
      </c>
      <c r="I54" s="33">
        <v>22326.465709522396</v>
      </c>
      <c r="J54" s="33">
        <v>22436.84145031853</v>
      </c>
      <c r="K54" s="33">
        <v>23148.487309983186</v>
      </c>
      <c r="L54" s="33">
        <v>21924.199603747653</v>
      </c>
      <c r="M54" s="33">
        <v>24077.911089258985</v>
      </c>
      <c r="N54" s="33">
        <v>21188.537134734812</v>
      </c>
      <c r="O54" s="33">
        <v>23409.658301693165</v>
      </c>
      <c r="P54" s="33">
        <v>26166.546935927505</v>
      </c>
      <c r="Q54" s="33">
        <v>27837.011592017661</v>
      </c>
      <c r="R54" s="33">
        <v>28412.79072350802</v>
      </c>
      <c r="S54" s="33">
        <v>33704.939552372554</v>
      </c>
      <c r="T54" s="33">
        <v>34682.145092896528</v>
      </c>
      <c r="U54" s="33">
        <v>32354.899824982487</v>
      </c>
      <c r="V54" s="33">
        <v>32453.184284846295</v>
      </c>
      <c r="W54" s="33">
        <v>29503.488985722484</v>
      </c>
      <c r="X54" s="33">
        <v>29671.158692689725</v>
      </c>
      <c r="Y54" s="33">
        <v>30758.697792002531</v>
      </c>
      <c r="Z54" s="33">
        <v>31550.959359554985</v>
      </c>
      <c r="AA54" s="33">
        <v>31306.15583330749</v>
      </c>
      <c r="AB54" s="33">
        <v>30616.748098133874</v>
      </c>
      <c r="AC54" s="33">
        <v>31397.370842055258</v>
      </c>
      <c r="AD54" s="33">
        <v>29779.913055592198</v>
      </c>
      <c r="AE54" s="33">
        <v>28749.256378202419</v>
      </c>
    </row>
    <row r="55" spans="1:31" s="28" customFormat="1">
      <c r="A55" s="29" t="s">
        <v>132</v>
      </c>
      <c r="B55" s="29" t="s">
        <v>68</v>
      </c>
      <c r="C55" s="33">
        <v>2656.0009251805491</v>
      </c>
      <c r="D55" s="33">
        <v>2636.722992943508</v>
      </c>
      <c r="E55" s="33">
        <v>2728.9842062677735</v>
      </c>
      <c r="F55" s="33">
        <v>2624.9480115823276</v>
      </c>
      <c r="G55" s="33">
        <v>2493.1715519537283</v>
      </c>
      <c r="H55" s="33">
        <v>2628.436023035229</v>
      </c>
      <c r="I55" s="33">
        <v>3074.9361252415101</v>
      </c>
      <c r="J55" s="33">
        <v>2869.7818110601988</v>
      </c>
      <c r="K55" s="33">
        <v>2956.7248052441887</v>
      </c>
      <c r="L55" s="33">
        <v>3755.9130576201496</v>
      </c>
      <c r="M55" s="33">
        <v>3996.8142111616903</v>
      </c>
      <c r="N55" s="33">
        <v>7967.3703851887904</v>
      </c>
      <c r="O55" s="33">
        <v>7534.1890732145894</v>
      </c>
      <c r="P55" s="33">
        <v>7511.5420061184777</v>
      </c>
      <c r="Q55" s="33">
        <v>7814.9635747708489</v>
      </c>
      <c r="R55" s="33">
        <v>8016.7882886001689</v>
      </c>
      <c r="S55" s="33">
        <v>7264.2803564263695</v>
      </c>
      <c r="T55" s="33">
        <v>7352.4293965006191</v>
      </c>
      <c r="U55" s="33">
        <v>7479.0348598485789</v>
      </c>
      <c r="V55" s="33">
        <v>7560.4746098275191</v>
      </c>
      <c r="W55" s="33">
        <v>9137.4620839999952</v>
      </c>
      <c r="X55" s="33">
        <v>8676.43714</v>
      </c>
      <c r="Y55" s="33">
        <v>8849.1641999999974</v>
      </c>
      <c r="Z55" s="33">
        <v>9158.1138899999987</v>
      </c>
      <c r="AA55" s="33">
        <v>9419.3082099999974</v>
      </c>
      <c r="AB55" s="33">
        <v>12569.348309999999</v>
      </c>
      <c r="AC55" s="33">
        <v>12869.147619999991</v>
      </c>
      <c r="AD55" s="33">
        <v>12568.989839999998</v>
      </c>
      <c r="AE55" s="33">
        <v>14711.825679999998</v>
      </c>
    </row>
    <row r="56" spans="1:31" s="28" customFormat="1">
      <c r="A56" s="29" t="s">
        <v>132</v>
      </c>
      <c r="B56" s="29" t="s">
        <v>36</v>
      </c>
      <c r="C56" s="33">
        <v>50.195490428141895</v>
      </c>
      <c r="D56" s="33">
        <v>107.86980372540998</v>
      </c>
      <c r="E56" s="33">
        <v>121.301051389816</v>
      </c>
      <c r="F56" s="33">
        <v>162.11954327505001</v>
      </c>
      <c r="G56" s="33">
        <v>152.66178508656998</v>
      </c>
      <c r="H56" s="33">
        <v>161.28581709137998</v>
      </c>
      <c r="I56" s="33">
        <v>160.01076302983998</v>
      </c>
      <c r="J56" s="33">
        <v>152.11650215661987</v>
      </c>
      <c r="K56" s="33">
        <v>141.94992540567</v>
      </c>
      <c r="L56" s="33">
        <v>147.94968279496001</v>
      </c>
      <c r="M56" s="33">
        <v>140.70599031575901</v>
      </c>
      <c r="N56" s="33">
        <v>146.49250394629991</v>
      </c>
      <c r="O56" s="33">
        <v>111.933697409299</v>
      </c>
      <c r="P56" s="33">
        <v>102.0640538987</v>
      </c>
      <c r="Q56" s="33">
        <v>117.77214518599999</v>
      </c>
      <c r="R56" s="33">
        <v>117.432893607</v>
      </c>
      <c r="S56" s="33">
        <v>108.28501771169999</v>
      </c>
      <c r="T56" s="33">
        <v>102.72370499270001</v>
      </c>
      <c r="U56" s="33">
        <v>117.38217136700001</v>
      </c>
      <c r="V56" s="33">
        <v>109.32392300229999</v>
      </c>
      <c r="W56" s="33">
        <v>39.095045261700001</v>
      </c>
      <c r="X56" s="33">
        <v>3.2850683E-3</v>
      </c>
      <c r="Y56" s="33">
        <v>3.5225270000000001E-3</v>
      </c>
      <c r="Z56" s="33">
        <v>3.8397577999999999E-3</v>
      </c>
      <c r="AA56" s="33">
        <v>3.6744853E-3</v>
      </c>
      <c r="AB56" s="33">
        <v>3.9542320000000002E-3</v>
      </c>
      <c r="AC56" s="33">
        <v>4.1478747E-3</v>
      </c>
      <c r="AD56" s="33">
        <v>4.3724609999999898E-3</v>
      </c>
      <c r="AE56" s="33">
        <v>7.3191434999999999E-3</v>
      </c>
    </row>
    <row r="57" spans="1:31" s="28" customFormat="1">
      <c r="A57" s="29" t="s">
        <v>132</v>
      </c>
      <c r="B57" s="29" t="s">
        <v>73</v>
      </c>
      <c r="C57" s="33">
        <v>0</v>
      </c>
      <c r="D57" s="33">
        <v>0</v>
      </c>
      <c r="E57" s="33">
        <v>8.5750799999999999E-5</v>
      </c>
      <c r="F57" s="33">
        <v>1.65500069999999E-4</v>
      </c>
      <c r="G57" s="33">
        <v>1.621107E-4</v>
      </c>
      <c r="H57" s="33">
        <v>2.1228533E-4</v>
      </c>
      <c r="I57" s="33">
        <v>2.0634289999999999E-4</v>
      </c>
      <c r="J57" s="33">
        <v>2.0678868000000001E-4</v>
      </c>
      <c r="K57" s="33">
        <v>2.2287638999999901E-4</v>
      </c>
      <c r="L57" s="33">
        <v>2.9385832E-4</v>
      </c>
      <c r="M57" s="33">
        <v>3.6210103999999998E-4</v>
      </c>
      <c r="N57" s="33">
        <v>2078.9720000000002</v>
      </c>
      <c r="O57" s="33">
        <v>1986.1188</v>
      </c>
      <c r="P57" s="33">
        <v>1865.7230999999999</v>
      </c>
      <c r="Q57" s="33">
        <v>2325.2739999999999</v>
      </c>
      <c r="R57" s="33">
        <v>2343.3027000000002</v>
      </c>
      <c r="S57" s="33">
        <v>3060.6107999999999</v>
      </c>
      <c r="T57" s="33">
        <v>3078.364</v>
      </c>
      <c r="U57" s="33">
        <v>3348.7017000000001</v>
      </c>
      <c r="V57" s="33">
        <v>3242.1880000000001</v>
      </c>
      <c r="W57" s="33">
        <v>4690.3130000000001</v>
      </c>
      <c r="X57" s="33">
        <v>4424.6143000000002</v>
      </c>
      <c r="Y57" s="33">
        <v>4117.2159999999903</v>
      </c>
      <c r="Z57" s="33">
        <v>4837.5879999999997</v>
      </c>
      <c r="AA57" s="33">
        <v>4743.9650000000001</v>
      </c>
      <c r="AB57" s="33">
        <v>4760.4290000000001</v>
      </c>
      <c r="AC57" s="33">
        <v>4732.6099999999997</v>
      </c>
      <c r="AD57" s="33">
        <v>4990.4359999999997</v>
      </c>
      <c r="AE57" s="33">
        <v>4894.8649999999998</v>
      </c>
    </row>
    <row r="58" spans="1:31" s="28" customFormat="1">
      <c r="A58" s="29" t="s">
        <v>132</v>
      </c>
      <c r="B58" s="29" t="s">
        <v>56</v>
      </c>
      <c r="C58" s="25">
        <v>7.7481755000000003</v>
      </c>
      <c r="D58" s="25">
        <v>19.689457300000001</v>
      </c>
      <c r="E58" s="25">
        <v>71.7583304999999</v>
      </c>
      <c r="F58" s="25">
        <v>187.59802199999999</v>
      </c>
      <c r="G58" s="25">
        <v>293.68540499999904</v>
      </c>
      <c r="H58" s="25">
        <v>423.57980999999995</v>
      </c>
      <c r="I58" s="25">
        <v>549.16956000000005</v>
      </c>
      <c r="J58" s="25">
        <v>666.57085000000006</v>
      </c>
      <c r="K58" s="25">
        <v>782.61072999999999</v>
      </c>
      <c r="L58" s="25">
        <v>898.96746000000007</v>
      </c>
      <c r="M58" s="25">
        <v>990.15683000000001</v>
      </c>
      <c r="N58" s="25">
        <v>1126.7136699999999</v>
      </c>
      <c r="O58" s="25">
        <v>1249.63427</v>
      </c>
      <c r="P58" s="25">
        <v>1332.00396</v>
      </c>
      <c r="Q58" s="25">
        <v>1621.7896899999989</v>
      </c>
      <c r="R58" s="25">
        <v>1672.3305</v>
      </c>
      <c r="S58" s="25">
        <v>1620.1842999999999</v>
      </c>
      <c r="T58" s="25">
        <v>1638.654129999999</v>
      </c>
      <c r="U58" s="25">
        <v>1792.759</v>
      </c>
      <c r="V58" s="25">
        <v>1785.4180999999999</v>
      </c>
      <c r="W58" s="25">
        <v>1854.8565000000001</v>
      </c>
      <c r="X58" s="25">
        <v>1835.2420399999992</v>
      </c>
      <c r="Y58" s="25">
        <v>1658.32692</v>
      </c>
      <c r="Z58" s="25">
        <v>1926.93534</v>
      </c>
      <c r="AA58" s="25">
        <v>1941.6213399999999</v>
      </c>
      <c r="AB58" s="25">
        <v>1860.27548</v>
      </c>
      <c r="AC58" s="25">
        <v>1808.70117</v>
      </c>
      <c r="AD58" s="25">
        <v>1900.9998300000002</v>
      </c>
      <c r="AE58" s="25">
        <v>1832.5763999999999</v>
      </c>
    </row>
    <row r="59" spans="1:31" s="28" customFormat="1">
      <c r="A59" s="34" t="s">
        <v>138</v>
      </c>
      <c r="B59" s="34"/>
      <c r="C59" s="35">
        <v>43310.916866856991</v>
      </c>
      <c r="D59" s="35">
        <v>42173.750922452986</v>
      </c>
      <c r="E59" s="35">
        <v>41543.984612026652</v>
      </c>
      <c r="F59" s="35">
        <v>33742.186011996491</v>
      </c>
      <c r="G59" s="35">
        <v>34426.96575841702</v>
      </c>
      <c r="H59" s="35">
        <v>33813.339386711588</v>
      </c>
      <c r="I59" s="35">
        <v>28590.124899040242</v>
      </c>
      <c r="J59" s="35">
        <v>29353.214488015597</v>
      </c>
      <c r="K59" s="35">
        <v>29369.731165000318</v>
      </c>
      <c r="L59" s="35">
        <v>28531.237762223023</v>
      </c>
      <c r="M59" s="35">
        <v>31005.818998483974</v>
      </c>
      <c r="N59" s="35">
        <v>32283.936374650108</v>
      </c>
      <c r="O59" s="35">
        <v>34476.20876077604</v>
      </c>
      <c r="P59" s="35">
        <v>37646.634204594004</v>
      </c>
      <c r="Q59" s="35">
        <v>39260.66257209926</v>
      </c>
      <c r="R59" s="35">
        <v>40100.87624020876</v>
      </c>
      <c r="S59" s="35">
        <v>45896.020714420505</v>
      </c>
      <c r="T59" s="35">
        <v>46327.660570488901</v>
      </c>
      <c r="U59" s="35">
        <v>43787.316708237478</v>
      </c>
      <c r="V59" s="35">
        <v>44229.174123547869</v>
      </c>
      <c r="W59" s="35">
        <v>43974.88138815244</v>
      </c>
      <c r="X59" s="35">
        <v>44865.783084378512</v>
      </c>
      <c r="Y59" s="35">
        <v>47336.654190410227</v>
      </c>
      <c r="Z59" s="35">
        <v>47135.573948070436</v>
      </c>
      <c r="AA59" s="35">
        <v>47649.319021873198</v>
      </c>
      <c r="AB59" s="35">
        <v>52169.780198294233</v>
      </c>
      <c r="AC59" s="35">
        <v>52689.148743586658</v>
      </c>
      <c r="AD59" s="35">
        <v>52083.44372836547</v>
      </c>
      <c r="AE59" s="35">
        <v>54754.605724606678</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1114.832641633199</v>
      </c>
      <c r="D64" s="33">
        <v>1114.8326412755989</v>
      </c>
      <c r="E64" s="33">
        <v>503.45584002859999</v>
      </c>
      <c r="F64" s="33">
        <v>748.96894677929993</v>
      </c>
      <c r="G64" s="33">
        <v>964.647847828875</v>
      </c>
      <c r="H64" s="33">
        <v>727.69187717423995</v>
      </c>
      <c r="I64" s="33">
        <v>450.73344716561002</v>
      </c>
      <c r="J64" s="33">
        <v>449.50190712529599</v>
      </c>
      <c r="K64" s="33">
        <v>449.501906792792</v>
      </c>
      <c r="L64" s="33">
        <v>493.422289916132</v>
      </c>
      <c r="M64" s="33">
        <v>693.74425156168502</v>
      </c>
      <c r="N64" s="33">
        <v>1027.60957763533</v>
      </c>
      <c r="O64" s="33">
        <v>1154.7971787062961</v>
      </c>
      <c r="P64" s="33">
        <v>1248.1475786539461</v>
      </c>
      <c r="Q64" s="33">
        <v>818.07757890129994</v>
      </c>
      <c r="R64" s="33">
        <v>954.16648000379996</v>
      </c>
      <c r="S64" s="33">
        <v>1.2572319999999999E-4</v>
      </c>
      <c r="T64" s="33">
        <v>1.2709637999999999E-4</v>
      </c>
      <c r="U64" s="33">
        <v>1.269168E-4</v>
      </c>
      <c r="V64" s="33">
        <v>1.2508866E-4</v>
      </c>
      <c r="W64" s="33">
        <v>1.57849689999999E-4</v>
      </c>
      <c r="X64" s="33">
        <v>1.6198792999999999E-4</v>
      </c>
      <c r="Y64" s="33">
        <v>1.6710280999999999E-4</v>
      </c>
      <c r="Z64" s="33">
        <v>1.5850589E-4</v>
      </c>
      <c r="AA64" s="33">
        <v>1.6252964000000001E-4</v>
      </c>
      <c r="AB64" s="33">
        <v>1.6687631E-4</v>
      </c>
      <c r="AC64" s="33">
        <v>1.6349037000000001E-4</v>
      </c>
      <c r="AD64" s="33">
        <v>1.6294510000000001E-4</v>
      </c>
      <c r="AE64" s="33">
        <v>1.6050917E-4</v>
      </c>
    </row>
    <row r="65" spans="1:31" s="28" customFormat="1">
      <c r="A65" s="29" t="s">
        <v>133</v>
      </c>
      <c r="B65" s="29" t="s">
        <v>32</v>
      </c>
      <c r="C65" s="33">
        <v>662.8646</v>
      </c>
      <c r="D65" s="33">
        <v>678.15769999999998</v>
      </c>
      <c r="E65" s="33">
        <v>644.11350000000004</v>
      </c>
      <c r="F65" s="33">
        <v>118.28036499999899</v>
      </c>
      <c r="G65" s="33">
        <v>148.31187</v>
      </c>
      <c r="H65" s="33">
        <v>156.25020000000001</v>
      </c>
      <c r="I65" s="33">
        <v>91.064909999999998</v>
      </c>
      <c r="J65" s="33">
        <v>106.891944999999</v>
      </c>
      <c r="K65" s="33">
        <v>81.573119999999903</v>
      </c>
      <c r="L65" s="33">
        <v>81.573119999999903</v>
      </c>
      <c r="M65" s="33">
        <v>118.58405999999999</v>
      </c>
      <c r="N65" s="33">
        <v>375.47564999999997</v>
      </c>
      <c r="O65" s="33">
        <v>407.97390000000001</v>
      </c>
      <c r="P65" s="33">
        <v>730.42340000000002</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50.070177121938386</v>
      </c>
      <c r="D66" s="33">
        <v>24.589854479190397</v>
      </c>
      <c r="E66" s="33">
        <v>85.729397148118693</v>
      </c>
      <c r="F66" s="33">
        <v>100.13363667175241</v>
      </c>
      <c r="G66" s="33">
        <v>176.69604471451481</v>
      </c>
      <c r="H66" s="33">
        <v>131.40355657695122</v>
      </c>
      <c r="I66" s="33">
        <v>61.001523690881299</v>
      </c>
      <c r="J66" s="33">
        <v>71.704609782738615</v>
      </c>
      <c r="K66" s="33">
        <v>5.4981109246909998</v>
      </c>
      <c r="L66" s="33">
        <v>59.205362053091598</v>
      </c>
      <c r="M66" s="33">
        <v>127.76627293840983</v>
      </c>
      <c r="N66" s="33">
        <v>294.86365298038305</v>
      </c>
      <c r="O66" s="33">
        <v>301.30523170536998</v>
      </c>
      <c r="P66" s="33">
        <v>415.64662831545405</v>
      </c>
      <c r="Q66" s="33">
        <v>260.99803805565585</v>
      </c>
      <c r="R66" s="33">
        <v>289.06617371695489</v>
      </c>
      <c r="S66" s="33">
        <v>821.6107189385699</v>
      </c>
      <c r="T66" s="33">
        <v>877.22714746804968</v>
      </c>
      <c r="U66" s="33">
        <v>1103.533067221726</v>
      </c>
      <c r="V66" s="33">
        <v>1170.3905132131099</v>
      </c>
      <c r="W66" s="33">
        <v>1149.70363513708</v>
      </c>
      <c r="X66" s="33">
        <v>1363.2920246053607</v>
      </c>
      <c r="Y66" s="33">
        <v>1855.0870985597301</v>
      </c>
      <c r="Z66" s="33">
        <v>826.67606839159009</v>
      </c>
      <c r="AA66" s="33">
        <v>881.47485509627995</v>
      </c>
      <c r="AB66" s="33">
        <v>873.76637898231002</v>
      </c>
      <c r="AC66" s="33">
        <v>809.62412299420612</v>
      </c>
      <c r="AD66" s="33">
        <v>1053.14279514233</v>
      </c>
      <c r="AE66" s="33">
        <v>923.45936902215897</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6813.2873316660671</v>
      </c>
      <c r="D68" s="33">
        <v>7586.5675870703335</v>
      </c>
      <c r="E68" s="33">
        <v>6881.6963289060113</v>
      </c>
      <c r="F68" s="33">
        <v>9635.7813195000053</v>
      </c>
      <c r="G68" s="33">
        <v>9356.205773762802</v>
      </c>
      <c r="H68" s="33">
        <v>10340.575424352444</v>
      </c>
      <c r="I68" s="33">
        <v>10354.693441635905</v>
      </c>
      <c r="J68" s="33">
        <v>11765.49756662282</v>
      </c>
      <c r="K68" s="33">
        <v>11602.109860205168</v>
      </c>
      <c r="L68" s="33">
        <v>11266.943665361643</v>
      </c>
      <c r="M68" s="33">
        <v>11864.501484057977</v>
      </c>
      <c r="N68" s="33">
        <v>12267.810283582992</v>
      </c>
      <c r="O68" s="33">
        <v>12003.252724837077</v>
      </c>
      <c r="P68" s="33">
        <v>11221.780849026622</v>
      </c>
      <c r="Q68" s="33">
        <v>12578.184329956062</v>
      </c>
      <c r="R68" s="33">
        <v>12373.908589867948</v>
      </c>
      <c r="S68" s="33">
        <v>11761.48376064022</v>
      </c>
      <c r="T68" s="33">
        <v>12364.750620938968</v>
      </c>
      <c r="U68" s="33">
        <v>11436.605122046738</v>
      </c>
      <c r="V68" s="33">
        <v>11817.485653433359</v>
      </c>
      <c r="W68" s="33">
        <v>12034.424077552054</v>
      </c>
      <c r="X68" s="33">
        <v>12118.628468859981</v>
      </c>
      <c r="Y68" s="33">
        <v>12365.98254984921</v>
      </c>
      <c r="Z68" s="33">
        <v>13912.907671908419</v>
      </c>
      <c r="AA68" s="33">
        <v>13525.603761706747</v>
      </c>
      <c r="AB68" s="33">
        <v>16102.561754136508</v>
      </c>
      <c r="AC68" s="33">
        <v>16474.83605051925</v>
      </c>
      <c r="AD68" s="33">
        <v>15847.277806711249</v>
      </c>
      <c r="AE68" s="33">
        <v>16459.26042075087</v>
      </c>
    </row>
    <row r="69" spans="1:31" s="28" customFormat="1">
      <c r="A69" s="29" t="s">
        <v>133</v>
      </c>
      <c r="B69" s="29" t="s">
        <v>68</v>
      </c>
      <c r="C69" s="33">
        <v>947.13771274669773</v>
      </c>
      <c r="D69" s="33">
        <v>1101.2376244214506</v>
      </c>
      <c r="E69" s="33">
        <v>1098.3216130968417</v>
      </c>
      <c r="F69" s="33">
        <v>1067.4592532961956</v>
      </c>
      <c r="G69" s="33">
        <v>1041.493955993345</v>
      </c>
      <c r="H69" s="33">
        <v>1066.2743583479412</v>
      </c>
      <c r="I69" s="33">
        <v>1099.2711428446808</v>
      </c>
      <c r="J69" s="33">
        <v>1045.2071481054452</v>
      </c>
      <c r="K69" s="33">
        <v>1089.2532028284554</v>
      </c>
      <c r="L69" s="33">
        <v>1098.9303047740568</v>
      </c>
      <c r="M69" s="33">
        <v>1328.6829887355982</v>
      </c>
      <c r="N69" s="33">
        <v>1327.260211213101</v>
      </c>
      <c r="O69" s="33">
        <v>1262.1325709694388</v>
      </c>
      <c r="P69" s="33">
        <v>1252.8640211621869</v>
      </c>
      <c r="Q69" s="33">
        <v>1278.5940437890185</v>
      </c>
      <c r="R69" s="33">
        <v>1320.512446456145</v>
      </c>
      <c r="S69" s="33">
        <v>2207.7683418214338</v>
      </c>
      <c r="T69" s="33">
        <v>2184.6080217993353</v>
      </c>
      <c r="U69" s="33">
        <v>2625.5489810336799</v>
      </c>
      <c r="V69" s="33">
        <v>2822.4450149350491</v>
      </c>
      <c r="W69" s="33">
        <v>2811.1703646254896</v>
      </c>
      <c r="X69" s="33">
        <v>2743.8783683659553</v>
      </c>
      <c r="Y69" s="33">
        <v>3165.5023224460033</v>
      </c>
      <c r="Z69" s="33">
        <v>2911.2990002301945</v>
      </c>
      <c r="AA69" s="33">
        <v>2990.9673758157201</v>
      </c>
      <c r="AB69" s="33">
        <v>2582.5185940333199</v>
      </c>
      <c r="AC69" s="33">
        <v>2560.254833229536</v>
      </c>
      <c r="AD69" s="33">
        <v>2463.8538458153521</v>
      </c>
      <c r="AE69" s="33">
        <v>2474.2565817075952</v>
      </c>
    </row>
    <row r="70" spans="1:31" s="28" customFormat="1">
      <c r="A70" s="29" t="s">
        <v>133</v>
      </c>
      <c r="B70" s="29" t="s">
        <v>36</v>
      </c>
      <c r="C70" s="33">
        <v>87.670854256367008</v>
      </c>
      <c r="D70" s="33">
        <v>86.108749961880008</v>
      </c>
      <c r="E70" s="33">
        <v>101.18334080694</v>
      </c>
      <c r="F70" s="33">
        <v>98.904631506889999</v>
      </c>
      <c r="G70" s="33">
        <v>93.937728306779988</v>
      </c>
      <c r="H70" s="33">
        <v>94.885750540610005</v>
      </c>
      <c r="I70" s="33">
        <v>94.089396346499896</v>
      </c>
      <c r="J70" s="33">
        <v>90.071093467890009</v>
      </c>
      <c r="K70" s="33">
        <v>84.290339896280003</v>
      </c>
      <c r="L70" s="33">
        <v>85.07345776695</v>
      </c>
      <c r="M70" s="33">
        <v>79.466110465740002</v>
      </c>
      <c r="N70" s="33">
        <v>155.94493599999998</v>
      </c>
      <c r="O70" s="33">
        <v>152.20239000000001</v>
      </c>
      <c r="P70" s="33">
        <v>132.4471319999999</v>
      </c>
      <c r="Q70" s="33">
        <v>535.27541199999996</v>
      </c>
      <c r="R70" s="33">
        <v>526.93539399999986</v>
      </c>
      <c r="S70" s="33">
        <v>535.91356499999995</v>
      </c>
      <c r="T70" s="33">
        <v>526.21856300000002</v>
      </c>
      <c r="U70" s="33">
        <v>543.24734799999987</v>
      </c>
      <c r="V70" s="33">
        <v>536.6715999999999</v>
      </c>
      <c r="W70" s="33">
        <v>822.78034300000002</v>
      </c>
      <c r="X70" s="33">
        <v>800.34188400000005</v>
      </c>
      <c r="Y70" s="33">
        <v>751.46811300000002</v>
      </c>
      <c r="Z70" s="33">
        <v>798.09466999999984</v>
      </c>
      <c r="AA70" s="33">
        <v>796.3103339999999</v>
      </c>
      <c r="AB70" s="33">
        <v>742.72141499999998</v>
      </c>
      <c r="AC70" s="33">
        <v>719.311556</v>
      </c>
      <c r="AD70" s="33">
        <v>739.81467199999986</v>
      </c>
      <c r="AE70" s="33">
        <v>702.98197400000004</v>
      </c>
    </row>
    <row r="71" spans="1:31" s="28" customFormat="1">
      <c r="A71" s="29" t="s">
        <v>133</v>
      </c>
      <c r="B71" s="29" t="s">
        <v>73</v>
      </c>
      <c r="C71" s="33">
        <v>0</v>
      </c>
      <c r="D71" s="33">
        <v>0</v>
      </c>
      <c r="E71" s="33">
        <v>7.0970374999999999E-5</v>
      </c>
      <c r="F71" s="33">
        <v>7.2922754E-5</v>
      </c>
      <c r="G71" s="33">
        <v>7.1398549999999994E-5</v>
      </c>
      <c r="H71" s="33">
        <v>8.4721209999999897E-5</v>
      </c>
      <c r="I71" s="33">
        <v>8.4223369999999995E-5</v>
      </c>
      <c r="J71" s="33">
        <v>8.6224639999999997E-5</v>
      </c>
      <c r="K71" s="33">
        <v>8.8427709999999994E-5</v>
      </c>
      <c r="L71" s="33">
        <v>9.8966883999999897E-5</v>
      </c>
      <c r="M71" s="33">
        <v>1.0272472E-4</v>
      </c>
      <c r="N71" s="33">
        <v>1.9595001000000001E-4</v>
      </c>
      <c r="O71" s="33">
        <v>1.9141182E-4</v>
      </c>
      <c r="P71" s="33">
        <v>1.9020423999999999E-4</v>
      </c>
      <c r="Q71" s="33">
        <v>2.3403157E-4</v>
      </c>
      <c r="R71" s="33">
        <v>2.3115928000000001E-4</v>
      </c>
      <c r="S71" s="33">
        <v>2.9974002999999999E-4</v>
      </c>
      <c r="T71" s="33">
        <v>2.9776040000000002E-4</v>
      </c>
      <c r="U71" s="33">
        <v>3.0917633999999998E-4</v>
      </c>
      <c r="V71" s="33">
        <v>3.1182981999999999E-4</v>
      </c>
      <c r="W71" s="33">
        <v>3.9981537999999998E-4</v>
      </c>
      <c r="X71" s="33">
        <v>3.8486999999999999E-4</v>
      </c>
      <c r="Y71" s="33">
        <v>3.8605954999999998E-4</v>
      </c>
      <c r="Z71" s="33">
        <v>5.6940889999999996E-4</v>
      </c>
      <c r="AA71" s="33">
        <v>5.6570204000000002E-4</v>
      </c>
      <c r="AB71" s="33">
        <v>5.4958389999999995E-4</v>
      </c>
      <c r="AC71" s="33">
        <v>5.6248810000000002E-4</v>
      </c>
      <c r="AD71" s="33">
        <v>5.7203699999999996E-4</v>
      </c>
      <c r="AE71" s="33">
        <v>5.7732620000000004E-4</v>
      </c>
    </row>
    <row r="72" spans="1:31" s="28" customFormat="1">
      <c r="A72" s="29" t="s">
        <v>133</v>
      </c>
      <c r="B72" s="29" t="s">
        <v>56</v>
      </c>
      <c r="C72" s="25">
        <v>13.9159922</v>
      </c>
      <c r="D72" s="25">
        <v>26.9293923</v>
      </c>
      <c r="E72" s="25">
        <v>53.612079999999999</v>
      </c>
      <c r="F72" s="25">
        <v>79.591240999999897</v>
      </c>
      <c r="G72" s="25">
        <v>102.77628100000001</v>
      </c>
      <c r="H72" s="25">
        <v>131.45399499999991</v>
      </c>
      <c r="I72" s="25">
        <v>163.89193800000001</v>
      </c>
      <c r="J72" s="25">
        <v>195.818444</v>
      </c>
      <c r="K72" s="25">
        <v>225.98740499999991</v>
      </c>
      <c r="L72" s="25">
        <v>260.14436599999999</v>
      </c>
      <c r="M72" s="25">
        <v>282.52540399999998</v>
      </c>
      <c r="N72" s="25">
        <v>313.42267699999996</v>
      </c>
      <c r="O72" s="25">
        <v>340.72670999999991</v>
      </c>
      <c r="P72" s="25">
        <v>362.31705999999997</v>
      </c>
      <c r="Q72" s="25">
        <v>388.55311</v>
      </c>
      <c r="R72" s="25">
        <v>396.48176999999902</v>
      </c>
      <c r="S72" s="25">
        <v>402.96421399999997</v>
      </c>
      <c r="T72" s="25">
        <v>406.63260399999899</v>
      </c>
      <c r="U72" s="25">
        <v>439.01370000000003</v>
      </c>
      <c r="V72" s="25">
        <v>440.52283399999999</v>
      </c>
      <c r="W72" s="25">
        <v>451.61321999999996</v>
      </c>
      <c r="X72" s="25">
        <v>445.65764999999999</v>
      </c>
      <c r="Y72" s="25">
        <v>402.75251000000003</v>
      </c>
      <c r="Z72" s="25">
        <v>450.72498999999999</v>
      </c>
      <c r="AA72" s="25">
        <v>456.84988000000004</v>
      </c>
      <c r="AB72" s="25">
        <v>389.45619999999997</v>
      </c>
      <c r="AC72" s="25">
        <v>378.03141399999998</v>
      </c>
      <c r="AD72" s="25">
        <v>394.6350599999999</v>
      </c>
      <c r="AE72" s="25">
        <v>370.60699</v>
      </c>
    </row>
    <row r="73" spans="1:31" s="28" customFormat="1">
      <c r="A73" s="34" t="s">
        <v>138</v>
      </c>
      <c r="B73" s="34"/>
      <c r="C73" s="35">
        <v>9588.192463167903</v>
      </c>
      <c r="D73" s="35">
        <v>10505.385407246573</v>
      </c>
      <c r="E73" s="35">
        <v>9213.316679179572</v>
      </c>
      <c r="F73" s="35">
        <v>11670.623521247253</v>
      </c>
      <c r="G73" s="35">
        <v>11687.355492299535</v>
      </c>
      <c r="H73" s="35">
        <v>12422.195416451576</v>
      </c>
      <c r="I73" s="35">
        <v>12056.764465337077</v>
      </c>
      <c r="J73" s="35">
        <v>13438.803176636298</v>
      </c>
      <c r="K73" s="35">
        <v>13227.936200751106</v>
      </c>
      <c r="L73" s="35">
        <v>13000.074742104924</v>
      </c>
      <c r="M73" s="35">
        <v>14133.27905729367</v>
      </c>
      <c r="N73" s="35">
        <v>15293.019375411806</v>
      </c>
      <c r="O73" s="35">
        <v>15129.461606218183</v>
      </c>
      <c r="P73" s="35">
        <v>14868.862477158207</v>
      </c>
      <c r="Q73" s="35">
        <v>14935.853990702037</v>
      </c>
      <c r="R73" s="35">
        <v>14937.653690044848</v>
      </c>
      <c r="S73" s="35">
        <v>14790.862947123424</v>
      </c>
      <c r="T73" s="35">
        <v>15426.585917302733</v>
      </c>
      <c r="U73" s="35">
        <v>15165.687297218945</v>
      </c>
      <c r="V73" s="35">
        <v>15810.321306670177</v>
      </c>
      <c r="W73" s="35">
        <v>15995.298235164313</v>
      </c>
      <c r="X73" s="35">
        <v>16225.799023819227</v>
      </c>
      <c r="Y73" s="35">
        <v>17386.572137957752</v>
      </c>
      <c r="Z73" s="35">
        <v>17650.882899036093</v>
      </c>
      <c r="AA73" s="35">
        <v>17398.046155148386</v>
      </c>
      <c r="AB73" s="35">
        <v>19558.846894028451</v>
      </c>
      <c r="AC73" s="35">
        <v>19844.715170233365</v>
      </c>
      <c r="AD73" s="35">
        <v>19364.274610614029</v>
      </c>
      <c r="AE73" s="35">
        <v>19856.976531989796</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2.5776108000000001E-5</v>
      </c>
      <c r="D78" s="33">
        <v>2.5246466999999999E-5</v>
      </c>
      <c r="E78" s="33">
        <v>2.6371475999999899E-5</v>
      </c>
      <c r="F78" s="33">
        <v>2.6740293999999999E-5</v>
      </c>
      <c r="G78" s="33">
        <v>2.6825814999999899E-5</v>
      </c>
      <c r="H78" s="33">
        <v>2.7662444999999899E-5</v>
      </c>
      <c r="I78" s="33">
        <v>3.1431306999999998E-5</v>
      </c>
      <c r="J78" s="33">
        <v>3.3186577999999998E-5</v>
      </c>
      <c r="K78" s="33">
        <v>3.5169259999999999E-5</v>
      </c>
      <c r="L78" s="33">
        <v>3.7119687000000001E-5</v>
      </c>
      <c r="M78" s="33">
        <v>3.7320041999999997E-5</v>
      </c>
      <c r="N78" s="33">
        <v>4.0714640000000001E-5</v>
      </c>
      <c r="O78" s="33">
        <v>4.0428006999999999E-5</v>
      </c>
      <c r="P78" s="33">
        <v>4.0203224000000001E-5</v>
      </c>
      <c r="Q78" s="33">
        <v>3.9435689999999999E-5</v>
      </c>
      <c r="R78" s="33">
        <v>3.9431409999999997E-5</v>
      </c>
      <c r="S78" s="33">
        <v>3.9534989999999999E-5</v>
      </c>
      <c r="T78" s="33">
        <v>3.9027082999999998E-5</v>
      </c>
      <c r="U78" s="33">
        <v>4.2460204000000001E-5</v>
      </c>
      <c r="V78" s="33">
        <v>4.2616920000000003E-5</v>
      </c>
      <c r="W78" s="33">
        <v>4.6690703999999899E-5</v>
      </c>
      <c r="X78" s="33">
        <v>4.6174482000000001E-5</v>
      </c>
      <c r="Y78" s="33">
        <v>4.718805E-5</v>
      </c>
      <c r="Z78" s="33">
        <v>4.6184774000000001E-5</v>
      </c>
      <c r="AA78" s="33">
        <v>4.6236306E-5</v>
      </c>
      <c r="AB78" s="33">
        <v>5.0398615999999999E-5</v>
      </c>
      <c r="AC78" s="33">
        <v>4.9708215000000001E-5</v>
      </c>
      <c r="AD78" s="33">
        <v>5.8465859999999901E-5</v>
      </c>
      <c r="AE78" s="33">
        <v>6.3627215999999997E-5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1.929385009999999E-5</v>
      </c>
      <c r="D80" s="33">
        <v>1.818492969999998E-5</v>
      </c>
      <c r="E80" s="33">
        <v>1.9426767800000001E-5</v>
      </c>
      <c r="F80" s="33">
        <v>1.999236359999999E-5</v>
      </c>
      <c r="G80" s="33">
        <v>2.0476570099999989E-5</v>
      </c>
      <c r="H80" s="33">
        <v>2.1629911000000001E-5</v>
      </c>
      <c r="I80" s="33">
        <v>2.4016750699999988E-5</v>
      </c>
      <c r="J80" s="33">
        <v>2.5737538899999997E-5</v>
      </c>
      <c r="K80" s="33">
        <v>2.6881716999999997E-5</v>
      </c>
      <c r="L80" s="33">
        <v>0.56802455209399993</v>
      </c>
      <c r="M80" s="33">
        <v>2.9001535799999992E-5</v>
      </c>
      <c r="N80" s="33">
        <v>2.9711019868149999</v>
      </c>
      <c r="O80" s="33">
        <v>3.31123937E-5</v>
      </c>
      <c r="P80" s="33">
        <v>2.0126636532189996</v>
      </c>
      <c r="Q80" s="33">
        <v>5.6899360812019992</v>
      </c>
      <c r="R80" s="33">
        <v>3.0661103463529997</v>
      </c>
      <c r="S80" s="33">
        <v>2.9110049427204898</v>
      </c>
      <c r="T80" s="33">
        <v>3.1878352299999986E-5</v>
      </c>
      <c r="U80" s="33">
        <v>8.1318368755169992</v>
      </c>
      <c r="V80" s="33">
        <v>2.788201611306</v>
      </c>
      <c r="W80" s="33">
        <v>2.4980713700020001</v>
      </c>
      <c r="X80" s="33">
        <v>3.5627742000000006E-5</v>
      </c>
      <c r="Y80" s="33">
        <v>1.4582487979829899</v>
      </c>
      <c r="Z80" s="33">
        <v>2.8797359782030001</v>
      </c>
      <c r="AA80" s="33">
        <v>1.53629099378</v>
      </c>
      <c r="AB80" s="33">
        <v>2.0565385823439999</v>
      </c>
      <c r="AC80" s="33">
        <v>2.21289824794099</v>
      </c>
      <c r="AD80" s="33">
        <v>10.874825342929</v>
      </c>
      <c r="AE80" s="33">
        <v>2.7570319426060004</v>
      </c>
    </row>
    <row r="81" spans="1:35" s="28" customFormat="1">
      <c r="A81" s="29" t="s">
        <v>134</v>
      </c>
      <c r="B81" s="29" t="s">
        <v>65</v>
      </c>
      <c r="C81" s="33">
        <v>7850.5713839999989</v>
      </c>
      <c r="D81" s="33">
        <v>8476.2197000000015</v>
      </c>
      <c r="E81" s="33">
        <v>7685.3871399999971</v>
      </c>
      <c r="F81" s="33">
        <v>8651.7181199999995</v>
      </c>
      <c r="G81" s="33">
        <v>8817.9626500000013</v>
      </c>
      <c r="H81" s="33">
        <v>8176.1970700000002</v>
      </c>
      <c r="I81" s="33">
        <v>10586.600769999999</v>
      </c>
      <c r="J81" s="33">
        <v>10133.666509999997</v>
      </c>
      <c r="K81" s="33">
        <v>9190.9167999999991</v>
      </c>
      <c r="L81" s="33">
        <v>9194.5625899999941</v>
      </c>
      <c r="M81" s="33">
        <v>9022.4871000000003</v>
      </c>
      <c r="N81" s="33">
        <v>8926.1546299999973</v>
      </c>
      <c r="O81" s="33">
        <v>9186.2211300000017</v>
      </c>
      <c r="P81" s="33">
        <v>9542.0225400000018</v>
      </c>
      <c r="Q81" s="33">
        <v>9001.2149199999985</v>
      </c>
      <c r="R81" s="33">
        <v>8838.13328</v>
      </c>
      <c r="S81" s="33">
        <v>8888.2664399999994</v>
      </c>
      <c r="T81" s="33">
        <v>8412.6395999999913</v>
      </c>
      <c r="U81" s="33">
        <v>8132.3821399999979</v>
      </c>
      <c r="V81" s="33">
        <v>7270.9869100000005</v>
      </c>
      <c r="W81" s="33">
        <v>7898.4713000000002</v>
      </c>
      <c r="X81" s="33">
        <v>8315.8450000000012</v>
      </c>
      <c r="Y81" s="33">
        <v>8079.9892159999954</v>
      </c>
      <c r="Z81" s="33">
        <v>7343.0613010000015</v>
      </c>
      <c r="AA81" s="33">
        <v>7754.9201499999872</v>
      </c>
      <c r="AB81" s="33">
        <v>8812.9807100000016</v>
      </c>
      <c r="AC81" s="33">
        <v>8148.6006899999975</v>
      </c>
      <c r="AD81" s="33">
        <v>8020.4917300000006</v>
      </c>
      <c r="AE81" s="33">
        <v>7830.3020599999973</v>
      </c>
    </row>
    <row r="82" spans="1:35" s="28" customFormat="1">
      <c r="A82" s="29" t="s">
        <v>134</v>
      </c>
      <c r="B82" s="29" t="s">
        <v>69</v>
      </c>
      <c r="C82" s="33">
        <v>3028.94291496904</v>
      </c>
      <c r="D82" s="33">
        <v>3359.7033799589994</v>
      </c>
      <c r="E82" s="33">
        <v>4311.4766599413206</v>
      </c>
      <c r="F82" s="33">
        <v>4284.5058409170797</v>
      </c>
      <c r="G82" s="33">
        <v>4492.7188718483894</v>
      </c>
      <c r="H82" s="33">
        <v>4539.1241927086303</v>
      </c>
      <c r="I82" s="33">
        <v>6480.4394652744186</v>
      </c>
      <c r="J82" s="33">
        <v>7106.5030305023402</v>
      </c>
      <c r="K82" s="33">
        <v>6956.6071809577807</v>
      </c>
      <c r="L82" s="33">
        <v>6763.0432256268286</v>
      </c>
      <c r="M82" s="33">
        <v>7585.9005159876378</v>
      </c>
      <c r="N82" s="33">
        <v>7427.1630705613879</v>
      </c>
      <c r="O82" s="33">
        <v>7378.5220084891989</v>
      </c>
      <c r="P82" s="33">
        <v>7662.9951331140301</v>
      </c>
      <c r="Q82" s="33">
        <v>8184.6372621647797</v>
      </c>
      <c r="R82" s="33">
        <v>8934.5489695818906</v>
      </c>
      <c r="S82" s="33">
        <v>8843.1242223782701</v>
      </c>
      <c r="T82" s="33">
        <v>9167.7166184580474</v>
      </c>
      <c r="U82" s="33">
        <v>9070.9977328566983</v>
      </c>
      <c r="V82" s="33">
        <v>9952.5117561229999</v>
      </c>
      <c r="W82" s="33">
        <v>9341.3897315393006</v>
      </c>
      <c r="X82" s="33">
        <v>9467.8184208899984</v>
      </c>
      <c r="Y82" s="33">
        <v>9680.9695651302991</v>
      </c>
      <c r="Z82" s="33">
        <v>9568.8421112387023</v>
      </c>
      <c r="AA82" s="33">
        <v>9949.2193087553987</v>
      </c>
      <c r="AB82" s="33">
        <v>9549.857102067399</v>
      </c>
      <c r="AC82" s="33">
        <v>9506.491338256501</v>
      </c>
      <c r="AD82" s="33">
        <v>8919.9576750256001</v>
      </c>
      <c r="AE82" s="33">
        <v>9476.2766990343989</v>
      </c>
    </row>
    <row r="83" spans="1:35" s="28" customFormat="1">
      <c r="A83" s="29" t="s">
        <v>134</v>
      </c>
      <c r="B83" s="29" t="s">
        <v>68</v>
      </c>
      <c r="C83" s="33">
        <v>4.7940679999999902E-6</v>
      </c>
      <c r="D83" s="33">
        <v>8.6167764999999993E-6</v>
      </c>
      <c r="E83" s="33">
        <v>1.0304204E-5</v>
      </c>
      <c r="F83" s="33">
        <v>1.9610229999999999E-5</v>
      </c>
      <c r="G83" s="33">
        <v>1.7052003E-5</v>
      </c>
      <c r="H83" s="33">
        <v>2.0624465999999999E-5</v>
      </c>
      <c r="I83" s="33">
        <v>1.9676044999999999E-5</v>
      </c>
      <c r="J83" s="33">
        <v>2.0218004999999999E-5</v>
      </c>
      <c r="K83" s="33">
        <v>2.21781E-5</v>
      </c>
      <c r="L83" s="33">
        <v>2.49044729999999E-5</v>
      </c>
      <c r="M83" s="33">
        <v>2.5167648000000001E-5</v>
      </c>
      <c r="N83" s="33">
        <v>2.6500812999999899E-5</v>
      </c>
      <c r="O83" s="33">
        <v>2.89702299999999E-5</v>
      </c>
      <c r="P83" s="33">
        <v>2.5608178E-5</v>
      </c>
      <c r="Q83" s="33">
        <v>3.4168879999999901E-5</v>
      </c>
      <c r="R83" s="33">
        <v>3.4177817999999999E-5</v>
      </c>
      <c r="S83" s="33">
        <v>4.3443621999999999E-5</v>
      </c>
      <c r="T83" s="33">
        <v>4.6822332999999998E-5</v>
      </c>
      <c r="U83" s="33">
        <v>1.0164193400000001E-4</v>
      </c>
      <c r="V83" s="33">
        <v>3.7451961999999999E-4</v>
      </c>
      <c r="W83" s="33">
        <v>3.9068137999999998E-4</v>
      </c>
      <c r="X83" s="33">
        <v>3.9466858E-4</v>
      </c>
      <c r="Y83" s="33">
        <v>3.4222757999999997E-4</v>
      </c>
      <c r="Z83" s="33">
        <v>3.5488197999999899E-4</v>
      </c>
      <c r="AA83" s="33">
        <v>3.34426879999999E-4</v>
      </c>
      <c r="AB83" s="33">
        <v>3.4617467000000002E-4</v>
      </c>
      <c r="AC83" s="33">
        <v>3.5291817E-4</v>
      </c>
      <c r="AD83" s="33">
        <v>3.5238714E-4</v>
      </c>
      <c r="AE83" s="33">
        <v>3.4305199999999999E-4</v>
      </c>
    </row>
    <row r="84" spans="1:35" s="28" customFormat="1">
      <c r="A84" s="29" t="s">
        <v>134</v>
      </c>
      <c r="B84" s="29" t="s">
        <v>36</v>
      </c>
      <c r="C84" s="33">
        <v>3.9597812999999998E-5</v>
      </c>
      <c r="D84" s="33">
        <v>5.8842645000000001E-5</v>
      </c>
      <c r="E84" s="33">
        <v>5.8111649999999998E-5</v>
      </c>
      <c r="F84" s="33">
        <v>6.8206679999999997E-5</v>
      </c>
      <c r="G84" s="33">
        <v>9.3974275000000004E-5</v>
      </c>
      <c r="H84" s="33">
        <v>9.5224444999999897E-5</v>
      </c>
      <c r="I84" s="33">
        <v>1.1914864399999999E-4</v>
      </c>
      <c r="J84" s="33">
        <v>1.3991348999999999E-4</v>
      </c>
      <c r="K84" s="33">
        <v>1.5899586999999901E-4</v>
      </c>
      <c r="L84" s="33">
        <v>1.7955059999999999E-4</v>
      </c>
      <c r="M84" s="33">
        <v>1.9656297999999999E-4</v>
      </c>
      <c r="N84" s="33">
        <v>2.6333914E-4</v>
      </c>
      <c r="O84" s="33">
        <v>2.7142892999999898E-4</v>
      </c>
      <c r="P84" s="33">
        <v>3.0321180000000001E-4</v>
      </c>
      <c r="Q84" s="33">
        <v>3.2180700000000002E-4</v>
      </c>
      <c r="R84" s="33">
        <v>3.1913043000000001E-4</v>
      </c>
      <c r="S84" s="33">
        <v>3.7104287000000002E-4</v>
      </c>
      <c r="T84" s="33">
        <v>3.8184684999999999E-4</v>
      </c>
      <c r="U84" s="33">
        <v>4.9242610000000005E-4</v>
      </c>
      <c r="V84" s="33">
        <v>5.1516026999999997E-4</v>
      </c>
      <c r="W84" s="33">
        <v>5.7058249999999999E-4</v>
      </c>
      <c r="X84" s="33">
        <v>5.6356339999999905E-4</v>
      </c>
      <c r="Y84" s="33">
        <v>6.1181484000000003E-4</v>
      </c>
      <c r="Z84" s="33">
        <v>6.8779102999999998E-4</v>
      </c>
      <c r="AA84" s="33">
        <v>6.6960089999999999E-4</v>
      </c>
      <c r="AB84" s="33">
        <v>7.0431385999999996E-4</v>
      </c>
      <c r="AC84" s="33">
        <v>7.1370720000000002E-4</v>
      </c>
      <c r="AD84" s="33">
        <v>7.5323499999999999E-4</v>
      </c>
      <c r="AE84" s="33">
        <v>1.0377348000000001E-3</v>
      </c>
    </row>
    <row r="85" spans="1:35" s="28" customFormat="1">
      <c r="A85" s="29" t="s">
        <v>134</v>
      </c>
      <c r="B85" s="29" t="s">
        <v>73</v>
      </c>
      <c r="C85" s="33">
        <v>0</v>
      </c>
      <c r="D85" s="33">
        <v>0</v>
      </c>
      <c r="E85" s="33">
        <v>1.6772257400000001E-4</v>
      </c>
      <c r="F85" s="33">
        <v>1.6984805999999998E-4</v>
      </c>
      <c r="G85" s="33">
        <v>1.8326160500000001E-4</v>
      </c>
      <c r="H85" s="33">
        <v>2.0174261999999989E-4</v>
      </c>
      <c r="I85" s="33">
        <v>2.4902540999999998E-4</v>
      </c>
      <c r="J85" s="33">
        <v>2.8908448999999999E-4</v>
      </c>
      <c r="K85" s="33">
        <v>3.0873688E-4</v>
      </c>
      <c r="L85" s="33">
        <v>3.8502286999999799E-4</v>
      </c>
      <c r="M85" s="33">
        <v>4.0168227E-4</v>
      </c>
      <c r="N85" s="33">
        <v>9.1187707999999996E-4</v>
      </c>
      <c r="O85" s="33">
        <v>9.6117682999999994E-4</v>
      </c>
      <c r="P85" s="33">
        <v>1.074644419999999E-3</v>
      </c>
      <c r="Q85" s="33">
        <v>1.0632379200000001E-3</v>
      </c>
      <c r="R85" s="33">
        <v>1.057782459999999E-3</v>
      </c>
      <c r="S85" s="33">
        <v>1.193331669999999E-3</v>
      </c>
      <c r="T85" s="33">
        <v>1.1852672999999999E-3</v>
      </c>
      <c r="U85" s="33">
        <v>1.6335968E-3</v>
      </c>
      <c r="V85" s="33">
        <v>1.749476699999999E-3</v>
      </c>
      <c r="W85" s="33">
        <v>1.65120756E-3</v>
      </c>
      <c r="X85" s="33">
        <v>1.65064795E-3</v>
      </c>
      <c r="Y85" s="33">
        <v>1.7974524499999999E-3</v>
      </c>
      <c r="Z85" s="33">
        <v>1.8835062000000001E-3</v>
      </c>
      <c r="AA85" s="33">
        <v>1.9056896000000001E-3</v>
      </c>
      <c r="AB85" s="33">
        <v>1.8508732000000001E-3</v>
      </c>
      <c r="AC85" s="33">
        <v>1.92342053E-3</v>
      </c>
      <c r="AD85" s="33">
        <v>1.88872433E-3</v>
      </c>
      <c r="AE85" s="33">
        <v>52.216579444700002</v>
      </c>
    </row>
    <row r="86" spans="1:35" s="28" customFormat="1">
      <c r="A86" s="29" t="s">
        <v>134</v>
      </c>
      <c r="B86" s="29" t="s">
        <v>56</v>
      </c>
      <c r="C86" s="25">
        <v>0.35408641699999999</v>
      </c>
      <c r="D86" s="25">
        <v>1.8980953</v>
      </c>
      <c r="E86" s="25">
        <v>3.7916729</v>
      </c>
      <c r="F86" s="25">
        <v>4.63421985</v>
      </c>
      <c r="G86" s="25">
        <v>7.9761855999999902</v>
      </c>
      <c r="H86" s="25">
        <v>12.001341</v>
      </c>
      <c r="I86" s="25">
        <v>21.071693</v>
      </c>
      <c r="J86" s="25">
        <v>28.114300999999998</v>
      </c>
      <c r="K86" s="25">
        <v>33.909078299999997</v>
      </c>
      <c r="L86" s="25">
        <v>47.679441300000001</v>
      </c>
      <c r="M86" s="25">
        <v>53.067414800000002</v>
      </c>
      <c r="N86" s="25">
        <v>61.693475999999997</v>
      </c>
      <c r="O86" s="25">
        <v>68.9300905999999</v>
      </c>
      <c r="P86" s="25">
        <v>81.603921</v>
      </c>
      <c r="Q86" s="25">
        <v>90.683978999999994</v>
      </c>
      <c r="R86" s="25">
        <v>94.537563999999904</v>
      </c>
      <c r="S86" s="25">
        <v>103.972121</v>
      </c>
      <c r="T86" s="25">
        <v>93.615196999999995</v>
      </c>
      <c r="U86" s="25">
        <v>107.448807</v>
      </c>
      <c r="V86" s="25">
        <v>124.843119</v>
      </c>
      <c r="W86" s="25">
        <v>123.74188700000001</v>
      </c>
      <c r="X86" s="25">
        <v>118.656576</v>
      </c>
      <c r="Y86" s="25">
        <v>117.22769349999899</v>
      </c>
      <c r="Z86" s="25">
        <v>116.48846999999999</v>
      </c>
      <c r="AA86" s="25">
        <v>117.643574</v>
      </c>
      <c r="AB86" s="25">
        <v>118.3181779999999</v>
      </c>
      <c r="AC86" s="25">
        <v>108.50668999999999</v>
      </c>
      <c r="AD86" s="25">
        <v>117.85395099999991</v>
      </c>
      <c r="AE86" s="25">
        <v>122.079051999999</v>
      </c>
      <c r="AH86" s="13"/>
      <c r="AI86" s="13"/>
    </row>
    <row r="87" spans="1:35" s="28" customFormat="1">
      <c r="A87" s="34" t="s">
        <v>138</v>
      </c>
      <c r="B87" s="34"/>
      <c r="C87" s="35">
        <v>10879.514348833065</v>
      </c>
      <c r="D87" s="35">
        <v>11835.923132007174</v>
      </c>
      <c r="E87" s="35">
        <v>11996.863856043765</v>
      </c>
      <c r="F87" s="35">
        <v>12936.224027259967</v>
      </c>
      <c r="G87" s="35">
        <v>13310.68158620278</v>
      </c>
      <c r="H87" s="35">
        <v>12715.321332625452</v>
      </c>
      <c r="I87" s="35">
        <v>17067.040310398519</v>
      </c>
      <c r="J87" s="35">
        <v>17240.169619644461</v>
      </c>
      <c r="K87" s="35">
        <v>16147.524065186855</v>
      </c>
      <c r="L87" s="35">
        <v>15958.173902203078</v>
      </c>
      <c r="M87" s="35">
        <v>16608.387707476861</v>
      </c>
      <c r="N87" s="35">
        <v>16356.288869763654</v>
      </c>
      <c r="O87" s="35">
        <v>16564.743240999829</v>
      </c>
      <c r="P87" s="35">
        <v>17207.03040257865</v>
      </c>
      <c r="Q87" s="35">
        <v>17191.542191850549</v>
      </c>
      <c r="R87" s="35">
        <v>17775.748433537472</v>
      </c>
      <c r="S87" s="35">
        <v>17734.301750299601</v>
      </c>
      <c r="T87" s="35">
        <v>17580.356336185807</v>
      </c>
      <c r="U87" s="35">
        <v>17211.511853834352</v>
      </c>
      <c r="V87" s="35">
        <v>17226.287284870847</v>
      </c>
      <c r="W87" s="35">
        <v>17242.359540281388</v>
      </c>
      <c r="X87" s="35">
        <v>17783.663897360802</v>
      </c>
      <c r="Y87" s="35">
        <v>17762.417419343907</v>
      </c>
      <c r="Z87" s="35">
        <v>16914.78354928366</v>
      </c>
      <c r="AA87" s="35">
        <v>17705.676130412354</v>
      </c>
      <c r="AB87" s="35">
        <v>18364.894747223032</v>
      </c>
      <c r="AC87" s="35">
        <v>17657.305329130824</v>
      </c>
      <c r="AD87" s="35">
        <v>16951.324641221527</v>
      </c>
      <c r="AE87" s="35">
        <v>17309.336197656219</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169.44089863007491</v>
      </c>
      <c r="D92" s="33">
        <v>268.06409753440096</v>
      </c>
      <c r="E92" s="33">
        <v>305.46102603678992</v>
      </c>
      <c r="F92" s="33">
        <v>359.58611804622791</v>
      </c>
      <c r="G92" s="33">
        <v>339.92927007486992</v>
      </c>
      <c r="H92" s="33">
        <v>352.45618048323098</v>
      </c>
      <c r="I92" s="33">
        <v>351.14467354232994</v>
      </c>
      <c r="J92" s="33">
        <v>333.03059383359988</v>
      </c>
      <c r="K92" s="33">
        <v>313.20281050350991</v>
      </c>
      <c r="L92" s="33">
        <v>321.81270209783997</v>
      </c>
      <c r="M92" s="33">
        <v>306.30767442156986</v>
      </c>
      <c r="N92" s="33">
        <v>989.65352317736983</v>
      </c>
      <c r="O92" s="33">
        <v>1249.9373878479996</v>
      </c>
      <c r="P92" s="33">
        <v>1231.8658495617599</v>
      </c>
      <c r="Q92" s="33">
        <v>1721.6728954945002</v>
      </c>
      <c r="R92" s="33">
        <v>1723.3798758675989</v>
      </c>
      <c r="S92" s="33">
        <v>2267.5445915470391</v>
      </c>
      <c r="T92" s="33">
        <v>2255.3657049119697</v>
      </c>
      <c r="U92" s="33">
        <v>3377.9793402511496</v>
      </c>
      <c r="V92" s="33">
        <v>3344.2323337447001</v>
      </c>
      <c r="W92" s="33">
        <v>4579.9800880796001</v>
      </c>
      <c r="X92" s="33">
        <v>4780.2693549996993</v>
      </c>
      <c r="Y92" s="33">
        <v>4654.3639195793994</v>
      </c>
      <c r="Z92" s="33">
        <v>6478.4054209212482</v>
      </c>
      <c r="AA92" s="33">
        <v>6405.8892682892993</v>
      </c>
      <c r="AB92" s="33">
        <v>7900.2944768815996</v>
      </c>
      <c r="AC92" s="33">
        <v>7974.8989968551496</v>
      </c>
      <c r="AD92" s="33">
        <v>9031.5259468181994</v>
      </c>
      <c r="AE92" s="33">
        <v>8731.3286019153984</v>
      </c>
      <c r="AF92" s="13"/>
      <c r="AG92" s="13"/>
      <c r="AH92" s="13"/>
      <c r="AI92" s="13"/>
    </row>
    <row r="93" spans="1:35" collapsed="1">
      <c r="A93" s="29" t="s">
        <v>40</v>
      </c>
      <c r="B93" s="29" t="s">
        <v>72</v>
      </c>
      <c r="C93" s="33">
        <v>669.04992299999992</v>
      </c>
      <c r="D93" s="33">
        <v>1146.9795060000001</v>
      </c>
      <c r="E93" s="33">
        <v>1407.979787824492</v>
      </c>
      <c r="F93" s="33">
        <v>3100.6023008678676</v>
      </c>
      <c r="G93" s="33">
        <v>6717.3661737921557</v>
      </c>
      <c r="H93" s="33">
        <v>7479.503313205154</v>
      </c>
      <c r="I93" s="33">
        <v>8580.9438139787781</v>
      </c>
      <c r="J93" s="33">
        <v>8509.7165712558963</v>
      </c>
      <c r="K93" s="33">
        <v>12982.337634661977</v>
      </c>
      <c r="L93" s="33">
        <v>13897.733232373148</v>
      </c>
      <c r="M93" s="33">
        <v>14894.199249000407</v>
      </c>
      <c r="N93" s="33">
        <v>18867.124335101489</v>
      </c>
      <c r="O93" s="33">
        <v>19193.401759940269</v>
      </c>
      <c r="P93" s="33">
        <v>18925.220396267578</v>
      </c>
      <c r="Q93" s="33">
        <v>21087.47442071468</v>
      </c>
      <c r="R93" s="33">
        <v>20489.987528416052</v>
      </c>
      <c r="S93" s="33">
        <v>23498.302416111732</v>
      </c>
      <c r="T93" s="33">
        <v>23228.9529033576</v>
      </c>
      <c r="U93" s="33">
        <v>24894.237726416621</v>
      </c>
      <c r="V93" s="33">
        <v>25032.195941012476</v>
      </c>
      <c r="W93" s="33">
        <v>28677.152448885536</v>
      </c>
      <c r="X93" s="33">
        <v>32309.767823356644</v>
      </c>
      <c r="Y93" s="33">
        <v>30124.239197505551</v>
      </c>
      <c r="Z93" s="33">
        <v>32940.789399874193</v>
      </c>
      <c r="AA93" s="33">
        <v>32116.852635759547</v>
      </c>
      <c r="AB93" s="33">
        <v>30291.428622930685</v>
      </c>
      <c r="AC93" s="33">
        <v>29347.68084085398</v>
      </c>
      <c r="AD93" s="33">
        <v>30005.564216249841</v>
      </c>
      <c r="AE93" s="33">
        <v>28796.91531971619</v>
      </c>
    </row>
    <row r="94" spans="1:35">
      <c r="A94" s="29" t="s">
        <v>40</v>
      </c>
      <c r="B94" s="29" t="s">
        <v>76</v>
      </c>
      <c r="C94" s="33">
        <v>48.226807202999979</v>
      </c>
      <c r="D94" s="33">
        <v>157.00578581999994</v>
      </c>
      <c r="E94" s="33">
        <v>363.68411549999996</v>
      </c>
      <c r="F94" s="33">
        <v>740.85469665999881</v>
      </c>
      <c r="G94" s="33">
        <v>1122.2438036999999</v>
      </c>
      <c r="H94" s="33">
        <v>1572.6207016999999</v>
      </c>
      <c r="I94" s="33">
        <v>2033.5769564999989</v>
      </c>
      <c r="J94" s="33">
        <v>2465.5217080000002</v>
      </c>
      <c r="K94" s="33">
        <v>2929.1485226000009</v>
      </c>
      <c r="L94" s="33">
        <v>3412.8762924999992</v>
      </c>
      <c r="M94" s="33">
        <v>3826.0085959999983</v>
      </c>
      <c r="N94" s="33">
        <v>4329.0603859999983</v>
      </c>
      <c r="O94" s="33">
        <v>4825.5726960000002</v>
      </c>
      <c r="P94" s="33">
        <v>5259.5925429999998</v>
      </c>
      <c r="Q94" s="33">
        <v>6071.7685160000001</v>
      </c>
      <c r="R94" s="33">
        <v>6259.1982869999883</v>
      </c>
      <c r="S94" s="33">
        <v>6123.1778149999991</v>
      </c>
      <c r="T94" s="33">
        <v>6315.3016489999991</v>
      </c>
      <c r="U94" s="33">
        <v>6678.8076359999995</v>
      </c>
      <c r="V94" s="33">
        <v>6920.1254000000008</v>
      </c>
      <c r="W94" s="33">
        <v>7232.3898139999992</v>
      </c>
      <c r="X94" s="33">
        <v>7226.5443659999983</v>
      </c>
      <c r="Y94" s="33">
        <v>6678.6541799999995</v>
      </c>
      <c r="Z94" s="33">
        <v>7339.8423769999999</v>
      </c>
      <c r="AA94" s="33">
        <v>7192.3180229999998</v>
      </c>
      <c r="AB94" s="33">
        <v>6690.3511370000006</v>
      </c>
      <c r="AC94" s="33">
        <v>6572.7798899999998</v>
      </c>
      <c r="AD94" s="33">
        <v>6325.9344559999972</v>
      </c>
      <c r="AE94" s="33">
        <v>6145.2381229999974</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7.0350010000000003E-5</v>
      </c>
      <c r="D97" s="33">
        <v>1.0165821499999991E-4</v>
      </c>
      <c r="E97" s="33">
        <v>1.0228536400000001E-4</v>
      </c>
      <c r="F97" s="33">
        <v>1.4600536799999991E-4</v>
      </c>
      <c r="G97" s="33">
        <v>1.6081685000000001E-4</v>
      </c>
      <c r="H97" s="33">
        <v>1.74766632E-4</v>
      </c>
      <c r="I97" s="33">
        <v>2.3682682000000002E-4</v>
      </c>
      <c r="J97" s="33">
        <v>2.6125654000000003E-4</v>
      </c>
      <c r="K97" s="33">
        <v>1.10736271E-3</v>
      </c>
      <c r="L97" s="33">
        <v>1.184484889999999E-3</v>
      </c>
      <c r="M97" s="33">
        <v>1.2046905E-3</v>
      </c>
      <c r="N97" s="33">
        <v>2.1589267000000001E-3</v>
      </c>
      <c r="O97" s="33">
        <v>2.1184477999999902E-3</v>
      </c>
      <c r="P97" s="33">
        <v>2.2387800999999997E-3</v>
      </c>
      <c r="Q97" s="33">
        <v>2.6340783000000003E-3</v>
      </c>
      <c r="R97" s="33">
        <v>2.5150718000000001E-3</v>
      </c>
      <c r="S97" s="33">
        <v>2.6163423999999999E-3</v>
      </c>
      <c r="T97" s="33">
        <v>2.5750269999999997E-3</v>
      </c>
      <c r="U97" s="33">
        <v>1091.4376033903</v>
      </c>
      <c r="V97" s="33">
        <v>1082.672081724</v>
      </c>
      <c r="W97" s="33">
        <v>2044.70505</v>
      </c>
      <c r="X97" s="33">
        <v>2024.0068999999999</v>
      </c>
      <c r="Y97" s="33">
        <v>1968.9210999999989</v>
      </c>
      <c r="Z97" s="33">
        <v>3736.2966999999999</v>
      </c>
      <c r="AA97" s="33">
        <v>3720.4643999999998</v>
      </c>
      <c r="AB97" s="33">
        <v>3616.1152999999999</v>
      </c>
      <c r="AC97" s="33">
        <v>3569.1426000000001</v>
      </c>
      <c r="AD97" s="33">
        <v>3686.8383000000003</v>
      </c>
      <c r="AE97" s="33">
        <v>3589.8253999999997</v>
      </c>
    </row>
    <row r="98" spans="1:31">
      <c r="A98" s="29" t="s">
        <v>130</v>
      </c>
      <c r="B98" s="29" t="s">
        <v>72</v>
      </c>
      <c r="C98" s="33">
        <v>357.06022299999989</v>
      </c>
      <c r="D98" s="33">
        <v>705.50718600000005</v>
      </c>
      <c r="E98" s="33">
        <v>863.28244611549212</v>
      </c>
      <c r="F98" s="33">
        <v>2538.6793060493837</v>
      </c>
      <c r="G98" s="33">
        <v>6129.3267260664297</v>
      </c>
      <c r="H98" s="33">
        <v>6764.5896944518345</v>
      </c>
      <c r="I98" s="33">
        <v>7788.4701538172303</v>
      </c>
      <c r="J98" s="33">
        <v>7769.648820799438</v>
      </c>
      <c r="K98" s="33">
        <v>12283.468287562038</v>
      </c>
      <c r="L98" s="33">
        <v>13101.319435732779</v>
      </c>
      <c r="M98" s="33">
        <v>14150.345129450368</v>
      </c>
      <c r="N98" s="33">
        <v>14512.336917508799</v>
      </c>
      <c r="O98" s="33">
        <v>14332.413280146031</v>
      </c>
      <c r="P98" s="33">
        <v>14249.704463585318</v>
      </c>
      <c r="Q98" s="33">
        <v>15738.507673880369</v>
      </c>
      <c r="R98" s="33">
        <v>15092.884310665231</v>
      </c>
      <c r="S98" s="33">
        <v>15538.7423363382</v>
      </c>
      <c r="T98" s="33">
        <v>15068.3728459372</v>
      </c>
      <c r="U98" s="33">
        <v>16117.7052020022</v>
      </c>
      <c r="V98" s="33">
        <v>16147.926500351599</v>
      </c>
      <c r="W98" s="33">
        <v>17705.717530207901</v>
      </c>
      <c r="X98" s="33">
        <v>17759.310777640101</v>
      </c>
      <c r="Y98" s="33">
        <v>16630.766121398501</v>
      </c>
      <c r="Z98" s="33">
        <v>18318.817186403699</v>
      </c>
      <c r="AA98" s="33">
        <v>18260.764736967398</v>
      </c>
      <c r="AB98" s="33">
        <v>17654.282903932086</v>
      </c>
      <c r="AC98" s="33">
        <v>16499.375982279991</v>
      </c>
      <c r="AD98" s="33">
        <v>17223.6683636854</v>
      </c>
      <c r="AE98" s="33">
        <v>16454.08803265349</v>
      </c>
    </row>
    <row r="99" spans="1:31">
      <c r="A99" s="29" t="s">
        <v>130</v>
      </c>
      <c r="B99" s="29" t="s">
        <v>76</v>
      </c>
      <c r="C99" s="33">
        <v>9.1973835999999896</v>
      </c>
      <c r="D99" s="33">
        <v>53.492812999999991</v>
      </c>
      <c r="E99" s="33">
        <v>110.95494600000001</v>
      </c>
      <c r="F99" s="33">
        <v>215.44655</v>
      </c>
      <c r="G99" s="33">
        <v>337.63222999999999</v>
      </c>
      <c r="H99" s="33">
        <v>481.39476999999999</v>
      </c>
      <c r="I99" s="33">
        <v>620.85045600000001</v>
      </c>
      <c r="J99" s="33">
        <v>766.4679799999999</v>
      </c>
      <c r="K99" s="33">
        <v>918.68020000000001</v>
      </c>
      <c r="L99" s="33">
        <v>1075.2951399999999</v>
      </c>
      <c r="M99" s="33">
        <v>1214.8744999999999</v>
      </c>
      <c r="N99" s="33">
        <v>1429.43226</v>
      </c>
      <c r="O99" s="33">
        <v>1625.4637500000001</v>
      </c>
      <c r="P99" s="33">
        <v>1773.1692800000001</v>
      </c>
      <c r="Q99" s="33">
        <v>2030.62392</v>
      </c>
      <c r="R99" s="33">
        <v>2099.03505</v>
      </c>
      <c r="S99" s="33">
        <v>2105.9177500000001</v>
      </c>
      <c r="T99" s="33">
        <v>2160.7925</v>
      </c>
      <c r="U99" s="33">
        <v>2255.7838499999998</v>
      </c>
      <c r="V99" s="33">
        <v>2322.0399200000002</v>
      </c>
      <c r="W99" s="33">
        <v>2440.8839799999992</v>
      </c>
      <c r="X99" s="33">
        <v>2552.0589199999999</v>
      </c>
      <c r="Y99" s="33">
        <v>2418.0790000000002</v>
      </c>
      <c r="Z99" s="33">
        <v>2671.2051299999998</v>
      </c>
      <c r="AA99" s="33">
        <v>2626.5252799999998</v>
      </c>
      <c r="AB99" s="33">
        <v>2569.12896</v>
      </c>
      <c r="AC99" s="33">
        <v>2430.9415200000003</v>
      </c>
      <c r="AD99" s="33">
        <v>2448.0307999999995</v>
      </c>
      <c r="AE99" s="33">
        <v>2315.5886599999999</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4.9379167E-5</v>
      </c>
      <c r="D102" s="33">
        <v>27.690295304406</v>
      </c>
      <c r="E102" s="33">
        <v>31.682719962179998</v>
      </c>
      <c r="F102" s="33">
        <v>36.523983497350002</v>
      </c>
      <c r="G102" s="33">
        <v>35.989250692320006</v>
      </c>
      <c r="H102" s="33">
        <v>36.50047121147</v>
      </c>
      <c r="I102" s="33">
        <v>36.546458449879999</v>
      </c>
      <c r="J102" s="33">
        <v>34.927116503859999</v>
      </c>
      <c r="K102" s="33">
        <v>33.597505356699898</v>
      </c>
      <c r="L102" s="33">
        <v>34.423503956600001</v>
      </c>
      <c r="M102" s="33">
        <v>33.899854918000003</v>
      </c>
      <c r="N102" s="33">
        <v>620.87775999999997</v>
      </c>
      <c r="O102" s="33">
        <v>928.77460899999994</v>
      </c>
      <c r="P102" s="33">
        <v>946.76985000000002</v>
      </c>
      <c r="Q102" s="33">
        <v>943.18713500000001</v>
      </c>
      <c r="R102" s="33">
        <v>955.12077999999997</v>
      </c>
      <c r="S102" s="33">
        <v>1500.0001400000001</v>
      </c>
      <c r="T102" s="33">
        <v>1503.9020489999998</v>
      </c>
      <c r="U102" s="33">
        <v>1501.232162</v>
      </c>
      <c r="V102" s="33">
        <v>1489.5503000000001</v>
      </c>
      <c r="W102" s="33">
        <v>1517.8887999999999</v>
      </c>
      <c r="X102" s="33">
        <v>1810.1746000000001</v>
      </c>
      <c r="Y102" s="33">
        <v>1799.8323</v>
      </c>
      <c r="Z102" s="33">
        <v>1799.9081000000001</v>
      </c>
      <c r="AA102" s="33">
        <v>1742.5556999999999</v>
      </c>
      <c r="AB102" s="33">
        <v>3410.2982999999999</v>
      </c>
      <c r="AC102" s="33">
        <v>3553.8708000000001</v>
      </c>
      <c r="AD102" s="33">
        <v>4474.1149999999998</v>
      </c>
      <c r="AE102" s="33">
        <v>4311.71</v>
      </c>
    </row>
    <row r="103" spans="1:31">
      <c r="A103" s="29" t="s">
        <v>131</v>
      </c>
      <c r="B103" s="29" t="s">
        <v>72</v>
      </c>
      <c r="C103" s="33">
        <v>311.98970000000003</v>
      </c>
      <c r="D103" s="33">
        <v>441.47232000000002</v>
      </c>
      <c r="E103" s="33">
        <v>544.69693521211991</v>
      </c>
      <c r="F103" s="33">
        <v>561.92248350976899</v>
      </c>
      <c r="G103" s="33">
        <v>588.03892745027008</v>
      </c>
      <c r="H103" s="33">
        <v>714.91299634245991</v>
      </c>
      <c r="I103" s="33">
        <v>792.47298272</v>
      </c>
      <c r="J103" s="33">
        <v>740.06702583150002</v>
      </c>
      <c r="K103" s="33">
        <v>698.86856875236003</v>
      </c>
      <c r="L103" s="33">
        <v>796.41282712630004</v>
      </c>
      <c r="M103" s="33">
        <v>743.85303335286005</v>
      </c>
      <c r="N103" s="33">
        <v>1755.9755299999902</v>
      </c>
      <c r="O103" s="33">
        <v>2371.55224</v>
      </c>
      <c r="P103" s="33">
        <v>2344.7741500000002</v>
      </c>
      <c r="Q103" s="33">
        <v>2447.8411299999998</v>
      </c>
      <c r="R103" s="33">
        <v>2467.9733999999999</v>
      </c>
      <c r="S103" s="33">
        <v>4133.7948200000001</v>
      </c>
      <c r="T103" s="33">
        <v>4291.9301999999998</v>
      </c>
      <c r="U103" s="33">
        <v>4611.3460999999998</v>
      </c>
      <c r="V103" s="33">
        <v>4810.8388500000001</v>
      </c>
      <c r="W103" s="33">
        <v>5129.2345600000008</v>
      </c>
      <c r="X103" s="33">
        <v>9005.6854999999905</v>
      </c>
      <c r="Y103" s="33">
        <v>8360.9523499999996</v>
      </c>
      <c r="Z103" s="33">
        <v>8573.5917499999996</v>
      </c>
      <c r="AA103" s="33">
        <v>7894.2912999999999</v>
      </c>
      <c r="AB103" s="33">
        <v>6719.8370299999997</v>
      </c>
      <c r="AC103" s="33">
        <v>6899.3090399999892</v>
      </c>
      <c r="AD103" s="33">
        <v>6577.0782899999895</v>
      </c>
      <c r="AE103" s="33">
        <v>6158.9743399999998</v>
      </c>
    </row>
    <row r="104" spans="1:31">
      <c r="A104" s="29" t="s">
        <v>131</v>
      </c>
      <c r="B104" s="29" t="s">
        <v>76</v>
      </c>
      <c r="C104" s="33">
        <v>12.6022871</v>
      </c>
      <c r="D104" s="33">
        <v>45.101830199999995</v>
      </c>
      <c r="E104" s="33">
        <v>97.876158000000004</v>
      </c>
      <c r="F104" s="33">
        <v>198.38126199999888</v>
      </c>
      <c r="G104" s="33">
        <v>299.55628999999999</v>
      </c>
      <c r="H104" s="33">
        <v>411.06393800000001</v>
      </c>
      <c r="I104" s="33">
        <v>529.37587999999903</v>
      </c>
      <c r="J104" s="33">
        <v>632.454205</v>
      </c>
      <c r="K104" s="33">
        <v>758.34062000000006</v>
      </c>
      <c r="L104" s="33">
        <v>890.01613999999904</v>
      </c>
      <c r="M104" s="33">
        <v>1016.5587099999999</v>
      </c>
      <c r="N104" s="33">
        <v>1099.438429999999</v>
      </c>
      <c r="O104" s="33">
        <v>1209.20047</v>
      </c>
      <c r="P104" s="33">
        <v>1354.9330500000001</v>
      </c>
      <c r="Q104" s="33">
        <v>1519.73433</v>
      </c>
      <c r="R104" s="33">
        <v>1563.6237399999991</v>
      </c>
      <c r="S104" s="33">
        <v>1464.2154599999999</v>
      </c>
      <c r="T104" s="33">
        <v>1579.7210499999999</v>
      </c>
      <c r="U104" s="33">
        <v>1622.99946</v>
      </c>
      <c r="V104" s="33">
        <v>1767.98585</v>
      </c>
      <c r="W104" s="33">
        <v>1883.2745500000001</v>
      </c>
      <c r="X104" s="33">
        <v>1786.6845499999999</v>
      </c>
      <c r="Y104" s="33">
        <v>1653.3641500000001</v>
      </c>
      <c r="Z104" s="33">
        <v>1675.5539800000001</v>
      </c>
      <c r="AA104" s="33">
        <v>1535.6482700000001</v>
      </c>
      <c r="AB104" s="33">
        <v>1289.2083600000001</v>
      </c>
      <c r="AC104" s="33">
        <v>1376.5221300000001</v>
      </c>
      <c r="AD104" s="33">
        <v>991.62714000000005</v>
      </c>
      <c r="AE104" s="33">
        <v>1038.78189</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61.510050042929997</v>
      </c>
      <c r="D107" s="33">
        <v>133.76159929084</v>
      </c>
      <c r="E107" s="33">
        <v>149.16537736301999</v>
      </c>
      <c r="F107" s="33">
        <v>200.66002430583001</v>
      </c>
      <c r="G107" s="33">
        <v>188.26466106966998</v>
      </c>
      <c r="H107" s="33">
        <v>198.81252244423899</v>
      </c>
      <c r="I107" s="33">
        <v>198.13315066239997</v>
      </c>
      <c r="J107" s="33">
        <v>187.20912947493989</v>
      </c>
      <c r="K107" s="33">
        <v>175.24681881744002</v>
      </c>
      <c r="L107" s="33">
        <v>182.65391503745002</v>
      </c>
      <c r="M107" s="33">
        <v>174.30009226024001</v>
      </c>
      <c r="N107" s="33">
        <v>180.39413333509998</v>
      </c>
      <c r="O107" s="33">
        <v>138.06119807379997</v>
      </c>
      <c r="P107" s="33">
        <v>126.00483401640001</v>
      </c>
      <c r="Q107" s="33">
        <v>145.39750805299997</v>
      </c>
      <c r="R107" s="33">
        <v>144.97869513769899</v>
      </c>
      <c r="S107" s="33">
        <v>133.685008842499</v>
      </c>
      <c r="T107" s="33">
        <v>127.30945147249999</v>
      </c>
      <c r="U107" s="33">
        <v>144.42579576749898</v>
      </c>
      <c r="V107" s="33">
        <v>135.4331495056</v>
      </c>
      <c r="W107" s="33">
        <v>47.799721238699995</v>
      </c>
      <c r="X107" s="33">
        <v>3.8715735999999999E-3</v>
      </c>
      <c r="Y107" s="33">
        <v>4.137646E-3</v>
      </c>
      <c r="Z107" s="33">
        <v>4.5171044999999998E-3</v>
      </c>
      <c r="AA107" s="33">
        <v>4.3301046999999898E-3</v>
      </c>
      <c r="AB107" s="33">
        <v>4.6455810000000002E-3</v>
      </c>
      <c r="AC107" s="33">
        <v>4.8870043999999996E-3</v>
      </c>
      <c r="AD107" s="33">
        <v>5.1361719999999996E-3</v>
      </c>
      <c r="AE107" s="33">
        <v>8.6108360000000002E-3</v>
      </c>
    </row>
    <row r="108" spans="1:31">
      <c r="A108" s="29" t="s">
        <v>132</v>
      </c>
      <c r="B108" s="29" t="s">
        <v>72</v>
      </c>
      <c r="C108" s="33">
        <v>0</v>
      </c>
      <c r="D108" s="33">
        <v>0</v>
      </c>
      <c r="E108" s="33">
        <v>1.073716E-4</v>
      </c>
      <c r="F108" s="33">
        <v>2.0721144000000001E-4</v>
      </c>
      <c r="G108" s="33">
        <v>2.0245307E-4</v>
      </c>
      <c r="H108" s="33">
        <v>2.6502669999999999E-4</v>
      </c>
      <c r="I108" s="33">
        <v>2.5901262E-4</v>
      </c>
      <c r="J108" s="33">
        <v>2.5740554E-4</v>
      </c>
      <c r="K108" s="33">
        <v>2.7952937000000003E-4</v>
      </c>
      <c r="L108" s="33">
        <v>3.6660191999999999E-4</v>
      </c>
      <c r="M108" s="33">
        <v>4.5434767E-4</v>
      </c>
      <c r="N108" s="33">
        <v>2598.8105</v>
      </c>
      <c r="O108" s="33">
        <v>2489.4348</v>
      </c>
      <c r="P108" s="33">
        <v>2330.7402000000002</v>
      </c>
      <c r="Q108" s="33">
        <v>2901.1239999999998</v>
      </c>
      <c r="R108" s="33">
        <v>2929.1282000000001</v>
      </c>
      <c r="S108" s="33">
        <v>3825.7633999999998</v>
      </c>
      <c r="T108" s="33">
        <v>3868.6479999999901</v>
      </c>
      <c r="U108" s="33">
        <v>4165.1840000000002</v>
      </c>
      <c r="V108" s="33">
        <v>4073.4279999999999</v>
      </c>
      <c r="W108" s="33">
        <v>5842.1977999999999</v>
      </c>
      <c r="X108" s="33">
        <v>5544.7690000000002</v>
      </c>
      <c r="Y108" s="33">
        <v>5132.518</v>
      </c>
      <c r="Z108" s="33">
        <v>6048.3774000000003</v>
      </c>
      <c r="AA108" s="33">
        <v>5961.7934999999998</v>
      </c>
      <c r="AB108" s="33">
        <v>5917.3056999999999</v>
      </c>
      <c r="AC108" s="33">
        <v>5948.9926999999998</v>
      </c>
      <c r="AD108" s="33">
        <v>6204.8145000000004</v>
      </c>
      <c r="AE108" s="33">
        <v>6118.5815000000002</v>
      </c>
    </row>
    <row r="109" spans="1:31">
      <c r="A109" s="29" t="s">
        <v>132</v>
      </c>
      <c r="B109" s="29" t="s">
        <v>76</v>
      </c>
      <c r="C109" s="33">
        <v>9.299651299999999</v>
      </c>
      <c r="D109" s="33">
        <v>23.71705699999999</v>
      </c>
      <c r="E109" s="33">
        <v>86.042014999999992</v>
      </c>
      <c r="F109" s="33">
        <v>225.69235</v>
      </c>
      <c r="G109" s="33">
        <v>352.37420500000002</v>
      </c>
      <c r="H109" s="33">
        <v>507.98436000000004</v>
      </c>
      <c r="I109" s="33">
        <v>660.77823000000001</v>
      </c>
      <c r="J109" s="33">
        <v>798.39909999999998</v>
      </c>
      <c r="K109" s="33">
        <v>939.31888000000004</v>
      </c>
      <c r="L109" s="33">
        <v>1078.9745600000001</v>
      </c>
      <c r="M109" s="33">
        <v>1191.7842699999999</v>
      </c>
      <c r="N109" s="33">
        <v>1349.3955599999999</v>
      </c>
      <c r="O109" s="33">
        <v>1499.7851000000001</v>
      </c>
      <c r="P109" s="33">
        <v>1598.36177</v>
      </c>
      <c r="Q109" s="33">
        <v>1946.5331200000001</v>
      </c>
      <c r="R109" s="33">
        <v>2007.1939599999901</v>
      </c>
      <c r="S109" s="33">
        <v>1944.60618</v>
      </c>
      <c r="T109" s="33">
        <v>1972.86122</v>
      </c>
      <c r="U109" s="33">
        <v>2145.6500999999998</v>
      </c>
      <c r="V109" s="33">
        <v>2149.4839000000002</v>
      </c>
      <c r="W109" s="33">
        <v>2219.7107000000001</v>
      </c>
      <c r="X109" s="33">
        <v>2209.788</v>
      </c>
      <c r="Y109" s="33">
        <v>1983.3249999999998</v>
      </c>
      <c r="Z109" s="33">
        <v>2312.7802700000002</v>
      </c>
      <c r="AA109" s="33">
        <v>2338.2352700000001</v>
      </c>
      <c r="AB109" s="33">
        <v>2224.9444399999998</v>
      </c>
      <c r="AC109" s="33">
        <v>2178.9258600000003</v>
      </c>
      <c r="AD109" s="33">
        <v>2273.5969299999988</v>
      </c>
      <c r="AE109" s="33">
        <v>2199.527059999999</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107.93068226703191</v>
      </c>
      <c r="D112" s="33">
        <v>106.61203202127999</v>
      </c>
      <c r="E112" s="33">
        <v>124.6127580591359</v>
      </c>
      <c r="F112" s="33">
        <v>122.40188395129989</v>
      </c>
      <c r="G112" s="33">
        <v>115.67508695251992</v>
      </c>
      <c r="H112" s="33">
        <v>117.14290007736999</v>
      </c>
      <c r="I112" s="33">
        <v>116.46468732589999</v>
      </c>
      <c r="J112" s="33">
        <v>110.89392207828</v>
      </c>
      <c r="K112" s="33">
        <v>104.35719178385</v>
      </c>
      <c r="L112" s="33">
        <v>104.73388747464</v>
      </c>
      <c r="M112" s="33">
        <v>98.106291169529896</v>
      </c>
      <c r="N112" s="33">
        <v>188.37916099999998</v>
      </c>
      <c r="O112" s="33">
        <v>183.09914299999991</v>
      </c>
      <c r="P112" s="33">
        <v>159.08857</v>
      </c>
      <c r="Q112" s="33">
        <v>633.08524</v>
      </c>
      <c r="R112" s="33">
        <v>623.27751000000001</v>
      </c>
      <c r="S112" s="33">
        <v>633.85638999999992</v>
      </c>
      <c r="T112" s="33">
        <v>624.15117999999995</v>
      </c>
      <c r="U112" s="33">
        <v>640.88319999999999</v>
      </c>
      <c r="V112" s="33">
        <v>636.57619599999998</v>
      </c>
      <c r="W112" s="33">
        <v>969.58584599999995</v>
      </c>
      <c r="X112" s="33">
        <v>946.08331999999996</v>
      </c>
      <c r="Y112" s="33">
        <v>885.60566199999994</v>
      </c>
      <c r="Z112" s="33">
        <v>942.19529499999896</v>
      </c>
      <c r="AA112" s="33">
        <v>942.864049999999</v>
      </c>
      <c r="AB112" s="33">
        <v>873.87540300000001</v>
      </c>
      <c r="AC112" s="33">
        <v>851.87986999999998</v>
      </c>
      <c r="AD112" s="33">
        <v>870.56662499999993</v>
      </c>
      <c r="AE112" s="33">
        <v>829.78336999999999</v>
      </c>
    </row>
    <row r="113" spans="1:31">
      <c r="A113" s="29" t="s">
        <v>133</v>
      </c>
      <c r="B113" s="29" t="s">
        <v>72</v>
      </c>
      <c r="C113" s="33">
        <v>0</v>
      </c>
      <c r="D113" s="33">
        <v>0</v>
      </c>
      <c r="E113" s="33">
        <v>8.8762214999999996E-5</v>
      </c>
      <c r="F113" s="33">
        <v>9.1323775E-5</v>
      </c>
      <c r="G113" s="33">
        <v>8.9139604999999996E-5</v>
      </c>
      <c r="H113" s="33">
        <v>1.05792089999999E-4</v>
      </c>
      <c r="I113" s="33">
        <v>1.05666746E-4</v>
      </c>
      <c r="J113" s="33">
        <v>1.0739485E-4</v>
      </c>
      <c r="K113" s="33">
        <v>1.1087303999999899E-4</v>
      </c>
      <c r="L113" s="33">
        <v>1.235229E-4</v>
      </c>
      <c r="M113" s="33">
        <v>1.2849975999999999E-4</v>
      </c>
      <c r="N113" s="33">
        <v>2.451334E-4</v>
      </c>
      <c r="O113" s="33">
        <v>2.3925964000000001E-4</v>
      </c>
      <c r="P113" s="33">
        <v>2.373713E-4</v>
      </c>
      <c r="Q113" s="33">
        <v>2.9248929999999999E-4</v>
      </c>
      <c r="R113" s="33">
        <v>2.8901031999999999E-4</v>
      </c>
      <c r="S113" s="33">
        <v>3.7468746000000002E-4</v>
      </c>
      <c r="T113" s="33">
        <v>3.7353457000000002E-4</v>
      </c>
      <c r="U113" s="33">
        <v>3.8505552000000001E-4</v>
      </c>
      <c r="V113" s="33">
        <v>3.9128918E-4</v>
      </c>
      <c r="W113" s="33">
        <v>4.9827143000000002E-4</v>
      </c>
      <c r="X113" s="33">
        <v>4.8206779999999998E-4</v>
      </c>
      <c r="Y113" s="33">
        <v>4.8211271999999998E-4</v>
      </c>
      <c r="Z113" s="33">
        <v>7.1257229999999996E-4</v>
      </c>
      <c r="AA113" s="33">
        <v>7.0849124999999998E-4</v>
      </c>
      <c r="AB113" s="33">
        <v>6.8427850000000003E-4</v>
      </c>
      <c r="AC113" s="33">
        <v>7.0587850000000001E-4</v>
      </c>
      <c r="AD113" s="33">
        <v>7.1227979999999996E-4</v>
      </c>
      <c r="AE113" s="33">
        <v>7.2241440000000003E-4</v>
      </c>
    </row>
    <row r="114" spans="1:31">
      <c r="A114" s="29" t="s">
        <v>133</v>
      </c>
      <c r="B114" s="29" t="s">
        <v>76</v>
      </c>
      <c r="C114" s="33">
        <v>16.70249729999999</v>
      </c>
      <c r="D114" s="33">
        <v>32.403078000000001</v>
      </c>
      <c r="E114" s="33">
        <v>64.265831000000006</v>
      </c>
      <c r="F114" s="33">
        <v>95.740066999999996</v>
      </c>
      <c r="G114" s="33">
        <v>123.14430399999999</v>
      </c>
      <c r="H114" s="33">
        <v>157.7760319999999</v>
      </c>
      <c r="I114" s="33">
        <v>197.1776669999999</v>
      </c>
      <c r="J114" s="33">
        <v>234.56026500000002</v>
      </c>
      <c r="K114" s="33">
        <v>271.94545300000004</v>
      </c>
      <c r="L114" s="33">
        <v>311.52821</v>
      </c>
      <c r="M114" s="33">
        <v>339.09760799999901</v>
      </c>
      <c r="N114" s="33">
        <v>376.74730999999997</v>
      </c>
      <c r="O114" s="33">
        <v>408.38740999999999</v>
      </c>
      <c r="P114" s="33">
        <v>434.86658999999997</v>
      </c>
      <c r="Q114" s="33">
        <v>466.356064</v>
      </c>
      <c r="R114" s="33">
        <v>475.87234999999998</v>
      </c>
      <c r="S114" s="33">
        <v>483.65280999999999</v>
      </c>
      <c r="T114" s="33">
        <v>489.5663899999999</v>
      </c>
      <c r="U114" s="33">
        <v>525.41012999999998</v>
      </c>
      <c r="V114" s="33">
        <v>530.34066599999994</v>
      </c>
      <c r="W114" s="33">
        <v>540.43457000000001</v>
      </c>
      <c r="X114" s="33">
        <v>535.52919999999892</v>
      </c>
      <c r="Y114" s="33">
        <v>482.76458000000002</v>
      </c>
      <c r="Z114" s="33">
        <v>540.977126</v>
      </c>
      <c r="AA114" s="33">
        <v>550.18763000000001</v>
      </c>
      <c r="AB114" s="33">
        <v>465.58077000000003</v>
      </c>
      <c r="AC114" s="33">
        <v>455.6237799999999</v>
      </c>
      <c r="AD114" s="33">
        <v>471.75963499999898</v>
      </c>
      <c r="AE114" s="33">
        <v>444.81663999999898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4.6590936E-5</v>
      </c>
      <c r="D117" s="33">
        <v>6.9259660000000001E-5</v>
      </c>
      <c r="E117" s="33">
        <v>6.8367089999999997E-5</v>
      </c>
      <c r="F117" s="33">
        <v>8.0286379999999996E-5</v>
      </c>
      <c r="G117" s="33">
        <v>1.1054351E-4</v>
      </c>
      <c r="H117" s="33">
        <v>1.1198351999999899E-4</v>
      </c>
      <c r="I117" s="33">
        <v>1.4027732999999999E-4</v>
      </c>
      <c r="J117" s="33">
        <v>1.6451998E-4</v>
      </c>
      <c r="K117" s="33">
        <v>1.8718281E-4</v>
      </c>
      <c r="L117" s="33">
        <v>2.1114425999999999E-4</v>
      </c>
      <c r="M117" s="33">
        <v>2.3138330000000001E-4</v>
      </c>
      <c r="N117" s="33">
        <v>3.0991557000000002E-4</v>
      </c>
      <c r="O117" s="33">
        <v>3.1932640000000001E-4</v>
      </c>
      <c r="P117" s="33">
        <v>3.5676525999999998E-4</v>
      </c>
      <c r="Q117" s="33">
        <v>3.7836320000000001E-4</v>
      </c>
      <c r="R117" s="33">
        <v>3.7565809999999999E-4</v>
      </c>
      <c r="S117" s="33">
        <v>4.3636214000000002E-4</v>
      </c>
      <c r="T117" s="33">
        <v>4.4941247000000002E-4</v>
      </c>
      <c r="U117" s="33">
        <v>5.7909335000000004E-4</v>
      </c>
      <c r="V117" s="33">
        <v>6.065151E-4</v>
      </c>
      <c r="W117" s="33">
        <v>6.708409E-4</v>
      </c>
      <c r="X117" s="33">
        <v>6.6342609999999998E-4</v>
      </c>
      <c r="Y117" s="33">
        <v>7.1993339999999999E-4</v>
      </c>
      <c r="Z117" s="33">
        <v>8.0881675E-4</v>
      </c>
      <c r="AA117" s="33">
        <v>7.8818460000000003E-4</v>
      </c>
      <c r="AB117" s="33">
        <v>8.2830060000000001E-4</v>
      </c>
      <c r="AC117" s="33">
        <v>8.3985074999999999E-4</v>
      </c>
      <c r="AD117" s="33">
        <v>8.8564619999999998E-4</v>
      </c>
      <c r="AE117" s="33">
        <v>1.2210794000000001E-3</v>
      </c>
    </row>
    <row r="118" spans="1:31">
      <c r="A118" s="29" t="s">
        <v>134</v>
      </c>
      <c r="B118" s="29" t="s">
        <v>72</v>
      </c>
      <c r="C118" s="33">
        <v>0</v>
      </c>
      <c r="D118" s="33">
        <v>0</v>
      </c>
      <c r="E118" s="33">
        <v>2.1036306499999901E-4</v>
      </c>
      <c r="F118" s="33">
        <v>2.1277349999999901E-4</v>
      </c>
      <c r="G118" s="33">
        <v>2.2868277999999901E-4</v>
      </c>
      <c r="H118" s="33">
        <v>2.5159206999999996E-4</v>
      </c>
      <c r="I118" s="33">
        <v>3.1276218E-4</v>
      </c>
      <c r="J118" s="33">
        <v>3.5982456999999899E-4</v>
      </c>
      <c r="K118" s="33">
        <v>3.8794516999999997E-4</v>
      </c>
      <c r="L118" s="33">
        <v>4.7938924999999899E-4</v>
      </c>
      <c r="M118" s="33">
        <v>5.0334974999999998E-4</v>
      </c>
      <c r="N118" s="33">
        <v>1.1424593000000001E-3</v>
      </c>
      <c r="O118" s="33">
        <v>1.2005346000000001E-3</v>
      </c>
      <c r="P118" s="33">
        <v>1.3453109599999989E-3</v>
      </c>
      <c r="Q118" s="33">
        <v>1.32434501E-3</v>
      </c>
      <c r="R118" s="33">
        <v>1.3287404999999999E-3</v>
      </c>
      <c r="S118" s="33">
        <v>1.48508607E-3</v>
      </c>
      <c r="T118" s="33">
        <v>1.48388584E-3</v>
      </c>
      <c r="U118" s="33">
        <v>2.0393588999999901E-3</v>
      </c>
      <c r="V118" s="33">
        <v>2.1993717000000001E-3</v>
      </c>
      <c r="W118" s="33">
        <v>2.0604061999999999E-3</v>
      </c>
      <c r="X118" s="33">
        <v>2.06364875E-3</v>
      </c>
      <c r="Y118" s="33">
        <v>2.24399433E-3</v>
      </c>
      <c r="Z118" s="33">
        <v>2.3508981999999998E-3</v>
      </c>
      <c r="AA118" s="33">
        <v>2.3903009E-3</v>
      </c>
      <c r="AB118" s="33">
        <v>2.3047200999999989E-3</v>
      </c>
      <c r="AC118" s="33">
        <v>2.4126954999999992E-3</v>
      </c>
      <c r="AD118" s="33">
        <v>2.3502846499999898E-3</v>
      </c>
      <c r="AE118" s="33">
        <v>65.270724648300003</v>
      </c>
    </row>
    <row r="119" spans="1:31">
      <c r="A119" s="29" t="s">
        <v>134</v>
      </c>
      <c r="B119" s="29" t="s">
        <v>76</v>
      </c>
      <c r="C119" s="33">
        <v>0.42498790299999989</v>
      </c>
      <c r="D119" s="33">
        <v>2.29100761999999</v>
      </c>
      <c r="E119" s="33">
        <v>4.5451655000000004</v>
      </c>
      <c r="F119" s="33">
        <v>5.5944676599999896</v>
      </c>
      <c r="G119" s="33">
        <v>9.5367746999999987</v>
      </c>
      <c r="H119" s="33">
        <v>14.401601700000001</v>
      </c>
      <c r="I119" s="33">
        <v>25.394723499999888</v>
      </c>
      <c r="J119" s="33">
        <v>33.640158</v>
      </c>
      <c r="K119" s="33">
        <v>40.863369599999999</v>
      </c>
      <c r="L119" s="33">
        <v>57.062242499999996</v>
      </c>
      <c r="M119" s="33">
        <v>63.693508000000001</v>
      </c>
      <c r="N119" s="33">
        <v>74.046825999999896</v>
      </c>
      <c r="O119" s="33">
        <v>82.735965999999991</v>
      </c>
      <c r="P119" s="33">
        <v>98.261853000000002</v>
      </c>
      <c r="Q119" s="33">
        <v>108.52108199999989</v>
      </c>
      <c r="R119" s="33">
        <v>113.47318700000001</v>
      </c>
      <c r="S119" s="33">
        <v>124.78561499999999</v>
      </c>
      <c r="T119" s="33">
        <v>112.360489</v>
      </c>
      <c r="U119" s="33">
        <v>128.96409600000001</v>
      </c>
      <c r="V119" s="33">
        <v>150.27506399999999</v>
      </c>
      <c r="W119" s="33">
        <v>148.08601400000001</v>
      </c>
      <c r="X119" s="33">
        <v>142.48369599999899</v>
      </c>
      <c r="Y119" s="33">
        <v>141.12145000000001</v>
      </c>
      <c r="Z119" s="33">
        <v>139.32587100000001</v>
      </c>
      <c r="AA119" s="33">
        <v>141.72157300000001</v>
      </c>
      <c r="AB119" s="33">
        <v>141.488607</v>
      </c>
      <c r="AC119" s="33">
        <v>130.76659999999902</v>
      </c>
      <c r="AD119" s="33">
        <v>140.91995099999988</v>
      </c>
      <c r="AE119" s="33">
        <v>146.52387300000001</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VEWNmmZXzwexsQWm/RWyMRGgi9T4vdnyKyHUl2TAh92Xibmh/gi2tBuWQM04Xqe/uOHCoLqwVMlL8V+N1qdmZg==" saltValue="ofQ2Dw8NNTlp8NlzhZ/2h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90">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19.2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6Q+imJ9mWvqSYIiXq/6h4qGqPLY1LQHzFZZ7HLD5UStUjzn5rDP3Nn5gSGjHa+8VahCQQWDop8ZMCQnXueKKvw==" saltValue="alQN9W+EyIxQ1+QRro1wQw=="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11991.288000257928</v>
      </c>
      <c r="G6" s="33">
        <v>9882.3621178689173</v>
      </c>
      <c r="H6" s="33">
        <v>9472.0194442368229</v>
      </c>
      <c r="I6" s="33">
        <v>9328.7002754329496</v>
      </c>
      <c r="J6" s="33">
        <v>9328.6996058413752</v>
      </c>
      <c r="K6" s="33">
        <v>8054.0101290028397</v>
      </c>
      <c r="L6" s="33">
        <v>8054.0101289115401</v>
      </c>
      <c r="M6" s="33">
        <v>8034.4920079897247</v>
      </c>
      <c r="N6" s="33">
        <v>5894.0098118418091</v>
      </c>
      <c r="O6" s="33">
        <v>5355.1839122605161</v>
      </c>
      <c r="P6" s="33">
        <v>5355.1839103986058</v>
      </c>
      <c r="Q6" s="33">
        <v>4907.6917439565896</v>
      </c>
      <c r="R6" s="33">
        <v>4559.6731674692401</v>
      </c>
      <c r="S6" s="33">
        <v>4541.4430384478201</v>
      </c>
      <c r="T6" s="33">
        <v>4541.4430384524503</v>
      </c>
      <c r="U6" s="33">
        <v>4541.4430404699706</v>
      </c>
      <c r="V6" s="33">
        <v>4541.4428204593205</v>
      </c>
      <c r="W6" s="33">
        <v>3743.9371204432205</v>
      </c>
      <c r="X6" s="33">
        <v>2309.9371804633597</v>
      </c>
      <c r="Y6" s="33">
        <v>1801.4925865037442</v>
      </c>
      <c r="Z6" s="33">
        <v>1554.4941100000001</v>
      </c>
      <c r="AA6" s="33">
        <v>1554.4941100000001</v>
      </c>
      <c r="AB6" s="33">
        <v>1554.4941100000001</v>
      </c>
      <c r="AC6" s="33">
        <v>1266.0001850430399</v>
      </c>
      <c r="AD6" s="33">
        <v>1266.0001851028501</v>
      </c>
      <c r="AE6" s="33">
        <v>1266.00018507253</v>
      </c>
    </row>
    <row r="7" spans="1:35">
      <c r="A7" s="29" t="s">
        <v>40</v>
      </c>
      <c r="B7" s="29" t="s">
        <v>71</v>
      </c>
      <c r="C7" s="33">
        <v>4790</v>
      </c>
      <c r="D7" s="33">
        <v>4790</v>
      </c>
      <c r="E7" s="33">
        <v>4790</v>
      </c>
      <c r="F7" s="33">
        <v>2317.3346100000003</v>
      </c>
      <c r="G7" s="33">
        <v>2237.5193200000003</v>
      </c>
      <c r="H7" s="33">
        <v>1930.8907199999999</v>
      </c>
      <c r="I7" s="33">
        <v>1.00383884E-4</v>
      </c>
      <c r="J7" s="33">
        <v>0</v>
      </c>
      <c r="K7" s="33">
        <v>1.0019440399999999E-4</v>
      </c>
      <c r="L7" s="33">
        <v>0</v>
      </c>
      <c r="M7" s="33">
        <v>0</v>
      </c>
      <c r="N7" s="33">
        <v>1.00375849999999E-4</v>
      </c>
      <c r="O7" s="33">
        <v>1.0036952E-4</v>
      </c>
      <c r="P7" s="33">
        <v>1.00428566E-4</v>
      </c>
      <c r="Q7" s="33">
        <v>1.0044372E-4</v>
      </c>
      <c r="R7" s="33">
        <v>1.00441149999999E-4</v>
      </c>
      <c r="S7" s="33">
        <v>1.0046489E-4</v>
      </c>
      <c r="T7" s="33">
        <v>1.0044155999999999E-4</v>
      </c>
      <c r="U7" s="33">
        <v>1.0046222E-4</v>
      </c>
      <c r="V7" s="33">
        <v>1.005121E-4</v>
      </c>
      <c r="W7" s="33">
        <v>1.0047410999999999E-4</v>
      </c>
      <c r="X7" s="33">
        <v>1.0044373E-4</v>
      </c>
      <c r="Y7" s="33">
        <v>1.00435165E-4</v>
      </c>
      <c r="Z7" s="33">
        <v>1.0047697000000001E-4</v>
      </c>
      <c r="AA7" s="33">
        <v>1.0042864E-4</v>
      </c>
      <c r="AB7" s="33">
        <v>1.00422824999999E-4</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5502.3000998176276</v>
      </c>
      <c r="R10" s="33">
        <v>5502.300099874783</v>
      </c>
      <c r="S10" s="33">
        <v>6855.9374129158623</v>
      </c>
      <c r="T10" s="33">
        <v>6855.9374129467324</v>
      </c>
      <c r="U10" s="33">
        <v>7388.3390130903326</v>
      </c>
      <c r="V10" s="33">
        <v>7268.3390132148625</v>
      </c>
      <c r="W10" s="33">
        <v>8830.4755254223619</v>
      </c>
      <c r="X10" s="33">
        <v>8824.1144254223618</v>
      </c>
      <c r="Y10" s="33">
        <v>10393.399937892505</v>
      </c>
      <c r="Z10" s="33">
        <v>10647.294783514673</v>
      </c>
      <c r="AA10" s="33">
        <v>10647.294783586058</v>
      </c>
      <c r="AB10" s="33">
        <v>12501.651887931013</v>
      </c>
      <c r="AC10" s="33">
        <v>11917.651888133278</v>
      </c>
      <c r="AD10" s="33">
        <v>12665.185454073477</v>
      </c>
      <c r="AE10" s="33">
        <v>13196.083579303713</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14494.197966764528</v>
      </c>
      <c r="D12" s="33">
        <v>16398.67193007622</v>
      </c>
      <c r="E12" s="33">
        <v>18174.072454590594</v>
      </c>
      <c r="F12" s="33">
        <v>23088.386001412153</v>
      </c>
      <c r="G12" s="33">
        <v>23137.787641426603</v>
      </c>
      <c r="H12" s="33">
        <v>23910.849471454691</v>
      </c>
      <c r="I12" s="33">
        <v>26883.653192215403</v>
      </c>
      <c r="J12" s="33">
        <v>29318.624709632099</v>
      </c>
      <c r="K12" s="33">
        <v>31114.804369983649</v>
      </c>
      <c r="L12" s="33">
        <v>31056.722555036584</v>
      </c>
      <c r="M12" s="33">
        <v>31889.762997793972</v>
      </c>
      <c r="N12" s="33">
        <v>36456.506906294577</v>
      </c>
      <c r="O12" s="33">
        <v>38430.441800137225</v>
      </c>
      <c r="P12" s="33">
        <v>39053.579700653136</v>
      </c>
      <c r="Q12" s="33">
        <v>39324.309794239562</v>
      </c>
      <c r="R12" s="33">
        <v>39491.293176149367</v>
      </c>
      <c r="S12" s="33">
        <v>42990.650165292733</v>
      </c>
      <c r="T12" s="33">
        <v>43650.832981091116</v>
      </c>
      <c r="U12" s="33">
        <v>43394.45679259974</v>
      </c>
      <c r="V12" s="33">
        <v>43154.376283982507</v>
      </c>
      <c r="W12" s="33">
        <v>45755.991087653776</v>
      </c>
      <c r="X12" s="33">
        <v>47780.42928452554</v>
      </c>
      <c r="Y12" s="33">
        <v>47544.225977773553</v>
      </c>
      <c r="Z12" s="33">
        <v>47192.384680891038</v>
      </c>
      <c r="AA12" s="33">
        <v>47800.228815326947</v>
      </c>
      <c r="AB12" s="33">
        <v>51441.076692675641</v>
      </c>
      <c r="AC12" s="33">
        <v>52140.521994053073</v>
      </c>
      <c r="AD12" s="33">
        <v>52892.6479445554</v>
      </c>
      <c r="AE12" s="33">
        <v>54642.149689888014</v>
      </c>
    </row>
    <row r="13" spans="1:35">
      <c r="A13" s="29" t="s">
        <v>40</v>
      </c>
      <c r="B13" s="29" t="s">
        <v>68</v>
      </c>
      <c r="C13" s="33">
        <v>5599.9709892272858</v>
      </c>
      <c r="D13" s="33">
        <v>6959.1559867858805</v>
      </c>
      <c r="E13" s="33">
        <v>6959.1559867858805</v>
      </c>
      <c r="F13" s="33">
        <v>6959.1559867858805</v>
      </c>
      <c r="G13" s="33">
        <v>7448.56331206082</v>
      </c>
      <c r="H13" s="33">
        <v>7448.5633129285306</v>
      </c>
      <c r="I13" s="33">
        <v>7609.5561222599799</v>
      </c>
      <c r="J13" s="33">
        <v>7823.6778197017602</v>
      </c>
      <c r="K13" s="33">
        <v>11083.401093867518</v>
      </c>
      <c r="L13" s="33">
        <v>11419.984577428779</v>
      </c>
      <c r="M13" s="33">
        <v>11727.29565039282</v>
      </c>
      <c r="N13" s="33">
        <v>14639.23672868822</v>
      </c>
      <c r="O13" s="33">
        <v>15383.07547016969</v>
      </c>
      <c r="P13" s="33">
        <v>15383.075470534595</v>
      </c>
      <c r="Q13" s="33">
        <v>15383.07547066768</v>
      </c>
      <c r="R13" s="33">
        <v>15271.962036249508</v>
      </c>
      <c r="S13" s="33">
        <v>19793.73101784131</v>
      </c>
      <c r="T13" s="33">
        <v>20268.4234176344</v>
      </c>
      <c r="U13" s="33">
        <v>21643.69747930727</v>
      </c>
      <c r="V13" s="33">
        <v>24212.533439048442</v>
      </c>
      <c r="W13" s="33">
        <v>27083.092810966238</v>
      </c>
      <c r="X13" s="33">
        <v>33024.661754711335</v>
      </c>
      <c r="Y13" s="33">
        <v>34130.843345683701</v>
      </c>
      <c r="Z13" s="33">
        <v>33712.223350800246</v>
      </c>
      <c r="AA13" s="33">
        <v>33677.388250611417</v>
      </c>
      <c r="AB13" s="33">
        <v>39556.138368677653</v>
      </c>
      <c r="AC13" s="33">
        <v>39445.738428836798</v>
      </c>
      <c r="AD13" s="33">
        <v>38712.938427390305</v>
      </c>
      <c r="AE13" s="33">
        <v>39265.395954289605</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600.33024510627592</v>
      </c>
      <c r="K14" s="33">
        <v>600.33056542122597</v>
      </c>
      <c r="L14" s="33">
        <v>570.330774957161</v>
      </c>
      <c r="M14" s="33">
        <v>570.33079287715998</v>
      </c>
      <c r="N14" s="33">
        <v>988.00274839459598</v>
      </c>
      <c r="O14" s="33">
        <v>1131.62816940579</v>
      </c>
      <c r="P14" s="33">
        <v>1106.6281696478638</v>
      </c>
      <c r="Q14" s="33">
        <v>1414.1922942630099</v>
      </c>
      <c r="R14" s="33">
        <v>1414.1922948574049</v>
      </c>
      <c r="S14" s="33">
        <v>1837.9461072913098</v>
      </c>
      <c r="T14" s="33">
        <v>1837.94610820345</v>
      </c>
      <c r="U14" s="33">
        <v>2559.4478440662501</v>
      </c>
      <c r="V14" s="33">
        <v>2539.4478448323898</v>
      </c>
      <c r="W14" s="33">
        <v>3087.5010674985001</v>
      </c>
      <c r="X14" s="33">
        <v>3009.0544565098098</v>
      </c>
      <c r="Y14" s="33">
        <v>3009.0544570744901</v>
      </c>
      <c r="Z14" s="33">
        <v>3581.6487581849601</v>
      </c>
      <c r="AA14" s="33">
        <v>3581.6487355461404</v>
      </c>
      <c r="AB14" s="33">
        <v>4948.1037323435103</v>
      </c>
      <c r="AC14" s="33">
        <v>4948.1036155707297</v>
      </c>
      <c r="AD14" s="33">
        <v>5826.5333422161802</v>
      </c>
      <c r="AE14" s="33">
        <v>5826.5345317870188</v>
      </c>
      <c r="AF14" s="28"/>
      <c r="AG14" s="28"/>
      <c r="AH14" s="28"/>
      <c r="AI14" s="28"/>
    </row>
    <row r="15" spans="1:35">
      <c r="A15" s="29" t="s">
        <v>40</v>
      </c>
      <c r="B15" s="29" t="s">
        <v>73</v>
      </c>
      <c r="C15" s="33">
        <v>810</v>
      </c>
      <c r="D15" s="33">
        <v>810</v>
      </c>
      <c r="E15" s="33">
        <v>810</v>
      </c>
      <c r="F15" s="33">
        <v>810</v>
      </c>
      <c r="G15" s="33">
        <v>2850</v>
      </c>
      <c r="H15" s="33">
        <v>2850</v>
      </c>
      <c r="I15" s="33">
        <v>2850</v>
      </c>
      <c r="J15" s="33">
        <v>2850.00012041335</v>
      </c>
      <c r="K15" s="33">
        <v>4849.9997205146101</v>
      </c>
      <c r="L15" s="33">
        <v>4849.9998262485906</v>
      </c>
      <c r="M15" s="33">
        <v>4849.9998521883163</v>
      </c>
      <c r="N15" s="33">
        <v>6025.1267923531705</v>
      </c>
      <c r="O15" s="33">
        <v>6319.5693627413402</v>
      </c>
      <c r="P15" s="33">
        <v>6319.5693628995496</v>
      </c>
      <c r="Q15" s="33">
        <v>6465.2530924249686</v>
      </c>
      <c r="R15" s="33">
        <v>6465.253093025869</v>
      </c>
      <c r="S15" s="33">
        <v>7600.7005953013404</v>
      </c>
      <c r="T15" s="33">
        <v>7600.7005957573101</v>
      </c>
      <c r="U15" s="33">
        <v>7600.7009247430105</v>
      </c>
      <c r="V15" s="33">
        <v>7600.7009253012493</v>
      </c>
      <c r="W15" s="33">
        <v>8876.5126596536084</v>
      </c>
      <c r="X15" s="33">
        <v>10331.486160857139</v>
      </c>
      <c r="Y15" s="33">
        <v>10331.48616115713</v>
      </c>
      <c r="Z15" s="33">
        <v>10491.49621346915</v>
      </c>
      <c r="AA15" s="33">
        <v>10491.496214117491</v>
      </c>
      <c r="AB15" s="33">
        <v>10491.49621550874</v>
      </c>
      <c r="AC15" s="33">
        <v>10491.496216002721</v>
      </c>
      <c r="AD15" s="33">
        <v>10765.362928167133</v>
      </c>
      <c r="AE15" s="33">
        <v>10788.064334180481</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61917.508937070917</v>
      </c>
      <c r="D17" s="35">
        <v>64706.167897941203</v>
      </c>
      <c r="E17" s="35">
        <v>64826.568422455581</v>
      </c>
      <c r="F17" s="35">
        <v>62843.50457953506</v>
      </c>
      <c r="G17" s="35">
        <v>61193.572372435439</v>
      </c>
      <c r="H17" s="35">
        <v>61249.662929699145</v>
      </c>
      <c r="I17" s="35">
        <v>62559.249671371319</v>
      </c>
      <c r="J17" s="35">
        <v>65208.342116254338</v>
      </c>
      <c r="K17" s="35">
        <v>68989.555674127507</v>
      </c>
      <c r="L17" s="35">
        <v>68885.557242456009</v>
      </c>
      <c r="M17" s="35">
        <v>70006.390637255608</v>
      </c>
      <c r="N17" s="35">
        <v>75075.253531941664</v>
      </c>
      <c r="O17" s="35">
        <v>76792.20126767816</v>
      </c>
      <c r="P17" s="35">
        <v>77298.339166756108</v>
      </c>
      <c r="Q17" s="35">
        <v>76191.577198444022</v>
      </c>
      <c r="R17" s="35">
        <v>75514.428569502896</v>
      </c>
      <c r="S17" s="35">
        <v>84255.561722755578</v>
      </c>
      <c r="T17" s="35">
        <v>85390.436938359227</v>
      </c>
      <c r="U17" s="35">
        <v>86398.336419826024</v>
      </c>
      <c r="V17" s="35">
        <v>88607.091651113718</v>
      </c>
      <c r="W17" s="35">
        <v>94843.896638856197</v>
      </c>
      <c r="X17" s="35">
        <v>101303.54273946281</v>
      </c>
      <c r="Y17" s="35">
        <v>102794.36194218515</v>
      </c>
      <c r="Z17" s="35">
        <v>101845.79701957942</v>
      </c>
      <c r="AA17" s="35">
        <v>101774.30605384955</v>
      </c>
      <c r="AB17" s="35">
        <v>112904.26115360361</v>
      </c>
      <c r="AC17" s="35">
        <v>112620.81248996267</v>
      </c>
      <c r="AD17" s="35">
        <v>113387.67200501851</v>
      </c>
      <c r="AE17" s="35">
        <v>116220.52940245035</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7370.8570340181996</v>
      </c>
      <c r="G20" s="33">
        <v>5261.9311519813591</v>
      </c>
      <c r="H20" s="33">
        <v>5066.4510920240791</v>
      </c>
      <c r="I20" s="33">
        <v>5066.4510922096197</v>
      </c>
      <c r="J20" s="33">
        <v>5066.4510923361695</v>
      </c>
      <c r="K20" s="33">
        <v>3957.4924854980004</v>
      </c>
      <c r="L20" s="33">
        <v>3957.4924854070605</v>
      </c>
      <c r="M20" s="33">
        <v>3937.9743644855898</v>
      </c>
      <c r="N20" s="33">
        <v>1797.4921683380401</v>
      </c>
      <c r="O20" s="33">
        <v>1797.49216831076</v>
      </c>
      <c r="P20" s="33">
        <v>1797.4921684876699</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2377.9661999999998</v>
      </c>
      <c r="T24" s="33">
        <v>2377.9661999999998</v>
      </c>
      <c r="U24" s="33">
        <v>2377.9661999999998</v>
      </c>
      <c r="V24" s="33">
        <v>2377.9661999999998</v>
      </c>
      <c r="W24" s="33">
        <v>2377.9661999999998</v>
      </c>
      <c r="X24" s="33">
        <v>2377.9661999999998</v>
      </c>
      <c r="Y24" s="33">
        <v>3311.6831011497661</v>
      </c>
      <c r="Z24" s="33">
        <v>3287.4701023327348</v>
      </c>
      <c r="AA24" s="33">
        <v>3287.4701023523198</v>
      </c>
      <c r="AB24" s="33">
        <v>3287.470102378195</v>
      </c>
      <c r="AC24" s="33">
        <v>3287.4701024167648</v>
      </c>
      <c r="AD24" s="33">
        <v>3287.47016613184</v>
      </c>
      <c r="AE24" s="33">
        <v>3287.47016708003</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3461.8110552866515</v>
      </c>
      <c r="D26" s="33">
        <v>3682.1250195422313</v>
      </c>
      <c r="E26" s="33">
        <v>5037.3874095422334</v>
      </c>
      <c r="F26" s="33">
        <v>6909.4519995422334</v>
      </c>
      <c r="G26" s="33">
        <v>6909.4519995422334</v>
      </c>
      <c r="H26" s="33">
        <v>7365.3307295422328</v>
      </c>
      <c r="I26" s="33">
        <v>8199.3586995422338</v>
      </c>
      <c r="J26" s="33">
        <v>8409.3565995422323</v>
      </c>
      <c r="K26" s="33">
        <v>10296.286199542234</v>
      </c>
      <c r="L26" s="33">
        <v>10296.286199542234</v>
      </c>
      <c r="M26" s="33">
        <v>10296.286199542234</v>
      </c>
      <c r="N26" s="33">
        <v>12920.745453801843</v>
      </c>
      <c r="O26" s="33">
        <v>12920.745454587552</v>
      </c>
      <c r="P26" s="33">
        <v>12920.745454721513</v>
      </c>
      <c r="Q26" s="33">
        <v>12920.745456090672</v>
      </c>
      <c r="R26" s="33">
        <v>12947.646525697701</v>
      </c>
      <c r="S26" s="33">
        <v>12677.646526091692</v>
      </c>
      <c r="T26" s="33">
        <v>13575.167364551233</v>
      </c>
      <c r="U26" s="33">
        <v>13575.167364677773</v>
      </c>
      <c r="V26" s="33">
        <v>13214.667364780786</v>
      </c>
      <c r="W26" s="33">
        <v>14435.000566207233</v>
      </c>
      <c r="X26" s="33">
        <v>14892.950321570204</v>
      </c>
      <c r="Y26" s="33">
        <v>14597.970318300502</v>
      </c>
      <c r="Z26" s="33">
        <v>14597.970319379092</v>
      </c>
      <c r="AA26" s="33">
        <v>15582.767943630102</v>
      </c>
      <c r="AB26" s="33">
        <v>16936.813126692443</v>
      </c>
      <c r="AC26" s="33">
        <v>17876.258426753102</v>
      </c>
      <c r="AD26" s="33">
        <v>17876.25844714887</v>
      </c>
      <c r="AE26" s="33">
        <v>18213.932921021446</v>
      </c>
    </row>
    <row r="27" spans="1:35" s="28" customFormat="1">
      <c r="A27" s="29" t="s">
        <v>130</v>
      </c>
      <c r="B27" s="29" t="s">
        <v>68</v>
      </c>
      <c r="C27" s="33">
        <v>2130.362995147701</v>
      </c>
      <c r="D27" s="33">
        <v>2600.362995147701</v>
      </c>
      <c r="E27" s="33">
        <v>2600.362995147701</v>
      </c>
      <c r="F27" s="33">
        <v>2600.362995147701</v>
      </c>
      <c r="G27" s="33">
        <v>3089.7701951477011</v>
      </c>
      <c r="H27" s="33">
        <v>3089.7701951477011</v>
      </c>
      <c r="I27" s="33">
        <v>3089.7701951477011</v>
      </c>
      <c r="J27" s="33">
        <v>3303.8918924030513</v>
      </c>
      <c r="K27" s="33">
        <v>6563.6151665403713</v>
      </c>
      <c r="L27" s="33">
        <v>6563.6151665981715</v>
      </c>
      <c r="M27" s="33">
        <v>6563.6151666270716</v>
      </c>
      <c r="N27" s="33">
        <v>7300.4459696291315</v>
      </c>
      <c r="O27" s="33">
        <v>7590.1116696672007</v>
      </c>
      <c r="P27" s="33">
        <v>7590.1116697010411</v>
      </c>
      <c r="Q27" s="33">
        <v>7590.1116697209009</v>
      </c>
      <c r="R27" s="33">
        <v>7599.9980697908004</v>
      </c>
      <c r="S27" s="33">
        <v>9956.1235801747007</v>
      </c>
      <c r="T27" s="33">
        <v>10430.815877169243</v>
      </c>
      <c r="U27" s="33">
        <v>11203.794277243824</v>
      </c>
      <c r="V27" s="33">
        <v>12827.699187329745</v>
      </c>
      <c r="W27" s="33">
        <v>14380.682167473213</v>
      </c>
      <c r="X27" s="33">
        <v>17175.415166109509</v>
      </c>
      <c r="Y27" s="33">
        <v>17973.074166382008</v>
      </c>
      <c r="Z27" s="33">
        <v>17973.074166389946</v>
      </c>
      <c r="AA27" s="33">
        <v>17973.074166528306</v>
      </c>
      <c r="AB27" s="33">
        <v>19877.606304713649</v>
      </c>
      <c r="AC27" s="33">
        <v>19877.60630624849</v>
      </c>
      <c r="AD27" s="33">
        <v>19827.606307004717</v>
      </c>
      <c r="AE27" s="33">
        <v>19206.046312962048</v>
      </c>
    </row>
    <row r="28" spans="1:35" s="28" customFormat="1">
      <c r="A28" s="29" t="s">
        <v>130</v>
      </c>
      <c r="B28" s="29" t="s">
        <v>36</v>
      </c>
      <c r="C28" s="33">
        <v>0</v>
      </c>
      <c r="D28" s="33">
        <v>0</v>
      </c>
      <c r="E28" s="33">
        <v>0</v>
      </c>
      <c r="F28" s="33">
        <v>0</v>
      </c>
      <c r="G28" s="33">
        <v>0</v>
      </c>
      <c r="H28" s="33">
        <v>0</v>
      </c>
      <c r="I28" s="33">
        <v>0</v>
      </c>
      <c r="J28" s="33">
        <v>0</v>
      </c>
      <c r="K28" s="33">
        <v>3.1979247999999998E-4</v>
      </c>
      <c r="L28" s="33">
        <v>3.1979300000000002E-4</v>
      </c>
      <c r="M28" s="33">
        <v>3.1984934999999999E-4</v>
      </c>
      <c r="N28" s="33">
        <v>8.7210481999999896E-4</v>
      </c>
      <c r="O28" s="33">
        <v>8.7250914999999999E-4</v>
      </c>
      <c r="P28" s="33">
        <v>8.7259540000000002E-4</v>
      </c>
      <c r="Q28" s="33">
        <v>9.9920089999999987E-4</v>
      </c>
      <c r="R28" s="33">
        <v>9.9944852000000009E-4</v>
      </c>
      <c r="S28" s="33">
        <v>1.00308134E-3</v>
      </c>
      <c r="T28" s="33">
        <v>1.003426E-3</v>
      </c>
      <c r="U28" s="33">
        <v>721.50269724052998</v>
      </c>
      <c r="V28" s="33">
        <v>721.50269739559997</v>
      </c>
      <c r="W28" s="33">
        <v>1057.5534</v>
      </c>
      <c r="X28" s="33">
        <v>1057.5534</v>
      </c>
      <c r="Y28" s="33">
        <v>1057.5534</v>
      </c>
      <c r="Z28" s="33">
        <v>1630.1477</v>
      </c>
      <c r="AA28" s="33">
        <v>1630.1477</v>
      </c>
      <c r="AB28" s="33">
        <v>1630.1477</v>
      </c>
      <c r="AC28" s="33">
        <v>1630.1477</v>
      </c>
      <c r="AD28" s="33">
        <v>1643.9179100000001</v>
      </c>
      <c r="AE28" s="33">
        <v>1643.91761</v>
      </c>
    </row>
    <row r="29" spans="1:35" s="28" customFormat="1">
      <c r="A29" s="29" t="s">
        <v>130</v>
      </c>
      <c r="B29" s="29" t="s">
        <v>73</v>
      </c>
      <c r="C29" s="33">
        <v>240</v>
      </c>
      <c r="D29" s="33">
        <v>240</v>
      </c>
      <c r="E29" s="33">
        <v>240</v>
      </c>
      <c r="F29" s="33">
        <v>240</v>
      </c>
      <c r="G29" s="33">
        <v>2280</v>
      </c>
      <c r="H29" s="33">
        <v>2280</v>
      </c>
      <c r="I29" s="33">
        <v>2280</v>
      </c>
      <c r="J29" s="33">
        <v>2280</v>
      </c>
      <c r="K29" s="33">
        <v>4279.9996000000001</v>
      </c>
      <c r="L29" s="33">
        <v>4279.9996000000001</v>
      </c>
      <c r="M29" s="33">
        <v>4279.9996000000001</v>
      </c>
      <c r="N29" s="33">
        <v>4279.9997545588603</v>
      </c>
      <c r="O29" s="33">
        <v>4279.9997546486702</v>
      </c>
      <c r="P29" s="33">
        <v>4279.9997546899604</v>
      </c>
      <c r="Q29" s="33">
        <v>4279.9997839954003</v>
      </c>
      <c r="R29" s="33">
        <v>4279.9997841981904</v>
      </c>
      <c r="S29" s="33">
        <v>4279.9997856255304</v>
      </c>
      <c r="T29" s="33">
        <v>4279.9997857523904</v>
      </c>
      <c r="U29" s="33">
        <v>4279.9999609152301</v>
      </c>
      <c r="V29" s="33">
        <v>4279.9999610892501</v>
      </c>
      <c r="W29" s="33">
        <v>4880.0003622078002</v>
      </c>
      <c r="X29" s="33">
        <v>4880.0003625973204</v>
      </c>
      <c r="Y29" s="33">
        <v>4880.00036265995</v>
      </c>
      <c r="Z29" s="33">
        <v>4880.00036337652</v>
      </c>
      <c r="AA29" s="33">
        <v>4880.0003635041403</v>
      </c>
      <c r="AB29" s="33">
        <v>4880.0003638476801</v>
      </c>
      <c r="AC29" s="33">
        <v>4880.0003639369997</v>
      </c>
      <c r="AD29" s="33">
        <v>4880.0003643352202</v>
      </c>
      <c r="AE29" s="33">
        <v>4880.0003645836296</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20480.174050434354</v>
      </c>
      <c r="D31" s="35">
        <v>20695.488014689934</v>
      </c>
      <c r="E31" s="35">
        <v>20575.750404689934</v>
      </c>
      <c r="F31" s="35">
        <v>21528.672028708133</v>
      </c>
      <c r="G31" s="35">
        <v>19909.153346671294</v>
      </c>
      <c r="H31" s="35">
        <v>20169.552016714013</v>
      </c>
      <c r="I31" s="35">
        <v>21003.579986899553</v>
      </c>
      <c r="J31" s="35">
        <v>21427.699584281454</v>
      </c>
      <c r="K31" s="35">
        <v>25465.393851580604</v>
      </c>
      <c r="L31" s="35">
        <v>25465.393851547462</v>
      </c>
      <c r="M31" s="35">
        <v>25445.875730654894</v>
      </c>
      <c r="N31" s="35">
        <v>26666.683591769011</v>
      </c>
      <c r="O31" s="35">
        <v>26956.349292565512</v>
      </c>
      <c r="P31" s="35">
        <v>26956.349292910225</v>
      </c>
      <c r="Q31" s="35">
        <v>26458.85712581157</v>
      </c>
      <c r="R31" s="35">
        <v>26495.644595488502</v>
      </c>
      <c r="S31" s="35">
        <v>29571.736306266394</v>
      </c>
      <c r="T31" s="35">
        <v>30943.949441720477</v>
      </c>
      <c r="U31" s="35">
        <v>31716.927841921599</v>
      </c>
      <c r="V31" s="35">
        <v>32980.332752110531</v>
      </c>
      <c r="W31" s="35">
        <v>35093.648933680444</v>
      </c>
      <c r="X31" s="35">
        <v>37656.331687679718</v>
      </c>
      <c r="Y31" s="35">
        <v>38652.727585832276</v>
      </c>
      <c r="Z31" s="35">
        <v>38443.514588101774</v>
      </c>
      <c r="AA31" s="35">
        <v>39428.312212510726</v>
      </c>
      <c r="AB31" s="35">
        <v>42686.889533784284</v>
      </c>
      <c r="AC31" s="35">
        <v>43626.334835418354</v>
      </c>
      <c r="AD31" s="35">
        <v>43576.33492028543</v>
      </c>
      <c r="AE31" s="35">
        <v>43292.449401063524</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4620.4309662397281</v>
      </c>
      <c r="G34" s="33">
        <v>4620.4309658875591</v>
      </c>
      <c r="H34" s="33">
        <v>4405.5683522127438</v>
      </c>
      <c r="I34" s="33">
        <v>4262.24918322333</v>
      </c>
      <c r="J34" s="33">
        <v>4262.2485135052048</v>
      </c>
      <c r="K34" s="33">
        <v>4096.5176435048397</v>
      </c>
      <c r="L34" s="33">
        <v>4096.5176435044796</v>
      </c>
      <c r="M34" s="33">
        <v>4096.5176435041349</v>
      </c>
      <c r="N34" s="33">
        <v>4096.5176435037692</v>
      </c>
      <c r="O34" s="33">
        <v>3557.6917439497561</v>
      </c>
      <c r="P34" s="33">
        <v>3557.6917419109359</v>
      </c>
      <c r="Q34" s="33">
        <v>3557.69174395659</v>
      </c>
      <c r="R34" s="33">
        <v>3209.6731674692396</v>
      </c>
      <c r="S34" s="33">
        <v>3191.4430384478201</v>
      </c>
      <c r="T34" s="33">
        <v>3191.4430384524503</v>
      </c>
      <c r="U34" s="33">
        <v>3191.4430404699701</v>
      </c>
      <c r="V34" s="33">
        <v>3191.44282045932</v>
      </c>
      <c r="W34" s="33">
        <v>3053.9371204432205</v>
      </c>
      <c r="X34" s="33">
        <v>2309.9371804633597</v>
      </c>
      <c r="Y34" s="33">
        <v>1801.4925865037442</v>
      </c>
      <c r="Z34" s="33">
        <v>1554.4941100000001</v>
      </c>
      <c r="AA34" s="33">
        <v>1554.4941100000001</v>
      </c>
      <c r="AB34" s="33">
        <v>1554.4941100000001</v>
      </c>
      <c r="AC34" s="33">
        <v>1266.0001850430399</v>
      </c>
      <c r="AD34" s="33">
        <v>1266.0001851028501</v>
      </c>
      <c r="AE34" s="33">
        <v>1266.00018507253</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2473.4016000000001</v>
      </c>
      <c r="V38" s="33">
        <v>2473.4016000000001</v>
      </c>
      <c r="W38" s="33">
        <v>2473.4016000000001</v>
      </c>
      <c r="X38" s="33">
        <v>2561.0405000000001</v>
      </c>
      <c r="Y38" s="33">
        <v>2561.0405000000001</v>
      </c>
      <c r="Z38" s="33">
        <v>2429.0405000000001</v>
      </c>
      <c r="AA38" s="33">
        <v>2429.0405000000001</v>
      </c>
      <c r="AB38" s="33">
        <v>4283.3976042330842</v>
      </c>
      <c r="AC38" s="33">
        <v>4283.3976042565801</v>
      </c>
      <c r="AD38" s="33">
        <v>5030.9311061653234</v>
      </c>
      <c r="AE38" s="33">
        <v>4511.9311061876597</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4376.6079207824696</v>
      </c>
      <c r="D40" s="33">
        <v>4876.6079207824696</v>
      </c>
      <c r="E40" s="33">
        <v>4876.6079207824696</v>
      </c>
      <c r="F40" s="33">
        <v>6199.4241007824694</v>
      </c>
      <c r="G40" s="33">
        <v>6248.8257407824694</v>
      </c>
      <c r="H40" s="33">
        <v>6248.8257407824694</v>
      </c>
      <c r="I40" s="33">
        <v>6248.8257407824694</v>
      </c>
      <c r="J40" s="33">
        <v>7099.4247628833291</v>
      </c>
      <c r="K40" s="33">
        <v>7099.4247629276288</v>
      </c>
      <c r="L40" s="33">
        <v>7099.4247629425699</v>
      </c>
      <c r="M40" s="33">
        <v>7399.424862950209</v>
      </c>
      <c r="N40" s="33">
        <v>7999.9280629586683</v>
      </c>
      <c r="O40" s="33">
        <v>9261.7099508816591</v>
      </c>
      <c r="P40" s="33">
        <v>9261.7099509934578</v>
      </c>
      <c r="Q40" s="33">
        <v>9509.0451910865286</v>
      </c>
      <c r="R40" s="33">
        <v>9691.3593319524589</v>
      </c>
      <c r="S40" s="33">
        <v>10540.760883817558</v>
      </c>
      <c r="T40" s="33">
        <v>10540.760883904719</v>
      </c>
      <c r="U40" s="33">
        <v>10540.760883921688</v>
      </c>
      <c r="V40" s="33">
        <v>10540.760883945419</v>
      </c>
      <c r="W40" s="33">
        <v>11293.185483993118</v>
      </c>
      <c r="X40" s="33">
        <v>12725.935193669678</v>
      </c>
      <c r="Y40" s="33">
        <v>12545.417188368456</v>
      </c>
      <c r="Z40" s="33">
        <v>12653.974973778819</v>
      </c>
      <c r="AA40" s="33">
        <v>13118.954674209499</v>
      </c>
      <c r="AB40" s="33">
        <v>14038.834806642541</v>
      </c>
      <c r="AC40" s="33">
        <v>14038.834806976909</v>
      </c>
      <c r="AD40" s="33">
        <v>14819.660736693599</v>
      </c>
      <c r="AE40" s="33">
        <v>16838.834536722021</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2908.6498025745109</v>
      </c>
      <c r="N41" s="33">
        <v>3327.6200485286799</v>
      </c>
      <c r="O41" s="33">
        <v>3781.7930089318802</v>
      </c>
      <c r="P41" s="33">
        <v>3781.7930089318802</v>
      </c>
      <c r="Q41" s="33">
        <v>3781.7930089318802</v>
      </c>
      <c r="R41" s="33">
        <v>3660.7930089318797</v>
      </c>
      <c r="S41" s="33">
        <v>5257.5036589318797</v>
      </c>
      <c r="T41" s="33">
        <v>5257.5037591357595</v>
      </c>
      <c r="U41" s="33">
        <v>5522.1619609641994</v>
      </c>
      <c r="V41" s="33">
        <v>6373.6484110434003</v>
      </c>
      <c r="W41" s="33">
        <v>7182.8659167392698</v>
      </c>
      <c r="X41" s="33">
        <v>10329.701811286135</v>
      </c>
      <c r="Y41" s="33">
        <v>10162.701811432835</v>
      </c>
      <c r="Z41" s="33">
        <v>9961.6018130951143</v>
      </c>
      <c r="AA41" s="33">
        <v>9897.3938133213087</v>
      </c>
      <c r="AB41" s="33">
        <v>11593.692052785107</v>
      </c>
      <c r="AC41" s="33">
        <v>11483.29205130218</v>
      </c>
      <c r="AD41" s="33">
        <v>10952.3920499131</v>
      </c>
      <c r="AE41" s="33">
        <v>11142.415748836478</v>
      </c>
    </row>
    <row r="42" spans="1:31" s="28" customFormat="1">
      <c r="A42" s="29" t="s">
        <v>131</v>
      </c>
      <c r="B42" s="29" t="s">
        <v>36</v>
      </c>
      <c r="C42" s="33">
        <v>0</v>
      </c>
      <c r="D42" s="33">
        <v>20</v>
      </c>
      <c r="E42" s="33">
        <v>20</v>
      </c>
      <c r="F42" s="33">
        <v>20</v>
      </c>
      <c r="G42" s="33">
        <v>20</v>
      </c>
      <c r="H42" s="33">
        <v>20</v>
      </c>
      <c r="I42" s="33">
        <v>20</v>
      </c>
      <c r="J42" s="33">
        <v>20.000245182570001</v>
      </c>
      <c r="K42" s="33">
        <v>20.000245705040001</v>
      </c>
      <c r="L42" s="33">
        <v>20.000246217819999</v>
      </c>
      <c r="M42" s="33">
        <v>20.000246666260001</v>
      </c>
      <c r="N42" s="33">
        <v>379.12887999999998</v>
      </c>
      <c r="O42" s="33">
        <v>578.08429999999998</v>
      </c>
      <c r="P42" s="33">
        <v>578.08429999999998</v>
      </c>
      <c r="Q42" s="33">
        <v>578.08429999999998</v>
      </c>
      <c r="R42" s="33">
        <v>578.08429999999998</v>
      </c>
      <c r="S42" s="33">
        <v>989.32600000000002</v>
      </c>
      <c r="T42" s="33">
        <v>989.32600000000002</v>
      </c>
      <c r="U42" s="33">
        <v>989.32600000000002</v>
      </c>
      <c r="V42" s="33">
        <v>969.32600000000002</v>
      </c>
      <c r="W42" s="33">
        <v>969.32600000000002</v>
      </c>
      <c r="X42" s="33">
        <v>1190.8794</v>
      </c>
      <c r="Y42" s="33">
        <v>1190.8794</v>
      </c>
      <c r="Z42" s="33">
        <v>1190.8794</v>
      </c>
      <c r="AA42" s="33">
        <v>1190.8794</v>
      </c>
      <c r="AB42" s="33">
        <v>2557.3341999999998</v>
      </c>
      <c r="AC42" s="33">
        <v>2557.3341999999998</v>
      </c>
      <c r="AD42" s="33">
        <v>3421.9937</v>
      </c>
      <c r="AE42" s="33">
        <v>3421.9937</v>
      </c>
    </row>
    <row r="43" spans="1:31" s="28" customFormat="1">
      <c r="A43" s="29" t="s">
        <v>131</v>
      </c>
      <c r="B43" s="29" t="s">
        <v>73</v>
      </c>
      <c r="C43" s="33">
        <v>570</v>
      </c>
      <c r="D43" s="33">
        <v>570</v>
      </c>
      <c r="E43" s="33">
        <v>570</v>
      </c>
      <c r="F43" s="33">
        <v>570</v>
      </c>
      <c r="G43" s="33">
        <v>570</v>
      </c>
      <c r="H43" s="33">
        <v>570</v>
      </c>
      <c r="I43" s="33">
        <v>570</v>
      </c>
      <c r="J43" s="33">
        <v>570.00012041335003</v>
      </c>
      <c r="K43" s="33">
        <v>570.00012051460999</v>
      </c>
      <c r="L43" s="33">
        <v>570.00012078169004</v>
      </c>
      <c r="M43" s="33">
        <v>570.00012088311598</v>
      </c>
      <c r="N43" s="33">
        <v>892.34942999999998</v>
      </c>
      <c r="O43" s="33">
        <v>1186.791999999999</v>
      </c>
      <c r="P43" s="33">
        <v>1186.791999999999</v>
      </c>
      <c r="Q43" s="33">
        <v>1186.791999999999</v>
      </c>
      <c r="R43" s="33">
        <v>1186.791999999999</v>
      </c>
      <c r="S43" s="33">
        <v>1941.1597999999999</v>
      </c>
      <c r="T43" s="33">
        <v>1941.1597999999999</v>
      </c>
      <c r="U43" s="33">
        <v>1941.1597999999999</v>
      </c>
      <c r="V43" s="33">
        <v>1941.1597999999999</v>
      </c>
      <c r="W43" s="33">
        <v>1941.1597999999999</v>
      </c>
      <c r="X43" s="33">
        <v>3396.1333</v>
      </c>
      <c r="Y43" s="33">
        <v>3396.1333</v>
      </c>
      <c r="Z43" s="33">
        <v>3396.1333</v>
      </c>
      <c r="AA43" s="33">
        <v>3396.1333</v>
      </c>
      <c r="AB43" s="33">
        <v>3396.1333</v>
      </c>
      <c r="AC43" s="33">
        <v>3396.1333</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18179.542914526362</v>
      </c>
      <c r="D45" s="35">
        <v>19489.527915136714</v>
      </c>
      <c r="E45" s="35">
        <v>19489.527915136714</v>
      </c>
      <c r="F45" s="35">
        <v>17306.775061376444</v>
      </c>
      <c r="G45" s="35">
        <v>17356.176701024273</v>
      </c>
      <c r="H45" s="35">
        <v>17141.314087349456</v>
      </c>
      <c r="I45" s="35">
        <v>16997.994918360044</v>
      </c>
      <c r="J45" s="35">
        <v>17848.593270742778</v>
      </c>
      <c r="K45" s="35">
        <v>17682.862400786711</v>
      </c>
      <c r="L45" s="35">
        <v>17682.862400801292</v>
      </c>
      <c r="M45" s="35">
        <v>18063.892304451216</v>
      </c>
      <c r="N45" s="35">
        <v>19083.365750413479</v>
      </c>
      <c r="O45" s="35">
        <v>19968.49469918566</v>
      </c>
      <c r="P45" s="35">
        <v>19851.494697258637</v>
      </c>
      <c r="Q45" s="35">
        <v>20098.829939397361</v>
      </c>
      <c r="R45" s="35">
        <v>19427.12550377594</v>
      </c>
      <c r="S45" s="35">
        <v>21768.607575093742</v>
      </c>
      <c r="T45" s="35">
        <v>21768.607675389416</v>
      </c>
      <c r="U45" s="35">
        <v>22862.26748535586</v>
      </c>
      <c r="V45" s="35">
        <v>23713.75371544814</v>
      </c>
      <c r="W45" s="35">
        <v>25137.890121175609</v>
      </c>
      <c r="X45" s="35">
        <v>28995.114685419176</v>
      </c>
      <c r="Y45" s="35">
        <v>28139.152086305035</v>
      </c>
      <c r="Z45" s="35">
        <v>27667.61139687393</v>
      </c>
      <c r="AA45" s="35">
        <v>27423.883097530808</v>
      </c>
      <c r="AB45" s="35">
        <v>31650.418573660732</v>
      </c>
      <c r="AC45" s="35">
        <v>31251.524647578706</v>
      </c>
      <c r="AD45" s="35">
        <v>32248.984077874869</v>
      </c>
      <c r="AE45" s="35">
        <v>33939.181576818686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2317.3346100000003</v>
      </c>
      <c r="G49" s="33">
        <v>2237.5193200000003</v>
      </c>
      <c r="H49" s="33">
        <v>1930.8907199999999</v>
      </c>
      <c r="I49" s="33">
        <v>1.00383884E-4</v>
      </c>
      <c r="J49" s="33">
        <v>0</v>
      </c>
      <c r="K49" s="33">
        <v>1.0019440399999999E-4</v>
      </c>
      <c r="L49" s="33">
        <v>0</v>
      </c>
      <c r="M49" s="33">
        <v>0</v>
      </c>
      <c r="N49" s="33">
        <v>1.00375849999999E-4</v>
      </c>
      <c r="O49" s="33">
        <v>1.0036952E-4</v>
      </c>
      <c r="P49" s="33">
        <v>1.00428566E-4</v>
      </c>
      <c r="Q49" s="33">
        <v>1.0044372E-4</v>
      </c>
      <c r="R49" s="33">
        <v>1.00441149999999E-4</v>
      </c>
      <c r="S49" s="33">
        <v>1.0046489E-4</v>
      </c>
      <c r="T49" s="33">
        <v>1.0044155999999999E-4</v>
      </c>
      <c r="U49" s="33">
        <v>1.0046222E-4</v>
      </c>
      <c r="V49" s="33">
        <v>1.005121E-4</v>
      </c>
      <c r="W49" s="33">
        <v>1.0047410999999999E-4</v>
      </c>
      <c r="X49" s="33">
        <v>1.0044373E-4</v>
      </c>
      <c r="Y49" s="33">
        <v>1.00435165E-4</v>
      </c>
      <c r="Z49" s="33">
        <v>1.0047697000000001E-4</v>
      </c>
      <c r="AA49" s="33">
        <v>1.0042864E-4</v>
      </c>
      <c r="AB49" s="33">
        <v>1.00422824999999E-4</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1730.0004674935001</v>
      </c>
      <c r="T52" s="33">
        <v>1730.0004675243699</v>
      </c>
      <c r="U52" s="33">
        <v>1290.00046766797</v>
      </c>
      <c r="V52" s="33">
        <v>1290.0004677925001</v>
      </c>
      <c r="W52" s="33">
        <v>2807.5803999999998</v>
      </c>
      <c r="X52" s="33">
        <v>2713.5803999999998</v>
      </c>
      <c r="Y52" s="33">
        <v>3082.1477371268002</v>
      </c>
      <c r="Z52" s="33">
        <v>3830.2555814767602</v>
      </c>
      <c r="AA52" s="33">
        <v>3830.2555815042001</v>
      </c>
      <c r="AB52" s="33">
        <v>3830.25558156241</v>
      </c>
      <c r="AC52" s="33">
        <v>3246.2555816721001</v>
      </c>
      <c r="AD52" s="33">
        <v>3246.25558194728</v>
      </c>
      <c r="AE52" s="33">
        <v>4296.1537011927703</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5283.8176008466653</v>
      </c>
      <c r="G54" s="33">
        <v>5283.8176008501559</v>
      </c>
      <c r="H54" s="33">
        <v>5601.0005608536003</v>
      </c>
      <c r="I54" s="33">
        <v>7247.3266608582489</v>
      </c>
      <c r="J54" s="33">
        <v>7797.3264608640984</v>
      </c>
      <c r="K54" s="33">
        <v>7797.3264608783593</v>
      </c>
      <c r="L54" s="33">
        <v>7797.326460990751</v>
      </c>
      <c r="M54" s="33">
        <v>8258.8696233350638</v>
      </c>
      <c r="N54" s="33">
        <v>8585.7093596957857</v>
      </c>
      <c r="O54" s="33">
        <v>9396.5623614526849</v>
      </c>
      <c r="P54" s="33">
        <v>10019.700261536525</v>
      </c>
      <c r="Q54" s="33">
        <v>10019.700261578924</v>
      </c>
      <c r="R54" s="33">
        <v>10019.700424257326</v>
      </c>
      <c r="S54" s="33">
        <v>12802.500288873913</v>
      </c>
      <c r="T54" s="33">
        <v>12382.500289644664</v>
      </c>
      <c r="U54" s="33">
        <v>12190.500297630842</v>
      </c>
      <c r="V54" s="33">
        <v>12202.18454168945</v>
      </c>
      <c r="W54" s="33">
        <v>12264.614231689449</v>
      </c>
      <c r="X54" s="33">
        <v>12398.352742452389</v>
      </c>
      <c r="Y54" s="33">
        <v>12074.552739400631</v>
      </c>
      <c r="Z54" s="33">
        <v>11762.552739400631</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1098.973121032996</v>
      </c>
      <c r="H55" s="33">
        <v>1098.973121900706</v>
      </c>
      <c r="I55" s="33">
        <v>1259.9657157580559</v>
      </c>
      <c r="J55" s="33">
        <v>1259.9657157580559</v>
      </c>
      <c r="K55" s="33">
        <v>1259.9657157580559</v>
      </c>
      <c r="L55" s="33">
        <v>1596.5486102300658</v>
      </c>
      <c r="M55" s="33">
        <v>1722.8332803518661</v>
      </c>
      <c r="N55" s="33">
        <v>3478.973285358486</v>
      </c>
      <c r="O55" s="33">
        <v>3478.9732854497361</v>
      </c>
      <c r="P55" s="33">
        <v>3478.9732854870308</v>
      </c>
      <c r="Q55" s="33">
        <v>3478.9732855302555</v>
      </c>
      <c r="R55" s="33">
        <v>3478.9732857265462</v>
      </c>
      <c r="S55" s="33">
        <v>3478.9733888483661</v>
      </c>
      <c r="T55" s="33">
        <v>3478.9733913745458</v>
      </c>
      <c r="U55" s="33">
        <v>3478.9885508814459</v>
      </c>
      <c r="V55" s="33">
        <v>3478.9885701067556</v>
      </c>
      <c r="W55" s="33">
        <v>3987.3474557580557</v>
      </c>
      <c r="X55" s="33">
        <v>3987.3474957580556</v>
      </c>
      <c r="Y55" s="33">
        <v>4162.6713557580561</v>
      </c>
      <c r="Z55" s="33">
        <v>4055.1513591149896</v>
      </c>
      <c r="AA55" s="33">
        <v>4084.5242584741209</v>
      </c>
      <c r="AB55" s="33">
        <v>6362.4439984741211</v>
      </c>
      <c r="AC55" s="33">
        <v>6362.4439984741211</v>
      </c>
      <c r="AD55" s="33">
        <v>6210.5439969482422</v>
      </c>
      <c r="AE55" s="33">
        <v>7211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375.330100969726</v>
      </c>
      <c r="M56" s="33">
        <v>375.330111857666</v>
      </c>
      <c r="N56" s="33">
        <v>375.33177879140601</v>
      </c>
      <c r="O56" s="33">
        <v>320.00177914659997</v>
      </c>
      <c r="P56" s="33">
        <v>320.00177918499998</v>
      </c>
      <c r="Q56" s="33">
        <v>320.00177988839999</v>
      </c>
      <c r="R56" s="33">
        <v>320.00178008339998</v>
      </c>
      <c r="S56" s="33">
        <v>320.00178252059999</v>
      </c>
      <c r="T56" s="33">
        <v>320.00178276579999</v>
      </c>
      <c r="U56" s="33">
        <v>320.00178342430002</v>
      </c>
      <c r="V56" s="33">
        <v>320.00178370139997</v>
      </c>
      <c r="W56" s="33">
        <v>300.0017732197</v>
      </c>
      <c r="X56" s="33">
        <v>1.7672405E-3</v>
      </c>
      <c r="Y56" s="33">
        <v>1.7672776999999901E-3</v>
      </c>
      <c r="Z56" s="33">
        <v>1.7622961999999901E-3</v>
      </c>
      <c r="AA56" s="33">
        <v>1.7477205999999999E-3</v>
      </c>
      <c r="AB56" s="33">
        <v>1.9225765E-3</v>
      </c>
      <c r="AC56" s="33">
        <v>1.9155899E-3</v>
      </c>
      <c r="AD56" s="33">
        <v>1.9047382999999899E-3</v>
      </c>
      <c r="AE56" s="33">
        <v>3.2963578E-3</v>
      </c>
    </row>
    <row r="57" spans="1:31" s="28" customFormat="1">
      <c r="A57" s="29" t="s">
        <v>132</v>
      </c>
      <c r="B57" s="29" t="s">
        <v>73</v>
      </c>
      <c r="C57" s="33">
        <v>0</v>
      </c>
      <c r="D57" s="33">
        <v>0</v>
      </c>
      <c r="E57" s="33">
        <v>0</v>
      </c>
      <c r="F57" s="33">
        <v>0</v>
      </c>
      <c r="G57" s="33">
        <v>0</v>
      </c>
      <c r="H57" s="33">
        <v>0</v>
      </c>
      <c r="I57" s="33">
        <v>0</v>
      </c>
      <c r="J57" s="33">
        <v>0</v>
      </c>
      <c r="K57" s="33">
        <v>0</v>
      </c>
      <c r="L57" s="33">
        <v>1.054669E-4</v>
      </c>
      <c r="M57" s="33">
        <v>1.313052E-4</v>
      </c>
      <c r="N57" s="33">
        <v>852.77719999999999</v>
      </c>
      <c r="O57" s="33">
        <v>852.77719999999999</v>
      </c>
      <c r="P57" s="33">
        <v>852.77719999999999</v>
      </c>
      <c r="Q57" s="33">
        <v>998.46090000000004</v>
      </c>
      <c r="R57" s="33">
        <v>998.46090000000004</v>
      </c>
      <c r="S57" s="33">
        <v>1379.5405000000001</v>
      </c>
      <c r="T57" s="33">
        <v>1379.5405000000001</v>
      </c>
      <c r="U57" s="33">
        <v>1379.5405000000001</v>
      </c>
      <c r="V57" s="33">
        <v>1379.5405000000001</v>
      </c>
      <c r="W57" s="33">
        <v>2055.3517999999999</v>
      </c>
      <c r="X57" s="33">
        <v>2055.3517999999999</v>
      </c>
      <c r="Y57" s="33">
        <v>2055.3517999999999</v>
      </c>
      <c r="Z57" s="33">
        <v>2215.3618000000001</v>
      </c>
      <c r="AA57" s="33">
        <v>2215.3618000000001</v>
      </c>
      <c r="AB57" s="33">
        <v>2215.3618000000001</v>
      </c>
      <c r="AC57" s="33">
        <v>2215.3618000000001</v>
      </c>
      <c r="AD57" s="33">
        <v>2215.3618000000001</v>
      </c>
      <c r="AE57" s="33">
        <v>2215.3618000000001</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13319.125206604722</v>
      </c>
      <c r="G59" s="35">
        <v>13239.310041883153</v>
      </c>
      <c r="H59" s="35">
        <v>13249.864402754307</v>
      </c>
      <c r="I59" s="35">
        <v>13126.292477000188</v>
      </c>
      <c r="J59" s="35">
        <v>13676.292176622155</v>
      </c>
      <c r="K59" s="35">
        <v>13676.29227683082</v>
      </c>
      <c r="L59" s="35">
        <v>14012.875071220817</v>
      </c>
      <c r="M59" s="35">
        <v>14600.70290368693</v>
      </c>
      <c r="N59" s="35">
        <v>16683.68274543012</v>
      </c>
      <c r="O59" s="35">
        <v>17324.535747271941</v>
      </c>
      <c r="P59" s="35">
        <v>17947.673647452124</v>
      </c>
      <c r="Q59" s="35">
        <v>17947.6736475529</v>
      </c>
      <c r="R59" s="35">
        <v>17947.673810425022</v>
      </c>
      <c r="S59" s="35">
        <v>20730.474245680671</v>
      </c>
      <c r="T59" s="35">
        <v>20310.474248985141</v>
      </c>
      <c r="U59" s="35">
        <v>19178.489416642478</v>
      </c>
      <c r="V59" s="35">
        <v>19190.173680100805</v>
      </c>
      <c r="W59" s="35">
        <v>21278.542187921616</v>
      </c>
      <c r="X59" s="35">
        <v>21318.280738654175</v>
      </c>
      <c r="Y59" s="35">
        <v>21538.371932720653</v>
      </c>
      <c r="Z59" s="35">
        <v>21866.959780469351</v>
      </c>
      <c r="AA59" s="35">
        <v>21354.269919197242</v>
      </c>
      <c r="AB59" s="35">
        <v>23632.189659249638</v>
      </c>
      <c r="AC59" s="35">
        <v>22808.189558936505</v>
      </c>
      <c r="AD59" s="35">
        <v>22627.589556922863</v>
      </c>
      <c r="AE59" s="35">
        <v>23950.253699666893</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705.30009981762782</v>
      </c>
      <c r="R66" s="33">
        <v>705.30009987478286</v>
      </c>
      <c r="S66" s="33">
        <v>1068.9707454223628</v>
      </c>
      <c r="T66" s="33">
        <v>1068.9707454223628</v>
      </c>
      <c r="U66" s="33">
        <v>1068.9707454223628</v>
      </c>
      <c r="V66" s="33">
        <v>1068.9707454223628</v>
      </c>
      <c r="W66" s="33">
        <v>1113.5273254223628</v>
      </c>
      <c r="X66" s="33">
        <v>1113.5273254223628</v>
      </c>
      <c r="Y66" s="33">
        <v>1380.5285996159389</v>
      </c>
      <c r="Z66" s="33">
        <v>1042.5285997051781</v>
      </c>
      <c r="AA66" s="33">
        <v>1042.528599729538</v>
      </c>
      <c r="AB66" s="33">
        <v>1042.528599757323</v>
      </c>
      <c r="AC66" s="33">
        <v>1042.5285997878329</v>
      </c>
      <c r="AD66" s="33">
        <v>1042.5285998290331</v>
      </c>
      <c r="AE66" s="33">
        <v>1042.5286048432531</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2252.7269760026811</v>
      </c>
      <c r="D68" s="33">
        <v>2549.1269805285601</v>
      </c>
      <c r="E68" s="33">
        <v>2646.8948693226503</v>
      </c>
      <c r="F68" s="33">
        <v>3404.71001933658</v>
      </c>
      <c r="G68" s="33">
        <v>3404.71001934574</v>
      </c>
      <c r="H68" s="33">
        <v>3404.7101593269103</v>
      </c>
      <c r="I68" s="33">
        <v>3410.8253378897098</v>
      </c>
      <c r="J68" s="33">
        <v>4010.8253131674701</v>
      </c>
      <c r="K68" s="33">
        <v>3920.0753733810698</v>
      </c>
      <c r="L68" s="33">
        <v>3837.8741381487498</v>
      </c>
      <c r="M68" s="33">
        <v>3837.8741384691498</v>
      </c>
      <c r="N68" s="33">
        <v>4711.2350883135605</v>
      </c>
      <c r="O68" s="33">
        <v>4612.5350916113275</v>
      </c>
      <c r="P68" s="33">
        <v>4612.5350917727374</v>
      </c>
      <c r="Q68" s="33">
        <v>4493.362263767448</v>
      </c>
      <c r="R68" s="33">
        <v>4308.5622624240223</v>
      </c>
      <c r="S68" s="33">
        <v>4308.5624546315021</v>
      </c>
      <c r="T68" s="33">
        <v>4349.5642485343978</v>
      </c>
      <c r="U68" s="33">
        <v>4137.9929142034716</v>
      </c>
      <c r="V68" s="33">
        <v>4098.9929150427824</v>
      </c>
      <c r="W68" s="33">
        <v>4665.4202271659433</v>
      </c>
      <c r="X68" s="33">
        <v>4665.4204481631932</v>
      </c>
      <c r="Y68" s="33">
        <v>5228.5151530028625</v>
      </c>
      <c r="Z68" s="33">
        <v>5228.5160635049979</v>
      </c>
      <c r="AA68" s="33">
        <v>4928.6456338184016</v>
      </c>
      <c r="AB68" s="33">
        <v>6295.5681955990067</v>
      </c>
      <c r="AC68" s="33">
        <v>6295.5681965082795</v>
      </c>
      <c r="AD68" s="33">
        <v>6295.5681974674862</v>
      </c>
      <c r="AE68" s="33">
        <v>6415.9116483499365</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432.20021242234208</v>
      </c>
      <c r="J69" s="33">
        <v>432.20021260877206</v>
      </c>
      <c r="K69" s="33">
        <v>432.20021263721208</v>
      </c>
      <c r="L69" s="33">
        <v>432.20080166866211</v>
      </c>
      <c r="M69" s="33">
        <v>532.19740083937211</v>
      </c>
      <c r="N69" s="33">
        <v>532.19742517192208</v>
      </c>
      <c r="O69" s="33">
        <v>532.19750612087205</v>
      </c>
      <c r="P69" s="33">
        <v>532.19750641464202</v>
      </c>
      <c r="Q69" s="33">
        <v>532.19750648464208</v>
      </c>
      <c r="R69" s="33">
        <v>532.19767180028202</v>
      </c>
      <c r="S69" s="33">
        <v>1101.1303898863621</v>
      </c>
      <c r="T69" s="33">
        <v>1101.130389954852</v>
      </c>
      <c r="U69" s="33">
        <v>1438.7526902178022</v>
      </c>
      <c r="V69" s="33">
        <v>1532.1969905915421</v>
      </c>
      <c r="W69" s="33">
        <v>1532.1969910179321</v>
      </c>
      <c r="X69" s="33">
        <v>1532.1970015789821</v>
      </c>
      <c r="Y69" s="33">
        <v>1832.3957321312819</v>
      </c>
      <c r="Z69" s="33">
        <v>1722.395732219662</v>
      </c>
      <c r="AA69" s="33">
        <v>1722.3957323058621</v>
      </c>
      <c r="AB69" s="33">
        <v>1722.395732721302</v>
      </c>
      <c r="AC69" s="33">
        <v>1722.3957928264663</v>
      </c>
      <c r="AD69" s="33">
        <v>1722.3957935341109</v>
      </c>
      <c r="AE69" s="33">
        <v>1705.933612492061</v>
      </c>
    </row>
    <row r="70" spans="1:31" s="28" customFormat="1">
      <c r="A70" s="29" t="s">
        <v>133</v>
      </c>
      <c r="B70" s="29" t="s">
        <v>36</v>
      </c>
      <c r="C70" s="33">
        <v>205</v>
      </c>
      <c r="D70" s="33">
        <v>205</v>
      </c>
      <c r="E70" s="33">
        <v>205</v>
      </c>
      <c r="F70" s="33">
        <v>205</v>
      </c>
      <c r="G70" s="33">
        <v>205</v>
      </c>
      <c r="H70" s="33">
        <v>205</v>
      </c>
      <c r="I70" s="33">
        <v>205</v>
      </c>
      <c r="J70" s="33">
        <v>205</v>
      </c>
      <c r="K70" s="33">
        <v>205</v>
      </c>
      <c r="L70" s="33">
        <v>175.000107976615</v>
      </c>
      <c r="M70" s="33">
        <v>175.00011450388399</v>
      </c>
      <c r="N70" s="33">
        <v>233.54110299999999</v>
      </c>
      <c r="O70" s="33">
        <v>233.54110299999999</v>
      </c>
      <c r="P70" s="33">
        <v>208.54110299999999</v>
      </c>
      <c r="Q70" s="33">
        <v>516.10509999999999</v>
      </c>
      <c r="R70" s="33">
        <v>516.10509999999999</v>
      </c>
      <c r="S70" s="33">
        <v>528.61720000000003</v>
      </c>
      <c r="T70" s="33">
        <v>528.61720000000003</v>
      </c>
      <c r="U70" s="33">
        <v>528.61720000000003</v>
      </c>
      <c r="V70" s="33">
        <v>528.61720000000003</v>
      </c>
      <c r="W70" s="33">
        <v>760.61969999999997</v>
      </c>
      <c r="X70" s="33">
        <v>760.61969999999997</v>
      </c>
      <c r="Y70" s="33">
        <v>760.61969999999997</v>
      </c>
      <c r="Z70" s="33">
        <v>760.61969999999997</v>
      </c>
      <c r="AA70" s="33">
        <v>760.61969999999997</v>
      </c>
      <c r="AB70" s="33">
        <v>760.61969999999997</v>
      </c>
      <c r="AC70" s="33">
        <v>760.61959999999999</v>
      </c>
      <c r="AD70" s="33">
        <v>760.61959999999999</v>
      </c>
      <c r="AE70" s="33">
        <v>760.61959999999999</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1.0044864E-4</v>
      </c>
      <c r="T71" s="33">
        <v>1.00518169999999E-4</v>
      </c>
      <c r="U71" s="33">
        <v>1.0064011000000001E-4</v>
      </c>
      <c r="V71" s="33">
        <v>1.0082856E-4</v>
      </c>
      <c r="W71" s="33">
        <v>1.3287023E-4</v>
      </c>
      <c r="X71" s="33">
        <v>1.3307790000000001E-4</v>
      </c>
      <c r="Y71" s="33">
        <v>1.3315186000000001E-4</v>
      </c>
      <c r="Z71" s="33">
        <v>1.8457852E-4</v>
      </c>
      <c r="AA71" s="33">
        <v>1.846223E-4</v>
      </c>
      <c r="AB71" s="33">
        <v>1.8470199999999999E-4</v>
      </c>
      <c r="AC71" s="33">
        <v>1.8477917000000001E-4</v>
      </c>
      <c r="AD71" s="33">
        <v>1.8484335999999999E-4</v>
      </c>
      <c r="AE71" s="33">
        <v>1.8507994999999999E-4</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5551.8669677629341</v>
      </c>
      <c r="D73" s="35">
        <v>5927.4669692370553</v>
      </c>
      <c r="E73" s="35">
        <v>5845.2348580311454</v>
      </c>
      <c r="F73" s="35">
        <v>6603.0500080450747</v>
      </c>
      <c r="G73" s="35">
        <v>6603.0500080542351</v>
      </c>
      <c r="H73" s="35">
        <v>6603.0501480354051</v>
      </c>
      <c r="I73" s="35">
        <v>6609.1655420723046</v>
      </c>
      <c r="J73" s="35">
        <v>7209.1655175364949</v>
      </c>
      <c r="K73" s="35">
        <v>7118.4155777785345</v>
      </c>
      <c r="L73" s="35">
        <v>6653.7149315776651</v>
      </c>
      <c r="M73" s="35">
        <v>6753.711531068775</v>
      </c>
      <c r="N73" s="35">
        <v>7357.7325089078458</v>
      </c>
      <c r="O73" s="35">
        <v>7259.0325931545631</v>
      </c>
      <c r="P73" s="35">
        <v>7259.0325936097424</v>
      </c>
      <c r="Q73" s="35">
        <v>6259.8598700697175</v>
      </c>
      <c r="R73" s="35">
        <v>6075.0600340990877</v>
      </c>
      <c r="S73" s="35">
        <v>6478.6635899402263</v>
      </c>
      <c r="T73" s="35">
        <v>6519.6653839116125</v>
      </c>
      <c r="U73" s="35">
        <v>6645.7163498436366</v>
      </c>
      <c r="V73" s="35">
        <v>6700.1606510566871</v>
      </c>
      <c r="W73" s="35">
        <v>7311.1445436062386</v>
      </c>
      <c r="X73" s="35">
        <v>7311.1447751645383</v>
      </c>
      <c r="Y73" s="35">
        <v>8441.4394847500844</v>
      </c>
      <c r="Z73" s="35">
        <v>7993.4403954298377</v>
      </c>
      <c r="AA73" s="35">
        <v>7693.5699658538015</v>
      </c>
      <c r="AB73" s="35">
        <v>9060.4925280776315</v>
      </c>
      <c r="AC73" s="35">
        <v>9060.4925891225794</v>
      </c>
      <c r="AD73" s="35">
        <v>9060.4925908306304</v>
      </c>
      <c r="AE73" s="35">
        <v>9164.3738656852511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968.61203513950488</v>
      </c>
      <c r="D82" s="33">
        <v>968.61203516290493</v>
      </c>
      <c r="E82" s="33">
        <v>1290.982280883185</v>
      </c>
      <c r="F82" s="33">
        <v>1290.982280904205</v>
      </c>
      <c r="G82" s="33">
        <v>1290.9822809060051</v>
      </c>
      <c r="H82" s="33">
        <v>1290.9822809494751</v>
      </c>
      <c r="I82" s="33">
        <v>1777.3167531427441</v>
      </c>
      <c r="J82" s="33">
        <v>2001.691573174965</v>
      </c>
      <c r="K82" s="33">
        <v>2001.6915732543548</v>
      </c>
      <c r="L82" s="33">
        <v>2025.810993412284</v>
      </c>
      <c r="M82" s="33">
        <v>2097.3081734973152</v>
      </c>
      <c r="N82" s="33">
        <v>2238.8889415247149</v>
      </c>
      <c r="O82" s="33">
        <v>2238.8889416040051</v>
      </c>
      <c r="P82" s="33">
        <v>2238.8889416289053</v>
      </c>
      <c r="Q82" s="33">
        <v>2381.456621715985</v>
      </c>
      <c r="R82" s="33">
        <v>2524.0246318178652</v>
      </c>
      <c r="S82" s="33">
        <v>2661.1800118780648</v>
      </c>
      <c r="T82" s="33">
        <v>2802.8401944560951</v>
      </c>
      <c r="U82" s="33">
        <v>2950.035332165955</v>
      </c>
      <c r="V82" s="33">
        <v>3097.7705785240651</v>
      </c>
      <c r="W82" s="33">
        <v>3097.7705785980252</v>
      </c>
      <c r="X82" s="33">
        <v>3097.7705786700853</v>
      </c>
      <c r="Y82" s="33">
        <v>3097.770578701105</v>
      </c>
      <c r="Z82" s="33">
        <v>2949.3705848275013</v>
      </c>
      <c r="AA82" s="33">
        <v>2949.3705848786612</v>
      </c>
      <c r="AB82" s="33">
        <v>2949.3705849513613</v>
      </c>
      <c r="AC82" s="33">
        <v>2949.3705850245015</v>
      </c>
      <c r="AD82" s="33">
        <v>2949.370585218101</v>
      </c>
      <c r="AE82" s="33">
        <v>2949.370585320491</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2.7997699999999999E-4</v>
      </c>
      <c r="W83" s="33">
        <v>2.7997777000000001E-4</v>
      </c>
      <c r="X83" s="33">
        <v>2.7997865000000001E-4</v>
      </c>
      <c r="Y83" s="33">
        <v>2.7997952000000001E-4</v>
      </c>
      <c r="Z83" s="33">
        <v>2.7998054E-4</v>
      </c>
      <c r="AA83" s="33">
        <v>2.7998181999999998E-4</v>
      </c>
      <c r="AB83" s="33">
        <v>2.7998347999999898E-4</v>
      </c>
      <c r="AC83" s="33">
        <v>2.7998554000000002E-4</v>
      </c>
      <c r="AD83" s="33">
        <v>2.7999014000000002E-4</v>
      </c>
      <c r="AE83" s="33">
        <v>2.7999901999999999E-4</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1.1449837E-4</v>
      </c>
      <c r="O84" s="33">
        <v>1.14750039999999E-4</v>
      </c>
      <c r="P84" s="33">
        <v>1.14867464E-4</v>
      </c>
      <c r="Q84" s="33">
        <v>1.1517371E-4</v>
      </c>
      <c r="R84" s="33">
        <v>1.15325485E-4</v>
      </c>
      <c r="S84" s="33">
        <v>1.2168937000000001E-4</v>
      </c>
      <c r="T84" s="33">
        <v>1.2201165E-4</v>
      </c>
      <c r="U84" s="33">
        <v>1.6340142000000001E-4</v>
      </c>
      <c r="V84" s="33">
        <v>1.6373538999999999E-4</v>
      </c>
      <c r="W84" s="33">
        <v>1.9427879999999999E-4</v>
      </c>
      <c r="X84" s="33">
        <v>1.8926931E-4</v>
      </c>
      <c r="Y84" s="33">
        <v>1.8979679000000001E-4</v>
      </c>
      <c r="Z84" s="33">
        <v>1.9588875999999999E-4</v>
      </c>
      <c r="AA84" s="33">
        <v>1.8782554000000001E-4</v>
      </c>
      <c r="AB84" s="33">
        <v>2.0976701000000001E-4</v>
      </c>
      <c r="AC84" s="33">
        <v>1.9998082999999901E-4</v>
      </c>
      <c r="AD84" s="33">
        <v>2.27477879999999E-4</v>
      </c>
      <c r="AE84" s="33">
        <v>3.2542922000000001E-4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4.0779431000000001E-4</v>
      </c>
      <c r="O85" s="33">
        <v>4.0809267000000001E-4</v>
      </c>
      <c r="P85" s="33">
        <v>4.0820958999999903E-4</v>
      </c>
      <c r="Q85" s="33">
        <v>4.0842956999999802E-4</v>
      </c>
      <c r="R85" s="33">
        <v>4.0882767999999897E-4</v>
      </c>
      <c r="S85" s="33">
        <v>4.0922716999999999E-4</v>
      </c>
      <c r="T85" s="33">
        <v>4.0948675000000001E-4</v>
      </c>
      <c r="U85" s="33">
        <v>5.6318766999999997E-4</v>
      </c>
      <c r="V85" s="33">
        <v>5.6338343999999898E-4</v>
      </c>
      <c r="W85" s="33">
        <v>5.64575579999998E-4</v>
      </c>
      <c r="X85" s="33">
        <v>5.6518191999999903E-4</v>
      </c>
      <c r="Y85" s="33">
        <v>5.6534532E-4</v>
      </c>
      <c r="Z85" s="33">
        <v>5.6551411000000003E-4</v>
      </c>
      <c r="AA85" s="33">
        <v>5.6599104999999997E-4</v>
      </c>
      <c r="AB85" s="33">
        <v>5.6695905999999793E-4</v>
      </c>
      <c r="AC85" s="33">
        <v>5.6728654999999907E-4</v>
      </c>
      <c r="AD85" s="33">
        <v>5.7898854999999998E-4</v>
      </c>
      <c r="AE85" s="33">
        <v>22.701984516899998</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3763.5120290359887</v>
      </c>
      <c r="D87" s="35">
        <v>3763.5120290593886</v>
      </c>
      <c r="E87" s="35">
        <v>4085.8822747796689</v>
      </c>
      <c r="F87" s="35">
        <v>4085.8822748006887</v>
      </c>
      <c r="G87" s="35">
        <v>4085.8822748024891</v>
      </c>
      <c r="H87" s="35">
        <v>4085.8822748459588</v>
      </c>
      <c r="I87" s="35">
        <v>4822.2167470392278</v>
      </c>
      <c r="J87" s="35">
        <v>5046.5915670714494</v>
      </c>
      <c r="K87" s="35">
        <v>5046.5915671508392</v>
      </c>
      <c r="L87" s="35">
        <v>5070.7109873087684</v>
      </c>
      <c r="M87" s="35">
        <v>5142.2081673937992</v>
      </c>
      <c r="N87" s="35">
        <v>5283.7889354211984</v>
      </c>
      <c r="O87" s="35">
        <v>5283.7889355004891</v>
      </c>
      <c r="P87" s="35">
        <v>5283.7889355253892</v>
      </c>
      <c r="Q87" s="35">
        <v>5426.3566156124689</v>
      </c>
      <c r="R87" s="35">
        <v>5568.9246257143495</v>
      </c>
      <c r="S87" s="35">
        <v>5706.0800057745491</v>
      </c>
      <c r="T87" s="35">
        <v>5847.740188352579</v>
      </c>
      <c r="U87" s="35">
        <v>5994.9353260624393</v>
      </c>
      <c r="V87" s="35">
        <v>6022.6708523975494</v>
      </c>
      <c r="W87" s="35">
        <v>6022.6708524722799</v>
      </c>
      <c r="X87" s="35">
        <v>6022.6708525452186</v>
      </c>
      <c r="Y87" s="35">
        <v>6022.6708525771091</v>
      </c>
      <c r="Z87" s="35">
        <v>5874.2708587045245</v>
      </c>
      <c r="AA87" s="35">
        <v>5874.2708587569659</v>
      </c>
      <c r="AB87" s="35">
        <v>5874.2708588313253</v>
      </c>
      <c r="AC87" s="35">
        <v>5874.2708589065251</v>
      </c>
      <c r="AD87" s="35">
        <v>5874.2708591047258</v>
      </c>
      <c r="AE87" s="35">
        <v>5874.2708592159943</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600.33024510627592</v>
      </c>
      <c r="K92" s="33">
        <v>600.33056542122597</v>
      </c>
      <c r="L92" s="33">
        <v>570.330774957161</v>
      </c>
      <c r="M92" s="33">
        <v>570.33079287715998</v>
      </c>
      <c r="N92" s="33">
        <v>988.00274839459598</v>
      </c>
      <c r="O92" s="33">
        <v>1131.62816940579</v>
      </c>
      <c r="P92" s="33">
        <v>1106.6281696478638</v>
      </c>
      <c r="Q92" s="33">
        <v>1414.1922942630099</v>
      </c>
      <c r="R92" s="33">
        <v>1414.1922948574049</v>
      </c>
      <c r="S92" s="33">
        <v>1837.9461072913098</v>
      </c>
      <c r="T92" s="33">
        <v>1837.94610820345</v>
      </c>
      <c r="U92" s="33">
        <v>2559.4478440662501</v>
      </c>
      <c r="V92" s="33">
        <v>2539.4478448323898</v>
      </c>
      <c r="W92" s="33">
        <v>3087.5010674985001</v>
      </c>
      <c r="X92" s="33">
        <v>3009.0544565098098</v>
      </c>
      <c r="Y92" s="33">
        <v>3009.0544570744901</v>
      </c>
      <c r="Z92" s="33">
        <v>3581.6487581849601</v>
      </c>
      <c r="AA92" s="33">
        <v>3581.6487355461404</v>
      </c>
      <c r="AB92" s="33">
        <v>4948.1037323435103</v>
      </c>
      <c r="AC92" s="33">
        <v>4948.1036155707297</v>
      </c>
      <c r="AD92" s="33">
        <v>5826.5333422161802</v>
      </c>
      <c r="AE92" s="33">
        <v>5826.5345317870188</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3370.00012041335</v>
      </c>
      <c r="K93" s="33">
        <v>5369.9997205146101</v>
      </c>
      <c r="L93" s="33">
        <v>5369.9998262485906</v>
      </c>
      <c r="M93" s="33">
        <v>5369.9998521883163</v>
      </c>
      <c r="N93" s="33">
        <v>6545.1267923531705</v>
      </c>
      <c r="O93" s="33">
        <v>6839.5693627413402</v>
      </c>
      <c r="P93" s="33">
        <v>6839.5693628995496</v>
      </c>
      <c r="Q93" s="33">
        <v>6985.2530924249686</v>
      </c>
      <c r="R93" s="33">
        <v>6985.253093025869</v>
      </c>
      <c r="S93" s="33">
        <v>8120.7005953013404</v>
      </c>
      <c r="T93" s="33">
        <v>8120.7005957573101</v>
      </c>
      <c r="U93" s="33">
        <v>8120.7009247430105</v>
      </c>
      <c r="V93" s="33">
        <v>8120.7009253012493</v>
      </c>
      <c r="W93" s="33">
        <v>9396.5126596536084</v>
      </c>
      <c r="X93" s="33">
        <v>10851.486160857139</v>
      </c>
      <c r="Y93" s="33">
        <v>10851.48616115713</v>
      </c>
      <c r="Z93" s="33">
        <v>11011.49621346915</v>
      </c>
      <c r="AA93" s="33">
        <v>11011.496214117489</v>
      </c>
      <c r="AB93" s="33">
        <v>11011.49621550874</v>
      </c>
      <c r="AC93" s="33">
        <v>11011.496216002721</v>
      </c>
      <c r="AD93" s="33">
        <v>11285.362928167133</v>
      </c>
      <c r="AE93" s="33">
        <v>11308.064334180481</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3.1979247999999998E-4</v>
      </c>
      <c r="L97" s="33">
        <v>3.1979300000000002E-4</v>
      </c>
      <c r="M97" s="33">
        <v>3.1984934999999999E-4</v>
      </c>
      <c r="N97" s="33">
        <v>8.7210481999999896E-4</v>
      </c>
      <c r="O97" s="33">
        <v>8.7250914999999999E-4</v>
      </c>
      <c r="P97" s="33">
        <v>8.7259540000000002E-4</v>
      </c>
      <c r="Q97" s="33">
        <v>9.9920089999999987E-4</v>
      </c>
      <c r="R97" s="33">
        <v>9.9944852000000009E-4</v>
      </c>
      <c r="S97" s="33">
        <v>1.00308134E-3</v>
      </c>
      <c r="T97" s="33">
        <v>1.003426E-3</v>
      </c>
      <c r="U97" s="33">
        <v>721.50269724052998</v>
      </c>
      <c r="V97" s="33">
        <v>721.50269739559997</v>
      </c>
      <c r="W97" s="33">
        <v>1057.5534</v>
      </c>
      <c r="X97" s="33">
        <v>1057.5534</v>
      </c>
      <c r="Y97" s="33">
        <v>1057.5534</v>
      </c>
      <c r="Z97" s="33">
        <v>1630.1477</v>
      </c>
      <c r="AA97" s="33">
        <v>1630.1477</v>
      </c>
      <c r="AB97" s="33">
        <v>1630.1477</v>
      </c>
      <c r="AC97" s="33">
        <v>1630.1477</v>
      </c>
      <c r="AD97" s="33">
        <v>1643.9179100000001</v>
      </c>
      <c r="AE97" s="33">
        <v>1643.91761</v>
      </c>
    </row>
    <row r="98" spans="1:31">
      <c r="A98" s="29" t="s">
        <v>130</v>
      </c>
      <c r="B98" s="29" t="s">
        <v>72</v>
      </c>
      <c r="C98" s="33">
        <v>840</v>
      </c>
      <c r="D98" s="33">
        <v>840</v>
      </c>
      <c r="E98" s="33">
        <v>840</v>
      </c>
      <c r="F98" s="33">
        <v>840</v>
      </c>
      <c r="G98" s="33">
        <v>2880</v>
      </c>
      <c r="H98" s="33">
        <v>2880</v>
      </c>
      <c r="I98" s="33">
        <v>2880</v>
      </c>
      <c r="J98" s="33">
        <v>2880</v>
      </c>
      <c r="K98" s="33">
        <v>4879.9996000000001</v>
      </c>
      <c r="L98" s="33">
        <v>4879.9996000000001</v>
      </c>
      <c r="M98" s="33">
        <v>4879.9996000000001</v>
      </c>
      <c r="N98" s="33">
        <v>4879.9997545588603</v>
      </c>
      <c r="O98" s="33">
        <v>4879.9997546486702</v>
      </c>
      <c r="P98" s="33">
        <v>4879.9997546899604</v>
      </c>
      <c r="Q98" s="33">
        <v>4879.9997839954003</v>
      </c>
      <c r="R98" s="33">
        <v>4879.9997841981904</v>
      </c>
      <c r="S98" s="33">
        <v>4879.9997856255304</v>
      </c>
      <c r="T98" s="33">
        <v>4879.9997857523904</v>
      </c>
      <c r="U98" s="33">
        <v>4879.9999609152301</v>
      </c>
      <c r="V98" s="33">
        <v>4879.9999610892501</v>
      </c>
      <c r="W98" s="33">
        <v>5480.0003622078002</v>
      </c>
      <c r="X98" s="33">
        <v>5480.0003625973204</v>
      </c>
      <c r="Y98" s="33">
        <v>5480.00036265995</v>
      </c>
      <c r="Z98" s="33">
        <v>5480.00036337652</v>
      </c>
      <c r="AA98" s="33">
        <v>5480.0003635041394</v>
      </c>
      <c r="AB98" s="33">
        <v>5480.0003638476801</v>
      </c>
      <c r="AC98" s="33">
        <v>5480.0003639370007</v>
      </c>
      <c r="AD98" s="33">
        <v>5480.0003643352202</v>
      </c>
      <c r="AE98" s="33">
        <v>5480.0003645836296</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20.000245182570001</v>
      </c>
      <c r="K102" s="33">
        <v>20.000245705040001</v>
      </c>
      <c r="L102" s="33">
        <v>20.000246217819999</v>
      </c>
      <c r="M102" s="33">
        <v>20.000246666260001</v>
      </c>
      <c r="N102" s="33">
        <v>379.12887999999998</v>
      </c>
      <c r="O102" s="33">
        <v>578.08429999999998</v>
      </c>
      <c r="P102" s="33">
        <v>578.08429999999998</v>
      </c>
      <c r="Q102" s="33">
        <v>578.08429999999998</v>
      </c>
      <c r="R102" s="33">
        <v>578.08429999999998</v>
      </c>
      <c r="S102" s="33">
        <v>989.32600000000002</v>
      </c>
      <c r="T102" s="33">
        <v>989.32600000000002</v>
      </c>
      <c r="U102" s="33">
        <v>989.32600000000002</v>
      </c>
      <c r="V102" s="33">
        <v>969.32600000000002</v>
      </c>
      <c r="W102" s="33">
        <v>969.32600000000002</v>
      </c>
      <c r="X102" s="33">
        <v>1190.8794</v>
      </c>
      <c r="Y102" s="33">
        <v>1190.8794</v>
      </c>
      <c r="Z102" s="33">
        <v>1190.8794</v>
      </c>
      <c r="AA102" s="33">
        <v>1190.8794</v>
      </c>
      <c r="AB102" s="33">
        <v>2557.3341999999998</v>
      </c>
      <c r="AC102" s="33">
        <v>2557.3341999999998</v>
      </c>
      <c r="AD102" s="33">
        <v>3421.9937</v>
      </c>
      <c r="AE102" s="33">
        <v>3421.9937</v>
      </c>
    </row>
    <row r="103" spans="1:31">
      <c r="A103" s="29" t="s">
        <v>131</v>
      </c>
      <c r="B103" s="29" t="s">
        <v>72</v>
      </c>
      <c r="C103" s="33">
        <v>490</v>
      </c>
      <c r="D103" s="33">
        <v>490</v>
      </c>
      <c r="E103" s="33">
        <v>490</v>
      </c>
      <c r="F103" s="33">
        <v>490</v>
      </c>
      <c r="G103" s="33">
        <v>490</v>
      </c>
      <c r="H103" s="33">
        <v>490</v>
      </c>
      <c r="I103" s="33">
        <v>490</v>
      </c>
      <c r="J103" s="33">
        <v>490.00012041334998</v>
      </c>
      <c r="K103" s="33">
        <v>490.00012051460999</v>
      </c>
      <c r="L103" s="33">
        <v>490.00012078168999</v>
      </c>
      <c r="M103" s="33">
        <v>490.00012088311598</v>
      </c>
      <c r="N103" s="33">
        <v>812.34942999999998</v>
      </c>
      <c r="O103" s="33">
        <v>1106.791999999999</v>
      </c>
      <c r="P103" s="33">
        <v>1106.791999999999</v>
      </c>
      <c r="Q103" s="33">
        <v>1106.791999999999</v>
      </c>
      <c r="R103" s="33">
        <v>1106.791999999999</v>
      </c>
      <c r="S103" s="33">
        <v>1861.1597999999999</v>
      </c>
      <c r="T103" s="33">
        <v>1861.1597999999999</v>
      </c>
      <c r="U103" s="33">
        <v>1861.1597999999999</v>
      </c>
      <c r="V103" s="33">
        <v>1861.1597999999999</v>
      </c>
      <c r="W103" s="33">
        <v>1861.1597999999999</v>
      </c>
      <c r="X103" s="33">
        <v>3316.1333</v>
      </c>
      <c r="Y103" s="33">
        <v>3316.1333</v>
      </c>
      <c r="Z103" s="33">
        <v>3316.1333</v>
      </c>
      <c r="AA103" s="33">
        <v>3316.1333</v>
      </c>
      <c r="AB103" s="33">
        <v>3316.1333</v>
      </c>
      <c r="AC103" s="33">
        <v>3316.1333</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375.330100969726</v>
      </c>
      <c r="M107" s="33">
        <v>375.330111857666</v>
      </c>
      <c r="N107" s="33">
        <v>375.33177879140601</v>
      </c>
      <c r="O107" s="33">
        <v>320.00177914659997</v>
      </c>
      <c r="P107" s="33">
        <v>320.00177918499998</v>
      </c>
      <c r="Q107" s="33">
        <v>320.00177988839999</v>
      </c>
      <c r="R107" s="33">
        <v>320.00178008339998</v>
      </c>
      <c r="S107" s="33">
        <v>320.00178252059999</v>
      </c>
      <c r="T107" s="33">
        <v>320.00178276579999</v>
      </c>
      <c r="U107" s="33">
        <v>320.00178342430002</v>
      </c>
      <c r="V107" s="33">
        <v>320.00178370139997</v>
      </c>
      <c r="W107" s="33">
        <v>300.0017732197</v>
      </c>
      <c r="X107" s="33">
        <v>1.7672405E-3</v>
      </c>
      <c r="Y107" s="33">
        <v>1.7672776999999901E-3</v>
      </c>
      <c r="Z107" s="33">
        <v>1.7622961999999901E-3</v>
      </c>
      <c r="AA107" s="33">
        <v>1.7477205999999999E-3</v>
      </c>
      <c r="AB107" s="33">
        <v>1.9225765E-3</v>
      </c>
      <c r="AC107" s="33">
        <v>1.9155899E-3</v>
      </c>
      <c r="AD107" s="33">
        <v>1.9047382999999899E-3</v>
      </c>
      <c r="AE107" s="33">
        <v>3.2963578E-3</v>
      </c>
    </row>
    <row r="108" spans="1:31">
      <c r="A108" s="29" t="s">
        <v>132</v>
      </c>
      <c r="B108" s="29" t="s">
        <v>72</v>
      </c>
      <c r="C108" s="33">
        <v>0</v>
      </c>
      <c r="D108" s="33">
        <v>0</v>
      </c>
      <c r="E108" s="33">
        <v>0</v>
      </c>
      <c r="F108" s="33">
        <v>0</v>
      </c>
      <c r="G108" s="33">
        <v>0</v>
      </c>
      <c r="H108" s="33">
        <v>0</v>
      </c>
      <c r="I108" s="33">
        <v>0</v>
      </c>
      <c r="J108" s="33">
        <v>0</v>
      </c>
      <c r="K108" s="33">
        <v>0</v>
      </c>
      <c r="L108" s="33">
        <v>1.054669E-4</v>
      </c>
      <c r="M108" s="33">
        <v>1.313052E-4</v>
      </c>
      <c r="N108" s="33">
        <v>852.77719999999999</v>
      </c>
      <c r="O108" s="33">
        <v>852.77719999999999</v>
      </c>
      <c r="P108" s="33">
        <v>852.77719999999999</v>
      </c>
      <c r="Q108" s="33">
        <v>998.46090000000004</v>
      </c>
      <c r="R108" s="33">
        <v>998.46090000000004</v>
      </c>
      <c r="S108" s="33">
        <v>1379.5405000000001</v>
      </c>
      <c r="T108" s="33">
        <v>1379.5405000000001</v>
      </c>
      <c r="U108" s="33">
        <v>1379.5405000000001</v>
      </c>
      <c r="V108" s="33">
        <v>1379.5405000000001</v>
      </c>
      <c r="W108" s="33">
        <v>2055.3517999999999</v>
      </c>
      <c r="X108" s="33">
        <v>2055.3517999999999</v>
      </c>
      <c r="Y108" s="33">
        <v>2055.3517999999999</v>
      </c>
      <c r="Z108" s="33">
        <v>2215.3618000000001</v>
      </c>
      <c r="AA108" s="33">
        <v>2215.3618000000001</v>
      </c>
      <c r="AB108" s="33">
        <v>2215.3618000000001</v>
      </c>
      <c r="AC108" s="33">
        <v>2215.3618000000001</v>
      </c>
      <c r="AD108" s="33">
        <v>2215.3618000000001</v>
      </c>
      <c r="AE108" s="33">
        <v>2215.3618000000001</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175.000107976615</v>
      </c>
      <c r="M112" s="33">
        <v>175.00011450388399</v>
      </c>
      <c r="N112" s="33">
        <v>233.54110299999999</v>
      </c>
      <c r="O112" s="33">
        <v>233.54110299999999</v>
      </c>
      <c r="P112" s="33">
        <v>208.54110299999999</v>
      </c>
      <c r="Q112" s="33">
        <v>516.10509999999999</v>
      </c>
      <c r="R112" s="33">
        <v>516.10509999999999</v>
      </c>
      <c r="S112" s="33">
        <v>528.61720000000003</v>
      </c>
      <c r="T112" s="33">
        <v>528.61720000000003</v>
      </c>
      <c r="U112" s="33">
        <v>528.61720000000003</v>
      </c>
      <c r="V112" s="33">
        <v>528.61720000000003</v>
      </c>
      <c r="W112" s="33">
        <v>760.61969999999997</v>
      </c>
      <c r="X112" s="33">
        <v>760.61969999999997</v>
      </c>
      <c r="Y112" s="33">
        <v>760.61969999999997</v>
      </c>
      <c r="Z112" s="33">
        <v>760.61969999999997</v>
      </c>
      <c r="AA112" s="33">
        <v>760.61969999999997</v>
      </c>
      <c r="AB112" s="33">
        <v>760.61969999999997</v>
      </c>
      <c r="AC112" s="33">
        <v>760.61959999999999</v>
      </c>
      <c r="AD112" s="33">
        <v>760.61959999999999</v>
      </c>
      <c r="AE112" s="33">
        <v>760.61959999999999</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1.0044864E-4</v>
      </c>
      <c r="T113" s="33">
        <v>1.00518169999999E-4</v>
      </c>
      <c r="U113" s="33">
        <v>1.0064011000000001E-4</v>
      </c>
      <c r="V113" s="33">
        <v>1.0082856E-4</v>
      </c>
      <c r="W113" s="33">
        <v>1.3287023E-4</v>
      </c>
      <c r="X113" s="33">
        <v>1.3307790000000001E-4</v>
      </c>
      <c r="Y113" s="33">
        <v>1.3315186000000001E-4</v>
      </c>
      <c r="Z113" s="33">
        <v>1.8457852E-4</v>
      </c>
      <c r="AA113" s="33">
        <v>1.846223E-4</v>
      </c>
      <c r="AB113" s="33">
        <v>1.8470199999999999E-4</v>
      </c>
      <c r="AC113" s="33">
        <v>1.8477917000000001E-4</v>
      </c>
      <c r="AD113" s="33">
        <v>1.8484335999999999E-4</v>
      </c>
      <c r="AE113" s="33">
        <v>1.8507994999999999E-4</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1.1449837E-4</v>
      </c>
      <c r="O117" s="33">
        <v>1.14750039999999E-4</v>
      </c>
      <c r="P117" s="33">
        <v>1.14867464E-4</v>
      </c>
      <c r="Q117" s="33">
        <v>1.1517371E-4</v>
      </c>
      <c r="R117" s="33">
        <v>1.15325485E-4</v>
      </c>
      <c r="S117" s="33">
        <v>1.2168937000000001E-4</v>
      </c>
      <c r="T117" s="33">
        <v>1.2201165E-4</v>
      </c>
      <c r="U117" s="33">
        <v>1.6340142000000001E-4</v>
      </c>
      <c r="V117" s="33">
        <v>1.6373538999999999E-4</v>
      </c>
      <c r="W117" s="33">
        <v>1.9427879999999999E-4</v>
      </c>
      <c r="X117" s="33">
        <v>1.8926931E-4</v>
      </c>
      <c r="Y117" s="33">
        <v>1.8979679000000001E-4</v>
      </c>
      <c r="Z117" s="33">
        <v>1.9588875999999999E-4</v>
      </c>
      <c r="AA117" s="33">
        <v>1.8782554000000001E-4</v>
      </c>
      <c r="AB117" s="33">
        <v>2.0976701000000001E-4</v>
      </c>
      <c r="AC117" s="33">
        <v>1.9998082999999901E-4</v>
      </c>
      <c r="AD117" s="33">
        <v>2.27477879999999E-4</v>
      </c>
      <c r="AE117" s="33">
        <v>3.2542922000000001E-4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4.0779431000000001E-4</v>
      </c>
      <c r="O118" s="33">
        <v>4.0809267000000001E-4</v>
      </c>
      <c r="P118" s="33">
        <v>4.0820958999999903E-4</v>
      </c>
      <c r="Q118" s="33">
        <v>4.0842956999999802E-4</v>
      </c>
      <c r="R118" s="33">
        <v>4.0882767999999897E-4</v>
      </c>
      <c r="S118" s="33">
        <v>4.0922716999999999E-4</v>
      </c>
      <c r="T118" s="33">
        <v>4.0948675000000001E-4</v>
      </c>
      <c r="U118" s="33">
        <v>5.6318766999999997E-4</v>
      </c>
      <c r="V118" s="33">
        <v>5.6338343999999898E-4</v>
      </c>
      <c r="W118" s="33">
        <v>5.64575579999998E-4</v>
      </c>
      <c r="X118" s="33">
        <v>5.6518191999999903E-4</v>
      </c>
      <c r="Y118" s="33">
        <v>5.6534532E-4</v>
      </c>
      <c r="Z118" s="33">
        <v>5.6551411000000003E-4</v>
      </c>
      <c r="AA118" s="33">
        <v>5.6599104999999997E-4</v>
      </c>
      <c r="AB118" s="33">
        <v>5.6695905999999793E-4</v>
      </c>
      <c r="AC118" s="33">
        <v>5.6728654999999907E-4</v>
      </c>
      <c r="AD118" s="33">
        <v>5.7898854999999998E-4</v>
      </c>
      <c r="AE118" s="33">
        <v>22.701984516899998</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Ui1+avCzX311onV5XnqnvjFsf4S1HJITkAOOLwq5LjF5L7wm0gfXz2T5+0vYNefz9Be83A7byqORlTKnc9tJ9w==" saltValue="oGRHHGeScq37Q6QAmg/jy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308373.39809999999</v>
      </c>
      <c r="D6" s="33">
        <v>265142.1286</v>
      </c>
      <c r="E6" s="33">
        <v>244046.1778</v>
      </c>
      <c r="F6" s="33">
        <v>216737.17751156085</v>
      </c>
      <c r="G6" s="33">
        <v>180356.5066223719</v>
      </c>
      <c r="H6" s="33">
        <v>160390.81104562033</v>
      </c>
      <c r="I6" s="33">
        <v>144059.33252189172</v>
      </c>
      <c r="J6" s="33">
        <v>146111.04754580645</v>
      </c>
      <c r="K6" s="33">
        <v>118722.39582691056</v>
      </c>
      <c r="L6" s="33">
        <v>111063.40920458001</v>
      </c>
      <c r="M6" s="33">
        <v>98668.24232854617</v>
      </c>
      <c r="N6" s="33">
        <v>70120.864701449129</v>
      </c>
      <c r="O6" s="33">
        <v>69967.42225610427</v>
      </c>
      <c r="P6" s="33">
        <v>57910.101321214024</v>
      </c>
      <c r="Q6" s="33">
        <v>46788.101423593151</v>
      </c>
      <c r="R6" s="33">
        <v>44462.569020806186</v>
      </c>
      <c r="S6" s="33">
        <v>43718.091718317104</v>
      </c>
      <c r="T6" s="33">
        <v>41048.431486827998</v>
      </c>
      <c r="U6" s="33">
        <v>36222.224707585701</v>
      </c>
      <c r="V6" s="33">
        <v>34551.240672863903</v>
      </c>
      <c r="W6" s="33">
        <v>26816.632146507029</v>
      </c>
      <c r="X6" s="33">
        <v>16968.462409076299</v>
      </c>
      <c r="Y6" s="33">
        <v>11862.441595333799</v>
      </c>
      <c r="Z6" s="33">
        <v>9433.0492043579889</v>
      </c>
      <c r="AA6" s="33">
        <v>8517.98890829218</v>
      </c>
      <c r="AB6" s="33">
        <v>8301.6028999999999</v>
      </c>
      <c r="AC6" s="33">
        <v>6460.2971958240996</v>
      </c>
      <c r="AD6" s="33">
        <v>5578.3725987540001</v>
      </c>
      <c r="AE6" s="33">
        <v>5441.2856329750994</v>
      </c>
    </row>
    <row r="7" spans="1:31">
      <c r="A7" s="29" t="s">
        <v>40</v>
      </c>
      <c r="B7" s="29" t="s">
        <v>71</v>
      </c>
      <c r="C7" s="33">
        <v>107809.878</v>
      </c>
      <c r="D7" s="33">
        <v>87559.733500000002</v>
      </c>
      <c r="E7" s="33">
        <v>89516.718999999997</v>
      </c>
      <c r="F7" s="33">
        <v>46199.092429165314</v>
      </c>
      <c r="G7" s="33">
        <v>44283.394285910799</v>
      </c>
      <c r="H7" s="33">
        <v>35542.442692280383</v>
      </c>
      <c r="I7" s="33">
        <v>8.4441971399999999E-3</v>
      </c>
      <c r="J7" s="33">
        <v>6.4680379999999997E-3</v>
      </c>
      <c r="K7" s="33">
        <v>5.6411792400000004E-3</v>
      </c>
      <c r="L7" s="33">
        <v>5.1944339299999989E-3</v>
      </c>
      <c r="M7" s="33">
        <v>4.3789863100000001E-3</v>
      </c>
      <c r="N7" s="33">
        <v>4.03109071E-3</v>
      </c>
      <c r="O7" s="33">
        <v>3.9691866999999907E-3</v>
      </c>
      <c r="P7" s="33">
        <v>3.44443869E-3</v>
      </c>
      <c r="Q7" s="33">
        <v>3.2342904900000001E-3</v>
      </c>
      <c r="R7" s="33">
        <v>2.9943230400000004E-3</v>
      </c>
      <c r="S7" s="33">
        <v>2.5276000499999999E-3</v>
      </c>
      <c r="T7" s="33">
        <v>2.5759785699999978E-3</v>
      </c>
      <c r="U7" s="33">
        <v>2.122720019999998E-3</v>
      </c>
      <c r="V7" s="33">
        <v>1.96315029E-3</v>
      </c>
      <c r="W7" s="33">
        <v>2.1703330499999989E-3</v>
      </c>
      <c r="X7" s="33">
        <v>2.2386694799999989E-3</v>
      </c>
      <c r="Y7" s="33">
        <v>2.2025613099999996E-3</v>
      </c>
      <c r="Z7" s="33">
        <v>1.9614023099999997E-3</v>
      </c>
      <c r="AA7" s="33">
        <v>1.8107741499999999E-3</v>
      </c>
      <c r="AB7" s="33">
        <v>1.9414566400000001E-3</v>
      </c>
      <c r="AC7" s="33">
        <v>6.5137208999999996E-4</v>
      </c>
      <c r="AD7" s="33">
        <v>0</v>
      </c>
      <c r="AE7" s="33">
        <v>0</v>
      </c>
    </row>
    <row r="8" spans="1:31">
      <c r="A8" s="29" t="s">
        <v>40</v>
      </c>
      <c r="B8" s="29" t="s">
        <v>20</v>
      </c>
      <c r="C8" s="33">
        <v>15647.224803406634</v>
      </c>
      <c r="D8" s="33">
        <v>14899.02663061141</v>
      </c>
      <c r="E8" s="33">
        <v>11599.3503634794</v>
      </c>
      <c r="F8" s="33">
        <v>19701.692755953165</v>
      </c>
      <c r="G8" s="33">
        <v>23456.009370417207</v>
      </c>
      <c r="H8" s="33">
        <v>18673.397923102832</v>
      </c>
      <c r="I8" s="33">
        <v>17135.322030422212</v>
      </c>
      <c r="J8" s="33">
        <v>17330.13742767632</v>
      </c>
      <c r="K8" s="33">
        <v>15420.328600081984</v>
      </c>
      <c r="L8" s="33">
        <v>16864.814798866151</v>
      </c>
      <c r="M8" s="33">
        <v>19734.302441261072</v>
      </c>
      <c r="N8" s="33">
        <v>24215.141704881291</v>
      </c>
      <c r="O8" s="33">
        <v>26259.873795146155</v>
      </c>
      <c r="P8" s="33">
        <v>23618.091928028418</v>
      </c>
      <c r="Q8" s="33">
        <v>18803.42244257114</v>
      </c>
      <c r="R8" s="33">
        <v>15954.398300657578</v>
      </c>
      <c r="S8" s="33">
        <v>14169.507065126816</v>
      </c>
      <c r="T8" s="33">
        <v>13693.15627286856</v>
      </c>
      <c r="U8" s="33">
        <v>11238.38287594119</v>
      </c>
      <c r="V8" s="33">
        <v>10919.388396152839</v>
      </c>
      <c r="W8" s="33">
        <v>11318.193504814803</v>
      </c>
      <c r="X8" s="33">
        <v>11862.52548508982</v>
      </c>
      <c r="Y8" s="33">
        <v>7372.9597228349021</v>
      </c>
      <c r="Z8" s="33">
        <v>6687.7334144056167</v>
      </c>
      <c r="AA8" s="33">
        <v>3085.11464277801</v>
      </c>
      <c r="AB8" s="33">
        <v>2059.0172789630301</v>
      </c>
      <c r="AC8" s="33">
        <v>1969.1241141752751</v>
      </c>
      <c r="AD8" s="33">
        <v>1873.23009505544</v>
      </c>
      <c r="AE8" s="33">
        <v>1785.1901983840701</v>
      </c>
    </row>
    <row r="9" spans="1:31">
      <c r="A9" s="29" t="s">
        <v>40</v>
      </c>
      <c r="B9" s="29" t="s">
        <v>32</v>
      </c>
      <c r="C9" s="33">
        <v>1736.140754</v>
      </c>
      <c r="D9" s="33">
        <v>1678.3105800000001</v>
      </c>
      <c r="E9" s="33">
        <v>1773.2441279999998</v>
      </c>
      <c r="F9" s="33">
        <v>780.63915500000007</v>
      </c>
      <c r="G9" s="33">
        <v>786.4624</v>
      </c>
      <c r="H9" s="33">
        <v>766.42491999999993</v>
      </c>
      <c r="I9" s="33">
        <v>967.07637999999997</v>
      </c>
      <c r="J9" s="33">
        <v>1003.18688</v>
      </c>
      <c r="K9" s="33">
        <v>798.23232699999994</v>
      </c>
      <c r="L9" s="33">
        <v>672.08668</v>
      </c>
      <c r="M9" s="33">
        <v>724.20848999999998</v>
      </c>
      <c r="N9" s="33">
        <v>1451.9012700000001</v>
      </c>
      <c r="O9" s="33">
        <v>1664.9142700000002</v>
      </c>
      <c r="P9" s="33">
        <v>1997.91174</v>
      </c>
      <c r="Q9" s="33">
        <v>806.68569000000002</v>
      </c>
      <c r="R9" s="33">
        <v>911.67570000000001</v>
      </c>
      <c r="S9" s="33">
        <v>1189.9939999999999</v>
      </c>
      <c r="T9" s="33">
        <v>1174.3117999999999</v>
      </c>
      <c r="U9" s="33">
        <v>483.28755999999998</v>
      </c>
      <c r="V9" s="33">
        <v>514.38829999999996</v>
      </c>
      <c r="W9" s="33">
        <v>636.34050000000002</v>
      </c>
      <c r="X9" s="33">
        <v>622.78640000000007</v>
      </c>
      <c r="Y9" s="33">
        <v>550.14756000000011</v>
      </c>
      <c r="Z9" s="33">
        <v>517.65044</v>
      </c>
      <c r="AA9" s="33">
        <v>431.09459999999996</v>
      </c>
      <c r="AB9" s="33">
        <v>0</v>
      </c>
      <c r="AC9" s="33">
        <v>0</v>
      </c>
      <c r="AD9" s="33">
        <v>0</v>
      </c>
      <c r="AE9" s="33">
        <v>0</v>
      </c>
    </row>
    <row r="10" spans="1:31">
      <c r="A10" s="29" t="s">
        <v>40</v>
      </c>
      <c r="B10" s="29" t="s">
        <v>66</v>
      </c>
      <c r="C10" s="33">
        <v>638.36772841001107</v>
      </c>
      <c r="D10" s="33">
        <v>251.422543024378</v>
      </c>
      <c r="E10" s="33">
        <v>1027.464269047156</v>
      </c>
      <c r="F10" s="33">
        <v>2691.191954365403</v>
      </c>
      <c r="G10" s="33">
        <v>2274.1439848177552</v>
      </c>
      <c r="H10" s="33">
        <v>2279.7338153481514</v>
      </c>
      <c r="I10" s="33">
        <v>1736.0242734628289</v>
      </c>
      <c r="J10" s="33">
        <v>2660.517639931687</v>
      </c>
      <c r="K10" s="33">
        <v>811.54023595001081</v>
      </c>
      <c r="L10" s="33">
        <v>1842.2964451405555</v>
      </c>
      <c r="M10" s="33">
        <v>3206.4384759963955</v>
      </c>
      <c r="N10" s="33">
        <v>8826.0959421473581</v>
      </c>
      <c r="O10" s="33">
        <v>6587.5188846418387</v>
      </c>
      <c r="P10" s="33">
        <v>8644.9979182949974</v>
      </c>
      <c r="Q10" s="33">
        <v>6700.0480379536602</v>
      </c>
      <c r="R10" s="33">
        <v>8627.4691426071076</v>
      </c>
      <c r="S10" s="33">
        <v>14008.1347997062</v>
      </c>
      <c r="T10" s="33">
        <v>12745.505331297651</v>
      </c>
      <c r="U10" s="33">
        <v>17507.307910187228</v>
      </c>
      <c r="V10" s="33">
        <v>21109.562977363432</v>
      </c>
      <c r="W10" s="33">
        <v>18496.161536724074</v>
      </c>
      <c r="X10" s="33">
        <v>21112.077624697034</v>
      </c>
      <c r="Y10" s="33">
        <v>24450.880754051563</v>
      </c>
      <c r="Z10" s="33">
        <v>13579.472359450503</v>
      </c>
      <c r="AA10" s="33">
        <v>14768.391428558141</v>
      </c>
      <c r="AB10" s="33">
        <v>16819.298711180727</v>
      </c>
      <c r="AC10" s="33">
        <v>13292.724385648773</v>
      </c>
      <c r="AD10" s="33">
        <v>14737.395443049731</v>
      </c>
      <c r="AE10" s="33">
        <v>13777.592491897858</v>
      </c>
    </row>
    <row r="11" spans="1:31">
      <c r="A11" s="29" t="s">
        <v>40</v>
      </c>
      <c r="B11" s="29" t="s">
        <v>65</v>
      </c>
      <c r="C11" s="33">
        <v>91877.295050000015</v>
      </c>
      <c r="D11" s="33">
        <v>92739.875469999999</v>
      </c>
      <c r="E11" s="33">
        <v>81151.125899999985</v>
      </c>
      <c r="F11" s="33">
        <v>91205.530330000009</v>
      </c>
      <c r="G11" s="33">
        <v>87481.295249999996</v>
      </c>
      <c r="H11" s="33">
        <v>79079.874709999989</v>
      </c>
      <c r="I11" s="33">
        <v>88569.331210000004</v>
      </c>
      <c r="J11" s="33">
        <v>90600.855899999995</v>
      </c>
      <c r="K11" s="33">
        <v>75119.871509999997</v>
      </c>
      <c r="L11" s="33">
        <v>68519.542920000007</v>
      </c>
      <c r="M11" s="33">
        <v>65368.693570000003</v>
      </c>
      <c r="N11" s="33">
        <v>60807.927759999999</v>
      </c>
      <c r="O11" s="33">
        <v>63531.483430000008</v>
      </c>
      <c r="P11" s="33">
        <v>63087.413310000004</v>
      </c>
      <c r="Q11" s="33">
        <v>57836.878959999995</v>
      </c>
      <c r="R11" s="33">
        <v>53860.712110000008</v>
      </c>
      <c r="S11" s="33">
        <v>56282.327470000004</v>
      </c>
      <c r="T11" s="33">
        <v>48066.543634999995</v>
      </c>
      <c r="U11" s="33">
        <v>43145.927750000003</v>
      </c>
      <c r="V11" s="33">
        <v>38036.001069999998</v>
      </c>
      <c r="W11" s="33">
        <v>36774.730580000003</v>
      </c>
      <c r="X11" s="33">
        <v>38552.762570000006</v>
      </c>
      <c r="Y11" s="33">
        <v>36033.216010000004</v>
      </c>
      <c r="Z11" s="33">
        <v>32636.787085</v>
      </c>
      <c r="AA11" s="33">
        <v>32031.451059999999</v>
      </c>
      <c r="AB11" s="33">
        <v>36234.139749999995</v>
      </c>
      <c r="AC11" s="33">
        <v>30043.528186000003</v>
      </c>
      <c r="AD11" s="33">
        <v>26800.040029999996</v>
      </c>
      <c r="AE11" s="33">
        <v>24796.622990000003</v>
      </c>
    </row>
    <row r="12" spans="1:31">
      <c r="A12" s="29" t="s">
        <v>40</v>
      </c>
      <c r="B12" s="29" t="s">
        <v>69</v>
      </c>
      <c r="C12" s="33">
        <v>66624.191349055895</v>
      </c>
      <c r="D12" s="33">
        <v>78127.037392352882</v>
      </c>
      <c r="E12" s="33">
        <v>65680.288718365351</v>
      </c>
      <c r="F12" s="33">
        <v>63597.946468306618</v>
      </c>
      <c r="G12" s="33">
        <v>63234.604395584865</v>
      </c>
      <c r="H12" s="33">
        <v>62437.29400452329</v>
      </c>
      <c r="I12" s="33">
        <v>59182.746794630606</v>
      </c>
      <c r="J12" s="33">
        <v>49533.188915685852</v>
      </c>
      <c r="K12" s="33">
        <v>46394.178431417378</v>
      </c>
      <c r="L12" s="33">
        <v>43232.715910408791</v>
      </c>
      <c r="M12" s="33">
        <v>45148.544909492302</v>
      </c>
      <c r="N12" s="33">
        <v>36928.363850238908</v>
      </c>
      <c r="O12" s="33">
        <v>34837.074363953776</v>
      </c>
      <c r="P12" s="33">
        <v>31727.467481352869</v>
      </c>
      <c r="Q12" s="33">
        <v>31580.143023107441</v>
      </c>
      <c r="R12" s="33">
        <v>30663.571688110711</v>
      </c>
      <c r="S12" s="33">
        <v>22950.862564635147</v>
      </c>
      <c r="T12" s="33">
        <v>21542.726090886197</v>
      </c>
      <c r="U12" s="33">
        <v>17958.07560785122</v>
      </c>
      <c r="V12" s="33">
        <v>15475.164760943309</v>
      </c>
      <c r="W12" s="33">
        <v>14848.448936028351</v>
      </c>
      <c r="X12" s="33">
        <v>14036.418735568675</v>
      </c>
      <c r="Y12" s="33">
        <v>10249.467899750234</v>
      </c>
      <c r="Z12" s="33">
        <v>8602.9518668590736</v>
      </c>
      <c r="AA12" s="33">
        <v>6446.3420903242495</v>
      </c>
      <c r="AB12" s="33">
        <v>4880.0681310933096</v>
      </c>
      <c r="AC12" s="33">
        <v>4425.2951116452705</v>
      </c>
      <c r="AD12" s="33">
        <v>3834.7564279977323</v>
      </c>
      <c r="AE12" s="33">
        <v>2650.7258196185994</v>
      </c>
    </row>
    <row r="13" spans="1:31">
      <c r="A13" s="29" t="s">
        <v>40</v>
      </c>
      <c r="B13" s="29" t="s">
        <v>68</v>
      </c>
      <c r="C13" s="33">
        <v>13.512075871631408</v>
      </c>
      <c r="D13" s="33">
        <v>15.820552794391105</v>
      </c>
      <c r="E13" s="33">
        <v>15.323953872737972</v>
      </c>
      <c r="F13" s="33">
        <v>14.048118812408791</v>
      </c>
      <c r="G13" s="33">
        <v>22.507980485998932</v>
      </c>
      <c r="H13" s="33">
        <v>22.906784537314547</v>
      </c>
      <c r="I13" s="33">
        <v>24.817892104991603</v>
      </c>
      <c r="J13" s="33">
        <v>24.157074631576656</v>
      </c>
      <c r="K13" s="33">
        <v>72.237650794408623</v>
      </c>
      <c r="L13" s="33">
        <v>77.319429227485799</v>
      </c>
      <c r="M13" s="33">
        <v>79.182818939601844</v>
      </c>
      <c r="N13" s="33">
        <v>111.3854686467632</v>
      </c>
      <c r="O13" s="33">
        <v>111.88845010428874</v>
      </c>
      <c r="P13" s="33">
        <v>104.48031081054647</v>
      </c>
      <c r="Q13" s="33">
        <v>104.99785599360834</v>
      </c>
      <c r="R13" s="33">
        <v>101.23690347779677</v>
      </c>
      <c r="S13" s="33">
        <v>128.95629014647227</v>
      </c>
      <c r="T13" s="33">
        <v>130.70215407650485</v>
      </c>
      <c r="U13" s="33">
        <v>141.95647300165416</v>
      </c>
      <c r="V13" s="33">
        <v>157.29794723880008</v>
      </c>
      <c r="W13" s="33">
        <v>174.31503629727305</v>
      </c>
      <c r="X13" s="33">
        <v>207.19917219634013</v>
      </c>
      <c r="Y13" s="33">
        <v>199.91413637828427</v>
      </c>
      <c r="Z13" s="33">
        <v>199.68818189824714</v>
      </c>
      <c r="AA13" s="33">
        <v>188.95187207246727</v>
      </c>
      <c r="AB13" s="33">
        <v>196.11357002197499</v>
      </c>
      <c r="AC13" s="33">
        <v>189.86053916040439</v>
      </c>
      <c r="AD13" s="33">
        <v>184.93561153227472</v>
      </c>
      <c r="AE13" s="33">
        <v>186.30653051238625</v>
      </c>
    </row>
    <row r="14" spans="1:31">
      <c r="A14" s="29" t="s">
        <v>40</v>
      </c>
      <c r="B14" s="29" t="s">
        <v>36</v>
      </c>
      <c r="C14" s="33">
        <v>0.12835902490941598</v>
      </c>
      <c r="D14" s="33">
        <v>0.19321286749414998</v>
      </c>
      <c r="E14" s="33">
        <v>0.21072679018476401</v>
      </c>
      <c r="F14" s="33">
        <v>0.23553887310349989</v>
      </c>
      <c r="G14" s="33">
        <v>0.21321658505998997</v>
      </c>
      <c r="H14" s="33">
        <v>0.21091719990384</v>
      </c>
      <c r="I14" s="33">
        <v>0.19968076794267978</v>
      </c>
      <c r="J14" s="33">
        <v>0.18162495298331</v>
      </c>
      <c r="K14" s="33">
        <v>0.16237005312307989</v>
      </c>
      <c r="L14" s="33">
        <v>0.15950824650263998</v>
      </c>
      <c r="M14" s="33">
        <v>0.14450219115963989</v>
      </c>
      <c r="N14" s="33">
        <v>0.83943398641043976</v>
      </c>
      <c r="O14" s="33">
        <v>1.0818214414673197</v>
      </c>
      <c r="P14" s="33">
        <v>1.03490402528181</v>
      </c>
      <c r="Q14" s="33">
        <v>1.4138255183084498</v>
      </c>
      <c r="R14" s="33">
        <v>1.35128343631654</v>
      </c>
      <c r="S14" s="33">
        <v>1.7364900534236589</v>
      </c>
      <c r="T14" s="33">
        <v>1.6532089611675698</v>
      </c>
      <c r="U14" s="33">
        <v>2.3995382379620307</v>
      </c>
      <c r="V14" s="33">
        <v>2.2806413244675299</v>
      </c>
      <c r="W14" s="33">
        <v>3.0407207069673996</v>
      </c>
      <c r="X14" s="33">
        <v>3.0468007454912192</v>
      </c>
      <c r="Y14" s="33">
        <v>2.8322691231458599</v>
      </c>
      <c r="Z14" s="33">
        <v>3.7584790251304199</v>
      </c>
      <c r="AA14" s="33">
        <v>3.5424996783427396</v>
      </c>
      <c r="AB14" s="33">
        <v>4.1850197555142499</v>
      </c>
      <c r="AC14" s="33">
        <v>4.0290658250294706</v>
      </c>
      <c r="AD14" s="33">
        <v>4.3590441256929999</v>
      </c>
      <c r="AE14" s="33">
        <v>4.0215108850628898</v>
      </c>
    </row>
    <row r="15" spans="1:31">
      <c r="A15" s="29" t="s">
        <v>40</v>
      </c>
      <c r="B15" s="29" t="s">
        <v>73</v>
      </c>
      <c r="C15" s="33">
        <v>1979.52288</v>
      </c>
      <c r="D15" s="33">
        <v>2834.02853</v>
      </c>
      <c r="E15" s="33">
        <v>3418.4069010303388</v>
      </c>
      <c r="F15" s="33">
        <v>3445.8805592394269</v>
      </c>
      <c r="G15" s="33">
        <v>2910.3323406889576</v>
      </c>
      <c r="H15" s="33">
        <v>3577.4132810224423</v>
      </c>
      <c r="I15" s="33">
        <v>3930.539048822433</v>
      </c>
      <c r="J15" s="33">
        <v>3424.7143267141323</v>
      </c>
      <c r="K15" s="33">
        <v>3119.5399847204026</v>
      </c>
      <c r="L15" s="33">
        <v>3431.9207417105345</v>
      </c>
      <c r="M15" s="33">
        <v>3135.1047960621972</v>
      </c>
      <c r="N15" s="33">
        <v>3205.3608413936995</v>
      </c>
      <c r="O15" s="33">
        <v>2525.4282027870149</v>
      </c>
      <c r="P15" s="33">
        <v>2116.9742537537409</v>
      </c>
      <c r="Q15" s="33">
        <v>2289.7486922022713</v>
      </c>
      <c r="R15" s="33">
        <v>2125.6712045919353</v>
      </c>
      <c r="S15" s="33">
        <v>1676.8399794213633</v>
      </c>
      <c r="T15" s="33">
        <v>1683.9091124223405</v>
      </c>
      <c r="U15" s="33">
        <v>1829.9836967549538</v>
      </c>
      <c r="V15" s="33">
        <v>1631.1621986830635</v>
      </c>
      <c r="W15" s="33">
        <v>1792.843423321709</v>
      </c>
      <c r="X15" s="33">
        <v>1654.7000824764891</v>
      </c>
      <c r="Y15" s="33">
        <v>1097.613702410664</v>
      </c>
      <c r="Z15" s="33">
        <v>1095.3728415657044</v>
      </c>
      <c r="AA15" s="33">
        <v>1066.5272456434864</v>
      </c>
      <c r="AB15" s="33">
        <v>869.43893004561005</v>
      </c>
      <c r="AC15" s="33">
        <v>688.39950412425185</v>
      </c>
      <c r="AD15" s="33">
        <v>572.45647654248216</v>
      </c>
      <c r="AE15" s="33">
        <v>531.30939388664888</v>
      </c>
    </row>
    <row r="16" spans="1:31">
      <c r="A16" s="29" t="s">
        <v>40</v>
      </c>
      <c r="B16" s="29" t="s">
        <v>56</v>
      </c>
      <c r="C16" s="33">
        <v>0.37494601814999978</v>
      </c>
      <c r="D16" s="33">
        <v>1.1628967586000001</v>
      </c>
      <c r="E16" s="33">
        <v>2.5749038175000001</v>
      </c>
      <c r="F16" s="33">
        <v>4.9903607303999999</v>
      </c>
      <c r="G16" s="33">
        <v>7.2310083629999991</v>
      </c>
      <c r="H16" s="33">
        <v>9.6720352550000008</v>
      </c>
      <c r="I16" s="33">
        <v>11.901597481</v>
      </c>
      <c r="J16" s="33">
        <v>13.811877540000001</v>
      </c>
      <c r="K16" s="33">
        <v>15.626716557000002</v>
      </c>
      <c r="L16" s="33">
        <v>17.385804646</v>
      </c>
      <c r="M16" s="33">
        <v>18.546761577999991</v>
      </c>
      <c r="N16" s="33">
        <v>20.112402412000002</v>
      </c>
      <c r="O16" s="33">
        <v>21.348742809999997</v>
      </c>
      <c r="P16" s="33">
        <v>22.183240812999998</v>
      </c>
      <c r="Q16" s="33">
        <v>24.467915643000001</v>
      </c>
      <c r="R16" s="33">
        <v>24.060329297000003</v>
      </c>
      <c r="S16" s="33">
        <v>22.407923132999997</v>
      </c>
      <c r="T16" s="33">
        <v>22.08827123</v>
      </c>
      <c r="U16" s="33">
        <v>22.340846504999998</v>
      </c>
      <c r="V16" s="33">
        <v>21.990157242999999</v>
      </c>
      <c r="W16" s="33">
        <v>22.042254932000002</v>
      </c>
      <c r="X16" s="33">
        <v>20.926592745000001</v>
      </c>
      <c r="Y16" s="33">
        <v>18.486708940000003</v>
      </c>
      <c r="Z16" s="33">
        <v>19.384955011999999</v>
      </c>
      <c r="AA16" s="33">
        <v>18.074779367999998</v>
      </c>
      <c r="AB16" s="33">
        <v>16.108245775</v>
      </c>
      <c r="AC16" s="33">
        <v>15.03795208</v>
      </c>
      <c r="AD16" s="33">
        <v>13.865804492999999</v>
      </c>
      <c r="AE16" s="33">
        <v>12.830789775</v>
      </c>
    </row>
    <row r="17" spans="1:31">
      <c r="A17" s="34" t="s">
        <v>138</v>
      </c>
      <c r="B17" s="34"/>
      <c r="C17" s="35">
        <v>592720.00786074402</v>
      </c>
      <c r="D17" s="35">
        <v>540413.35526878305</v>
      </c>
      <c r="E17" s="35">
        <v>494809.69413276459</v>
      </c>
      <c r="F17" s="35">
        <v>440927.31872316368</v>
      </c>
      <c r="G17" s="35">
        <v>401894.92428958847</v>
      </c>
      <c r="H17" s="35">
        <v>359192.8858954123</v>
      </c>
      <c r="I17" s="35">
        <v>311674.6595467095</v>
      </c>
      <c r="J17" s="35">
        <v>307263.09785176988</v>
      </c>
      <c r="K17" s="35">
        <v>257338.79022333361</v>
      </c>
      <c r="L17" s="35">
        <v>242272.19058265694</v>
      </c>
      <c r="M17" s="35">
        <v>232929.61741322186</v>
      </c>
      <c r="N17" s="35">
        <v>202461.68472845416</v>
      </c>
      <c r="O17" s="35">
        <v>202960.17941913701</v>
      </c>
      <c r="P17" s="35">
        <v>187090.46745413955</v>
      </c>
      <c r="Q17" s="35">
        <v>162620.28066750948</v>
      </c>
      <c r="R17" s="35">
        <v>154581.63585998246</v>
      </c>
      <c r="S17" s="35">
        <v>152447.8764355318</v>
      </c>
      <c r="T17" s="35">
        <v>138401.37934693549</v>
      </c>
      <c r="U17" s="35">
        <v>126697.16500728701</v>
      </c>
      <c r="V17" s="35">
        <v>120763.04608771257</v>
      </c>
      <c r="W17" s="35">
        <v>109064.82441070456</v>
      </c>
      <c r="X17" s="35">
        <v>103362.23463529766</v>
      </c>
      <c r="Y17" s="35">
        <v>90719.029880910093</v>
      </c>
      <c r="Z17" s="35">
        <v>71657.334513373746</v>
      </c>
      <c r="AA17" s="35">
        <v>65469.336412799203</v>
      </c>
      <c r="AB17" s="35">
        <v>68490.242282715684</v>
      </c>
      <c r="AC17" s="35">
        <v>56380.830183825914</v>
      </c>
      <c r="AD17" s="35">
        <v>53008.730206389169</v>
      </c>
      <c r="AE17" s="35">
        <v>48637.723663388024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172082.7205</v>
      </c>
      <c r="D20" s="33">
        <v>144480.56049999999</v>
      </c>
      <c r="E20" s="33">
        <v>123394.246</v>
      </c>
      <c r="F20" s="33">
        <v>126639.343385992</v>
      </c>
      <c r="G20" s="33">
        <v>98527.436987198991</v>
      </c>
      <c r="H20" s="33">
        <v>82855.095596109386</v>
      </c>
      <c r="I20" s="33">
        <v>76552.550428240793</v>
      </c>
      <c r="J20" s="33">
        <v>78653.045264268498</v>
      </c>
      <c r="K20" s="33">
        <v>56391.167990149304</v>
      </c>
      <c r="L20" s="33">
        <v>53707.984711678902</v>
      </c>
      <c r="M20" s="33">
        <v>46564.698811492395</v>
      </c>
      <c r="N20" s="33">
        <v>18709.700900629996</v>
      </c>
      <c r="O20" s="33">
        <v>23168.443850407002</v>
      </c>
      <c r="P20" s="33">
        <v>18451.0750675688</v>
      </c>
      <c r="Q20" s="33">
        <v>10355.698</v>
      </c>
      <c r="R20" s="33">
        <v>12691.441999999999</v>
      </c>
      <c r="S20" s="33">
        <v>13295.5445</v>
      </c>
      <c r="T20" s="33">
        <v>12358.5815</v>
      </c>
      <c r="U20" s="33">
        <v>10908.826999999999</v>
      </c>
      <c r="V20" s="33">
        <v>9174.8220000000001</v>
      </c>
      <c r="W20" s="33">
        <v>5001.0091764866302</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230.55309982957203</v>
      </c>
      <c r="D22" s="33">
        <v>220.396298853079</v>
      </c>
      <c r="E22" s="33">
        <v>641.39743612835002</v>
      </c>
      <c r="F22" s="33">
        <v>1588.54884918214</v>
      </c>
      <c r="G22" s="33">
        <v>2178.75202042503</v>
      </c>
      <c r="H22" s="33">
        <v>1203.8238983410101</v>
      </c>
      <c r="I22" s="33">
        <v>1165.6329136451602</v>
      </c>
      <c r="J22" s="33">
        <v>1953.9241090851599</v>
      </c>
      <c r="K22" s="33">
        <v>1639.6376958254041</v>
      </c>
      <c r="L22" s="33">
        <v>2187.4029862072998</v>
      </c>
      <c r="M22" s="33">
        <v>2674.6256995616359</v>
      </c>
      <c r="N22" s="33">
        <v>4979.9515637709201</v>
      </c>
      <c r="O22" s="33">
        <v>4904.2708270634803</v>
      </c>
      <c r="P22" s="33">
        <v>5340.1333015751698</v>
      </c>
      <c r="Q22" s="33">
        <v>4068.6425556936401</v>
      </c>
      <c r="R22" s="33">
        <v>3365.4743347098101</v>
      </c>
      <c r="S22" s="33">
        <v>4379.2753707523607</v>
      </c>
      <c r="T22" s="33">
        <v>4728.2744058410335</v>
      </c>
      <c r="U22" s="33">
        <v>4147.7120788793</v>
      </c>
      <c r="V22" s="33">
        <v>3554.9596331364996</v>
      </c>
      <c r="W22" s="33">
        <v>3563.1625023636998</v>
      </c>
      <c r="X22" s="33">
        <v>3884.38927800802</v>
      </c>
      <c r="Y22" s="33">
        <v>152.65833052533998</v>
      </c>
      <c r="Z22" s="33">
        <v>2.9738863999999998E-4</v>
      </c>
      <c r="AA22" s="33">
        <v>2.9016152000000003E-4</v>
      </c>
      <c r="AB22" s="33">
        <v>2.9196715000000002E-4</v>
      </c>
      <c r="AC22" s="33">
        <v>2.7345704999999997E-4</v>
      </c>
      <c r="AD22" s="33">
        <v>2.5646546E-4</v>
      </c>
      <c r="AE22" s="33">
        <v>2.3972716999999999E-4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2.0147083899999999E-4</v>
      </c>
      <c r="D24" s="33">
        <v>2.0137776699999998E-4</v>
      </c>
      <c r="E24" s="33">
        <v>121.50363785795601</v>
      </c>
      <c r="F24" s="33">
        <v>532.16106366279007</v>
      </c>
      <c r="G24" s="33">
        <v>88.993066798171995</v>
      </c>
      <c r="H24" s="33">
        <v>201.00120998681092</v>
      </c>
      <c r="I24" s="33">
        <v>111.96446625716801</v>
      </c>
      <c r="J24" s="33">
        <v>270.31866931093788</v>
      </c>
      <c r="K24" s="33">
        <v>4.2934357331169988</v>
      </c>
      <c r="L24" s="33">
        <v>58.525856499668002</v>
      </c>
      <c r="M24" s="33">
        <v>14.691402054506002</v>
      </c>
      <c r="N24" s="33">
        <v>1893.7514715608509</v>
      </c>
      <c r="O24" s="33">
        <v>750.5666968597169</v>
      </c>
      <c r="P24" s="33">
        <v>2197.7065224046842</v>
      </c>
      <c r="Q24" s="33">
        <v>1652.98990385057</v>
      </c>
      <c r="R24" s="33">
        <v>2201.900319987536</v>
      </c>
      <c r="S24" s="33">
        <v>3686.8816370220998</v>
      </c>
      <c r="T24" s="33">
        <v>4581.7275288815408</v>
      </c>
      <c r="U24" s="33">
        <v>5830.1072830687499</v>
      </c>
      <c r="V24" s="33">
        <v>8212.6425933296614</v>
      </c>
      <c r="W24" s="33">
        <v>4518.0755848185499</v>
      </c>
      <c r="X24" s="33">
        <v>6589.9953257049801</v>
      </c>
      <c r="Y24" s="33">
        <v>9276.0278656260707</v>
      </c>
      <c r="Z24" s="33">
        <v>3028.9336618153998</v>
      </c>
      <c r="AA24" s="33">
        <v>3046.5190549224499</v>
      </c>
      <c r="AB24" s="33">
        <v>4125.4513103114396</v>
      </c>
      <c r="AC24" s="33">
        <v>5324.7272302954698</v>
      </c>
      <c r="AD24" s="33">
        <v>5249.3208305795997</v>
      </c>
      <c r="AE24" s="33">
        <v>4752.8949521710001</v>
      </c>
    </row>
    <row r="25" spans="1:31">
      <c r="A25" s="29" t="s">
        <v>130</v>
      </c>
      <c r="B25" s="29" t="s">
        <v>65</v>
      </c>
      <c r="C25" s="33">
        <v>14899.38804</v>
      </c>
      <c r="D25" s="33">
        <v>15136.036599999999</v>
      </c>
      <c r="E25" s="33">
        <v>13484.90626</v>
      </c>
      <c r="F25" s="33">
        <v>17428.623960000001</v>
      </c>
      <c r="G25" s="33">
        <v>15846.778699999999</v>
      </c>
      <c r="H25" s="33">
        <v>15037.001579999998</v>
      </c>
      <c r="I25" s="33">
        <v>14968.476699999999</v>
      </c>
      <c r="J25" s="33">
        <v>18587.06941</v>
      </c>
      <c r="K25" s="33">
        <v>13909.19066</v>
      </c>
      <c r="L25" s="33">
        <v>12316.35167</v>
      </c>
      <c r="M25" s="33">
        <v>12370.801120000002</v>
      </c>
      <c r="N25" s="33">
        <v>11736.7552</v>
      </c>
      <c r="O25" s="33">
        <v>13295.555390000001</v>
      </c>
      <c r="P25" s="33">
        <v>13668.06696</v>
      </c>
      <c r="Q25" s="33">
        <v>13187.13342</v>
      </c>
      <c r="R25" s="33">
        <v>11771.62146</v>
      </c>
      <c r="S25" s="33">
        <v>14653.5118</v>
      </c>
      <c r="T25" s="33">
        <v>11814.998599999999</v>
      </c>
      <c r="U25" s="33">
        <v>10742.54076</v>
      </c>
      <c r="V25" s="33">
        <v>9605.5181799999991</v>
      </c>
      <c r="W25" s="33">
        <v>8533.7237800000021</v>
      </c>
      <c r="X25" s="33">
        <v>9612.4252100000012</v>
      </c>
      <c r="Y25" s="33">
        <v>8818.4617699999999</v>
      </c>
      <c r="Z25" s="33">
        <v>8744.0952799999995</v>
      </c>
      <c r="AA25" s="33">
        <v>8289.3463499999998</v>
      </c>
      <c r="AB25" s="33">
        <v>9652.3407999999999</v>
      </c>
      <c r="AC25" s="33">
        <v>7311.3037800000002</v>
      </c>
      <c r="AD25" s="33">
        <v>6274.2264599999999</v>
      </c>
      <c r="AE25" s="33">
        <v>5557.1493</v>
      </c>
    </row>
    <row r="26" spans="1:31">
      <c r="A26" s="29" t="s">
        <v>130</v>
      </c>
      <c r="B26" s="29" t="s">
        <v>69</v>
      </c>
      <c r="C26" s="33">
        <v>15630.891450666697</v>
      </c>
      <c r="D26" s="33">
        <v>17323.295865614567</v>
      </c>
      <c r="E26" s="33">
        <v>15302.336761047594</v>
      </c>
      <c r="F26" s="33">
        <v>14383.434953650516</v>
      </c>
      <c r="G26" s="33">
        <v>14466.773245518254</v>
      </c>
      <c r="H26" s="33">
        <v>14384.575830053143</v>
      </c>
      <c r="I26" s="33">
        <v>13300.685034772878</v>
      </c>
      <c r="J26" s="33">
        <v>10536.1195111242</v>
      </c>
      <c r="K26" s="33">
        <v>8834.2215465058798</v>
      </c>
      <c r="L26" s="33">
        <v>9083.4888515561779</v>
      </c>
      <c r="M26" s="33">
        <v>10107.403492134021</v>
      </c>
      <c r="N26" s="33">
        <v>8711.7540314540784</v>
      </c>
      <c r="O26" s="33">
        <v>8372.1649764360427</v>
      </c>
      <c r="P26" s="33">
        <v>7765.1658207474557</v>
      </c>
      <c r="Q26" s="33">
        <v>7851.4275789475441</v>
      </c>
      <c r="R26" s="33">
        <v>7388.9117918210495</v>
      </c>
      <c r="S26" s="33">
        <v>4833.5595828507167</v>
      </c>
      <c r="T26" s="33">
        <v>3755.7494471264204</v>
      </c>
      <c r="U26" s="33">
        <v>3546.9681037954538</v>
      </c>
      <c r="V26" s="33">
        <v>3040.4671223458377</v>
      </c>
      <c r="W26" s="33">
        <v>2966.2851845801379</v>
      </c>
      <c r="X26" s="33">
        <v>2843.4616926715294</v>
      </c>
      <c r="Y26" s="33">
        <v>1814.2204487406395</v>
      </c>
      <c r="Z26" s="33">
        <v>1755.7671063597006</v>
      </c>
      <c r="AA26" s="33">
        <v>1733.6674531332797</v>
      </c>
      <c r="AB26" s="33">
        <v>977.09256638456486</v>
      </c>
      <c r="AC26" s="33">
        <v>862.47174810418107</v>
      </c>
      <c r="AD26" s="33">
        <v>806.43100009823297</v>
      </c>
      <c r="AE26" s="33">
        <v>762.37787124256158</v>
      </c>
    </row>
    <row r="27" spans="1:31">
      <c r="A27" s="29" t="s">
        <v>130</v>
      </c>
      <c r="B27" s="29" t="s">
        <v>68</v>
      </c>
      <c r="C27" s="33">
        <v>4.979111540436941</v>
      </c>
      <c r="D27" s="33">
        <v>5.784132362393426</v>
      </c>
      <c r="E27" s="33">
        <v>5.5558459981490458</v>
      </c>
      <c r="F27" s="33">
        <v>5.1041670215565356</v>
      </c>
      <c r="G27" s="33">
        <v>14.021220091592497</v>
      </c>
      <c r="H27" s="33">
        <v>14.429370993124486</v>
      </c>
      <c r="I27" s="33">
        <v>13.836277320834037</v>
      </c>
      <c r="J27" s="33">
        <v>14.94005383468126</v>
      </c>
      <c r="K27" s="33">
        <v>63.033971413488672</v>
      </c>
      <c r="L27" s="33">
        <v>63.762542049264944</v>
      </c>
      <c r="M27" s="33">
        <v>62.292050165278447</v>
      </c>
      <c r="N27" s="33">
        <v>68.515132230273124</v>
      </c>
      <c r="O27" s="33">
        <v>67.370448380923591</v>
      </c>
      <c r="P27" s="33">
        <v>61.643390987717872</v>
      </c>
      <c r="Q27" s="33">
        <v>62.995524657960061</v>
      </c>
      <c r="R27" s="33">
        <v>60.407975922797029</v>
      </c>
      <c r="S27" s="33">
        <v>74.931882274394297</v>
      </c>
      <c r="T27" s="33">
        <v>77.924507867495663</v>
      </c>
      <c r="U27" s="33">
        <v>86.568591630412755</v>
      </c>
      <c r="V27" s="33">
        <v>95.124637732982151</v>
      </c>
      <c r="W27" s="33">
        <v>104.67696742558361</v>
      </c>
      <c r="X27" s="33">
        <v>118.34223676548869</v>
      </c>
      <c r="Y27" s="33">
        <v>113.34542440687089</v>
      </c>
      <c r="Z27" s="33">
        <v>116.47786484857515</v>
      </c>
      <c r="AA27" s="33">
        <v>110.55099581390594</v>
      </c>
      <c r="AB27" s="33">
        <v>106.24187404346783</v>
      </c>
      <c r="AC27" s="33">
        <v>101.0098953634853</v>
      </c>
      <c r="AD27" s="33">
        <v>99.772702539024991</v>
      </c>
      <c r="AE27" s="33">
        <v>94.986701999694063</v>
      </c>
    </row>
    <row r="28" spans="1:31">
      <c r="A28" s="29" t="s">
        <v>130</v>
      </c>
      <c r="B28" s="29" t="s">
        <v>36</v>
      </c>
      <c r="C28" s="33">
        <v>1.2081869999999988E-7</v>
      </c>
      <c r="D28" s="33">
        <v>1.6662447999999991E-7</v>
      </c>
      <c r="E28" s="33">
        <v>1.6002535299999999E-7</v>
      </c>
      <c r="F28" s="33">
        <v>2.1789006999999991E-7</v>
      </c>
      <c r="G28" s="33">
        <v>2.290862E-7</v>
      </c>
      <c r="H28" s="33">
        <v>2.3752851E-7</v>
      </c>
      <c r="I28" s="33">
        <v>3.0702297000000003E-7</v>
      </c>
      <c r="J28" s="33">
        <v>3.2334447999999898E-7</v>
      </c>
      <c r="K28" s="33">
        <v>1.3006548200000001E-6</v>
      </c>
      <c r="L28" s="33">
        <v>1.32811902E-6</v>
      </c>
      <c r="M28" s="33">
        <v>1.2878393500000002E-6</v>
      </c>
      <c r="N28" s="33">
        <v>2.2137587999999999E-6</v>
      </c>
      <c r="O28" s="33">
        <v>2.0719483999999998E-6</v>
      </c>
      <c r="P28" s="33">
        <v>2.0893250699999989E-6</v>
      </c>
      <c r="Q28" s="33">
        <v>2.3487923000000003E-6</v>
      </c>
      <c r="R28" s="33">
        <v>2.1383818399999999E-6</v>
      </c>
      <c r="S28" s="33">
        <v>2.1202644999999998E-6</v>
      </c>
      <c r="T28" s="33">
        <v>1.9929776499999998E-6</v>
      </c>
      <c r="U28" s="33">
        <v>0.80902535057510006</v>
      </c>
      <c r="V28" s="33">
        <v>0.76477244540089995</v>
      </c>
      <c r="W28" s="33">
        <v>1.37394065</v>
      </c>
      <c r="X28" s="33">
        <v>1.2973953599999999</v>
      </c>
      <c r="Y28" s="33">
        <v>1.2031212</v>
      </c>
      <c r="Z28" s="33">
        <v>2.1734982500000002</v>
      </c>
      <c r="AA28" s="33">
        <v>2.0631201999999997</v>
      </c>
      <c r="AB28" s="33">
        <v>1.9179127300000001</v>
      </c>
      <c r="AC28" s="33">
        <v>1.8013575000000002</v>
      </c>
      <c r="AD28" s="33">
        <v>1.7799858</v>
      </c>
      <c r="AE28" s="33">
        <v>1.65230045</v>
      </c>
    </row>
    <row r="29" spans="1:31">
      <c r="A29" s="29" t="s">
        <v>130</v>
      </c>
      <c r="B29" s="29" t="s">
        <v>73</v>
      </c>
      <c r="C29" s="33">
        <v>500.08578</v>
      </c>
      <c r="D29" s="33">
        <v>842.43902999999989</v>
      </c>
      <c r="E29" s="33">
        <v>1066.2369002644077</v>
      </c>
      <c r="F29" s="33">
        <v>1139.937358314997</v>
      </c>
      <c r="G29" s="33">
        <v>610.2378397868149</v>
      </c>
      <c r="H29" s="33">
        <v>892.29747998750349</v>
      </c>
      <c r="I29" s="33">
        <v>1102.6715477339133</v>
      </c>
      <c r="J29" s="33">
        <v>909.19212532159452</v>
      </c>
      <c r="K29" s="33">
        <v>849.75878335284233</v>
      </c>
      <c r="L29" s="33">
        <v>965.24324017143374</v>
      </c>
      <c r="M29" s="33">
        <v>942.1192944674076</v>
      </c>
      <c r="N29" s="33">
        <v>1098.5288562435719</v>
      </c>
      <c r="O29" s="33">
        <v>996.63495321143751</v>
      </c>
      <c r="P29" s="33">
        <v>691.11714280840329</v>
      </c>
      <c r="Q29" s="33">
        <v>824.39489119143832</v>
      </c>
      <c r="R29" s="33">
        <v>775.34566544934785</v>
      </c>
      <c r="S29" s="33">
        <v>712.56935314524708</v>
      </c>
      <c r="T29" s="33">
        <v>685.9029042182076</v>
      </c>
      <c r="U29" s="33">
        <v>750.12784440295297</v>
      </c>
      <c r="V29" s="33">
        <v>630.36239580204403</v>
      </c>
      <c r="W29" s="33">
        <v>609.08854383941662</v>
      </c>
      <c r="X29" s="33">
        <v>699.86624398195454</v>
      </c>
      <c r="Y29" s="33">
        <v>414.49686747840184</v>
      </c>
      <c r="Z29" s="33">
        <v>410.76966101714828</v>
      </c>
      <c r="AA29" s="33">
        <v>458.52954315873842</v>
      </c>
      <c r="AB29" s="33">
        <v>443.15208348956355</v>
      </c>
      <c r="AC29" s="33">
        <v>330.52100378121776</v>
      </c>
      <c r="AD29" s="33">
        <v>315.59276009067077</v>
      </c>
      <c r="AE29" s="33">
        <v>277.25714617045787</v>
      </c>
    </row>
    <row r="30" spans="1:31">
      <c r="A30" s="29" t="s">
        <v>130</v>
      </c>
      <c r="B30" s="29" t="s">
        <v>56</v>
      </c>
      <c r="C30" s="33">
        <v>7.164987099999999E-2</v>
      </c>
      <c r="D30" s="33">
        <v>0.39564635999999997</v>
      </c>
      <c r="E30" s="33">
        <v>0.78588147000000008</v>
      </c>
      <c r="F30" s="33">
        <v>1.4527475599999997</v>
      </c>
      <c r="G30" s="33">
        <v>2.1763276399999998</v>
      </c>
      <c r="H30" s="33">
        <v>2.95809115</v>
      </c>
      <c r="I30" s="33">
        <v>3.6305241500000003</v>
      </c>
      <c r="J30" s="33">
        <v>4.2973112699999998</v>
      </c>
      <c r="K30" s="33">
        <v>4.9028276700000006</v>
      </c>
      <c r="L30" s="33">
        <v>5.4767153999999998</v>
      </c>
      <c r="M30" s="33">
        <v>5.8855335999999996</v>
      </c>
      <c r="N30" s="33">
        <v>6.6427629999999995</v>
      </c>
      <c r="O30" s="33">
        <v>7.1904910999999991</v>
      </c>
      <c r="P30" s="33">
        <v>7.4666659999999991</v>
      </c>
      <c r="Q30" s="33">
        <v>8.1965462000000002</v>
      </c>
      <c r="R30" s="33">
        <v>8.0661479000000007</v>
      </c>
      <c r="S30" s="33">
        <v>7.6992272999999996</v>
      </c>
      <c r="T30" s="33">
        <v>7.5608032000000005</v>
      </c>
      <c r="U30" s="33">
        <v>7.5515908999999999</v>
      </c>
      <c r="V30" s="33">
        <v>7.3758851999999999</v>
      </c>
      <c r="W30" s="33">
        <v>7.4413470000000004</v>
      </c>
      <c r="X30" s="33">
        <v>7.4033114000000007</v>
      </c>
      <c r="Y30" s="33">
        <v>6.6808901499999997</v>
      </c>
      <c r="Z30" s="33">
        <v>7.0512363999999996</v>
      </c>
      <c r="AA30" s="33">
        <v>6.5929200000000003</v>
      </c>
      <c r="AB30" s="33">
        <v>6.1913415999999994</v>
      </c>
      <c r="AC30" s="33">
        <v>5.5537029000000002</v>
      </c>
      <c r="AD30" s="33">
        <v>5.3709525999999999</v>
      </c>
      <c r="AE30" s="33">
        <v>4.8303324400000003</v>
      </c>
    </row>
    <row r="31" spans="1:31">
      <c r="A31" s="34" t="s">
        <v>138</v>
      </c>
      <c r="B31" s="34"/>
      <c r="C31" s="35">
        <v>202848.53240350753</v>
      </c>
      <c r="D31" s="35">
        <v>177166.07359820779</v>
      </c>
      <c r="E31" s="35">
        <v>152949.94594103203</v>
      </c>
      <c r="F31" s="35">
        <v>160577.21637950902</v>
      </c>
      <c r="G31" s="35">
        <v>131122.75524003201</v>
      </c>
      <c r="H31" s="35">
        <v>113695.92748548348</v>
      </c>
      <c r="I31" s="35">
        <v>106113.14582023682</v>
      </c>
      <c r="J31" s="35">
        <v>110015.41701762346</v>
      </c>
      <c r="K31" s="35">
        <v>80841.545299627207</v>
      </c>
      <c r="L31" s="35">
        <v>77417.516617991321</v>
      </c>
      <c r="M31" s="35">
        <v>71794.512575407847</v>
      </c>
      <c r="N31" s="35">
        <v>46100.428299646112</v>
      </c>
      <c r="O31" s="35">
        <v>50558.372189147172</v>
      </c>
      <c r="P31" s="35">
        <v>47483.791063283825</v>
      </c>
      <c r="Q31" s="35">
        <v>37178.886983149721</v>
      </c>
      <c r="R31" s="35">
        <v>37479.75788244119</v>
      </c>
      <c r="S31" s="35">
        <v>40923.704772899575</v>
      </c>
      <c r="T31" s="35">
        <v>37317.255989716483</v>
      </c>
      <c r="U31" s="35">
        <v>35262.723817373917</v>
      </c>
      <c r="V31" s="35">
        <v>33683.534166544974</v>
      </c>
      <c r="W31" s="35">
        <v>24686.933195674606</v>
      </c>
      <c r="X31" s="35">
        <v>23048.613743150017</v>
      </c>
      <c r="Y31" s="35">
        <v>20174.713839298918</v>
      </c>
      <c r="Z31" s="35">
        <v>13645.274210412315</v>
      </c>
      <c r="AA31" s="35">
        <v>13180.084144031154</v>
      </c>
      <c r="AB31" s="35">
        <v>14861.126842706621</v>
      </c>
      <c r="AC31" s="35">
        <v>13599.512927220187</v>
      </c>
      <c r="AD31" s="35">
        <v>12429.751249682316</v>
      </c>
      <c r="AE31" s="35">
        <v>11167.409065140426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136290.67760000002</v>
      </c>
      <c r="D34" s="33">
        <v>120661.56809999999</v>
      </c>
      <c r="E34" s="33">
        <v>120651.93179999999</v>
      </c>
      <c r="F34" s="33">
        <v>90097.834125568857</v>
      </c>
      <c r="G34" s="33">
        <v>81829.069635172898</v>
      </c>
      <c r="H34" s="33">
        <v>77535.715449510943</v>
      </c>
      <c r="I34" s="33">
        <v>67506.782093650923</v>
      </c>
      <c r="J34" s="33">
        <v>67458.002281537934</v>
      </c>
      <c r="K34" s="33">
        <v>62331.227836761253</v>
      </c>
      <c r="L34" s="33">
        <v>57355.424492901104</v>
      </c>
      <c r="M34" s="33">
        <v>52103.543517053775</v>
      </c>
      <c r="N34" s="33">
        <v>51411.163800819129</v>
      </c>
      <c r="O34" s="33">
        <v>46798.978405697271</v>
      </c>
      <c r="P34" s="33">
        <v>39459.026253645221</v>
      </c>
      <c r="Q34" s="33">
        <v>36432.403423593154</v>
      </c>
      <c r="R34" s="33">
        <v>31771.127020806183</v>
      </c>
      <c r="S34" s="33">
        <v>30422.547218317104</v>
      </c>
      <c r="T34" s="33">
        <v>28689.849986827998</v>
      </c>
      <c r="U34" s="33">
        <v>25313.3977075857</v>
      </c>
      <c r="V34" s="33">
        <v>25376.4186728639</v>
      </c>
      <c r="W34" s="33">
        <v>21815.622970020398</v>
      </c>
      <c r="X34" s="33">
        <v>16968.462409076299</v>
      </c>
      <c r="Y34" s="33">
        <v>11862.441595333799</v>
      </c>
      <c r="Z34" s="33">
        <v>9433.0492043579889</v>
      </c>
      <c r="AA34" s="33">
        <v>8517.98890829218</v>
      </c>
      <c r="AB34" s="33">
        <v>8301.6028999999999</v>
      </c>
      <c r="AC34" s="33">
        <v>6460.2971958240996</v>
      </c>
      <c r="AD34" s="33">
        <v>5578.3725987540001</v>
      </c>
      <c r="AE34" s="33">
        <v>5441.2856329750994</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7671.6155890530999</v>
      </c>
      <c r="D36" s="33">
        <v>7314.1178364140806</v>
      </c>
      <c r="E36" s="33">
        <v>7773.1051091010504</v>
      </c>
      <c r="F36" s="33">
        <v>13581.435012983591</v>
      </c>
      <c r="G36" s="33">
        <v>15740.74096744389</v>
      </c>
      <c r="H36" s="33">
        <v>13482.20585969314</v>
      </c>
      <c r="I36" s="33">
        <v>13620.9189598923</v>
      </c>
      <c r="J36" s="33">
        <v>13121.52146394925</v>
      </c>
      <c r="K36" s="33">
        <v>11638.639358714681</v>
      </c>
      <c r="L36" s="33">
        <v>12439.922263189501</v>
      </c>
      <c r="M36" s="33">
        <v>14064.039386168601</v>
      </c>
      <c r="N36" s="33">
        <v>14997.1356867589</v>
      </c>
      <c r="O36" s="33">
        <v>16791.433531434654</v>
      </c>
      <c r="P36" s="33">
        <v>13585.58321389656</v>
      </c>
      <c r="Q36" s="33">
        <v>11800.162300858252</v>
      </c>
      <c r="R36" s="33">
        <v>9324.7807937150192</v>
      </c>
      <c r="S36" s="33">
        <v>9790.2312129320999</v>
      </c>
      <c r="T36" s="33">
        <v>8964.8814030245485</v>
      </c>
      <c r="U36" s="33">
        <v>7090.6703359992698</v>
      </c>
      <c r="V36" s="33">
        <v>7364.42832736937</v>
      </c>
      <c r="W36" s="33">
        <v>7755.0304195056797</v>
      </c>
      <c r="X36" s="33">
        <v>7978.1356351117593</v>
      </c>
      <c r="Y36" s="33">
        <v>7220.3007212362099</v>
      </c>
      <c r="Z36" s="33">
        <v>6687.73250861624</v>
      </c>
      <c r="AA36" s="33">
        <v>3085.1137587344001</v>
      </c>
      <c r="AB36" s="33">
        <v>2059.01639221802</v>
      </c>
      <c r="AC36" s="33">
        <v>1969.12328455239</v>
      </c>
      <c r="AD36" s="33">
        <v>1873.22926995229</v>
      </c>
      <c r="AE36" s="33">
        <v>1785.1893622827499</v>
      </c>
    </row>
    <row r="37" spans="1:31">
      <c r="A37" s="29" t="s">
        <v>131</v>
      </c>
      <c r="B37" s="29" t="s">
        <v>32</v>
      </c>
      <c r="C37" s="33">
        <v>255.42829999999998</v>
      </c>
      <c r="D37" s="33">
        <v>244.73692000000003</v>
      </c>
      <c r="E37" s="33">
        <v>462.60179999999997</v>
      </c>
      <c r="F37" s="33">
        <v>440.49584000000004</v>
      </c>
      <c r="G37" s="33">
        <v>417.85422</v>
      </c>
      <c r="H37" s="33">
        <v>400.25824999999998</v>
      </c>
      <c r="I37" s="33">
        <v>721.41290000000004</v>
      </c>
      <c r="J37" s="33">
        <v>689.32343999999989</v>
      </c>
      <c r="K37" s="33">
        <v>657.43956000000003</v>
      </c>
      <c r="L37" s="33">
        <v>484.03500000000003</v>
      </c>
      <c r="M37" s="33">
        <v>433.51522</v>
      </c>
      <c r="N37" s="33">
        <v>527.69050000000004</v>
      </c>
      <c r="O37" s="33">
        <v>783.12530000000004</v>
      </c>
      <c r="P37" s="33">
        <v>619.82190000000003</v>
      </c>
      <c r="Q37" s="33">
        <v>510.97065999999995</v>
      </c>
      <c r="R37" s="33">
        <v>593.16369999999995</v>
      </c>
      <c r="S37" s="33">
        <v>634.71956</v>
      </c>
      <c r="T37" s="33">
        <v>564.18580000000009</v>
      </c>
      <c r="U37" s="33">
        <v>483.28755999999998</v>
      </c>
      <c r="V37" s="33">
        <v>514.38829999999996</v>
      </c>
      <c r="W37" s="33">
        <v>636.34050000000002</v>
      </c>
      <c r="X37" s="33">
        <v>622.78640000000007</v>
      </c>
      <c r="Y37" s="33">
        <v>550.14756000000011</v>
      </c>
      <c r="Z37" s="33">
        <v>517.65044</v>
      </c>
      <c r="AA37" s="33">
        <v>431.09459999999996</v>
      </c>
      <c r="AB37" s="33">
        <v>0</v>
      </c>
      <c r="AC37" s="33">
        <v>0</v>
      </c>
      <c r="AD37" s="33">
        <v>0</v>
      </c>
      <c r="AE37" s="33">
        <v>0</v>
      </c>
    </row>
    <row r="38" spans="1:31">
      <c r="A38" s="29" t="s">
        <v>131</v>
      </c>
      <c r="B38" s="29" t="s">
        <v>66</v>
      </c>
      <c r="C38" s="33">
        <v>3.8131043200000006E-4</v>
      </c>
      <c r="D38" s="33">
        <v>3.7906993699999983E-4</v>
      </c>
      <c r="E38" s="33">
        <v>3.8721193900000009E-4</v>
      </c>
      <c r="F38" s="33">
        <v>921.20749751678602</v>
      </c>
      <c r="G38" s="33">
        <v>446.33304943023091</v>
      </c>
      <c r="H38" s="33">
        <v>527.57554519513701</v>
      </c>
      <c r="I38" s="33">
        <v>913.22755297803906</v>
      </c>
      <c r="J38" s="33">
        <v>1439.4560779119097</v>
      </c>
      <c r="K38" s="33">
        <v>700.25177372484291</v>
      </c>
      <c r="L38" s="33">
        <v>1217.7831319855768</v>
      </c>
      <c r="M38" s="33">
        <v>2116.7746137907266</v>
      </c>
      <c r="N38" s="33">
        <v>3549.0603907074474</v>
      </c>
      <c r="O38" s="33">
        <v>3313.7964367660798</v>
      </c>
      <c r="P38" s="33">
        <v>2374.0823824565964</v>
      </c>
      <c r="Q38" s="33">
        <v>2104.3373825999752</v>
      </c>
      <c r="R38" s="33">
        <v>3420.713749290408</v>
      </c>
      <c r="S38" s="33">
        <v>4950.39545819265</v>
      </c>
      <c r="T38" s="33">
        <v>3033.3735229249819</v>
      </c>
      <c r="U38" s="33">
        <v>3249.8502148429502</v>
      </c>
      <c r="V38" s="33">
        <v>3578.2820655123496</v>
      </c>
      <c r="W38" s="33">
        <v>4141.2226296362505</v>
      </c>
      <c r="X38" s="33">
        <v>4104.7432834173105</v>
      </c>
      <c r="Y38" s="33">
        <v>3527.1855589352099</v>
      </c>
      <c r="Z38" s="33">
        <v>4068.0628597935997</v>
      </c>
      <c r="AA38" s="33">
        <v>4629.1503811750499</v>
      </c>
      <c r="AB38" s="33">
        <v>4536.1125708262998</v>
      </c>
      <c r="AC38" s="33">
        <v>3538.0844536543095</v>
      </c>
      <c r="AD38" s="33">
        <v>3400.3404486832101</v>
      </c>
      <c r="AE38" s="33">
        <v>2700.5373062468298</v>
      </c>
    </row>
    <row r="39" spans="1:31">
      <c r="A39" s="29" t="s">
        <v>131</v>
      </c>
      <c r="B39" s="29" t="s">
        <v>65</v>
      </c>
      <c r="C39" s="33">
        <v>4747.4084999999995</v>
      </c>
      <c r="D39" s="33">
        <v>4520.1139000000003</v>
      </c>
      <c r="E39" s="33">
        <v>4327.2891</v>
      </c>
      <c r="F39" s="33">
        <v>4109.4463999999998</v>
      </c>
      <c r="G39" s="33">
        <v>3912.5338999999999</v>
      </c>
      <c r="H39" s="33">
        <v>3732.2506000000003</v>
      </c>
      <c r="I39" s="33">
        <v>3568.3528999999999</v>
      </c>
      <c r="J39" s="33">
        <v>3385.1702999999998</v>
      </c>
      <c r="K39" s="33">
        <v>3227.7604999999999</v>
      </c>
      <c r="L39" s="33">
        <v>2984.8326000000002</v>
      </c>
      <c r="M39" s="33">
        <v>2944.2846</v>
      </c>
      <c r="N39" s="33">
        <v>2782.0692999999997</v>
      </c>
      <c r="O39" s="33">
        <v>2656.4938399999996</v>
      </c>
      <c r="P39" s="33">
        <v>2501.4025999999999</v>
      </c>
      <c r="Q39" s="33">
        <v>2328.3330999999998</v>
      </c>
      <c r="R39" s="33">
        <v>2219.8425499999998</v>
      </c>
      <c r="S39" s="33">
        <v>742.2029</v>
      </c>
      <c r="T39" s="33">
        <v>721.89475000000004</v>
      </c>
      <c r="U39" s="33">
        <v>646.53869999999995</v>
      </c>
      <c r="V39" s="33">
        <v>592.60643999999991</v>
      </c>
      <c r="W39" s="33">
        <v>608.10410000000002</v>
      </c>
      <c r="X39" s="33">
        <v>0</v>
      </c>
      <c r="Y39" s="33">
        <v>0</v>
      </c>
      <c r="Z39" s="33">
        <v>0</v>
      </c>
      <c r="AA39" s="33">
        <v>0</v>
      </c>
      <c r="AB39" s="33">
        <v>0</v>
      </c>
      <c r="AC39" s="33">
        <v>0</v>
      </c>
      <c r="AD39" s="33">
        <v>0</v>
      </c>
      <c r="AE39" s="33">
        <v>0</v>
      </c>
    </row>
    <row r="40" spans="1:31">
      <c r="A40" s="29" t="s">
        <v>131</v>
      </c>
      <c r="B40" s="29" t="s">
        <v>69</v>
      </c>
      <c r="C40" s="33">
        <v>5104.3801034414164</v>
      </c>
      <c r="D40" s="33">
        <v>7688.749378372916</v>
      </c>
      <c r="E40" s="33">
        <v>7176.0370130246265</v>
      </c>
      <c r="F40" s="33">
        <v>6563.7876623940938</v>
      </c>
      <c r="G40" s="33">
        <v>7368.7761051145972</v>
      </c>
      <c r="H40" s="33">
        <v>6737.35839756524</v>
      </c>
      <c r="I40" s="33">
        <v>6829.6731700094806</v>
      </c>
      <c r="J40" s="33">
        <v>6166.30165305642</v>
      </c>
      <c r="K40" s="33">
        <v>5811.0724739576954</v>
      </c>
      <c r="L40" s="33">
        <v>5638.336922722423</v>
      </c>
      <c r="M40" s="33">
        <v>4766.1237511681384</v>
      </c>
      <c r="N40" s="33">
        <v>4576.6957099608599</v>
      </c>
      <c r="O40" s="33">
        <v>3987.1972756915429</v>
      </c>
      <c r="P40" s="33">
        <v>4292.3394143359656</v>
      </c>
      <c r="Q40" s="33">
        <v>3714.985115935614</v>
      </c>
      <c r="R40" s="33">
        <v>3876.1127143384251</v>
      </c>
      <c r="S40" s="33">
        <v>3441.9580673475043</v>
      </c>
      <c r="T40" s="33">
        <v>3384.4220583340962</v>
      </c>
      <c r="U40" s="33">
        <v>3157.6272501111466</v>
      </c>
      <c r="V40" s="33">
        <v>2457.2499509012828</v>
      </c>
      <c r="W40" s="33">
        <v>2498.2301613281352</v>
      </c>
      <c r="X40" s="33">
        <v>1937.6932718372111</v>
      </c>
      <c r="Y40" s="33">
        <v>1685.3080958760822</v>
      </c>
      <c r="Z40" s="33">
        <v>816.02217562894384</v>
      </c>
      <c r="AA40" s="33">
        <v>850.45803049056258</v>
      </c>
      <c r="AB40" s="33">
        <v>786.82767771049737</v>
      </c>
      <c r="AC40" s="33">
        <v>727.3566252343993</v>
      </c>
      <c r="AD40" s="33">
        <v>611.12103655494423</v>
      </c>
      <c r="AE40" s="33">
        <v>457.60425147656508</v>
      </c>
    </row>
    <row r="41" spans="1:31">
      <c r="A41" s="29" t="s">
        <v>131</v>
      </c>
      <c r="B41" s="29" t="s">
        <v>68</v>
      </c>
      <c r="C41" s="33">
        <v>5.1758212713890579</v>
      </c>
      <c r="D41" s="33">
        <v>6.7105276317022069</v>
      </c>
      <c r="E41" s="33">
        <v>6.5188451539561481</v>
      </c>
      <c r="F41" s="33">
        <v>5.9520918295467879</v>
      </c>
      <c r="G41" s="33">
        <v>5.7564011012522167</v>
      </c>
      <c r="H41" s="33">
        <v>5.7532011354964592</v>
      </c>
      <c r="I41" s="33">
        <v>5.5568039082807266</v>
      </c>
      <c r="J41" s="33">
        <v>4.4255574902806787</v>
      </c>
      <c r="K41" s="33">
        <v>4.5781350754869621</v>
      </c>
      <c r="L41" s="33">
        <v>4.5418881224970988</v>
      </c>
      <c r="M41" s="33">
        <v>5.4859268106789258</v>
      </c>
      <c r="N41" s="33">
        <v>10.494249603164389</v>
      </c>
      <c r="O41" s="33">
        <v>15.437283938039778</v>
      </c>
      <c r="P41" s="33">
        <v>14.566090281387407</v>
      </c>
      <c r="Q41" s="33">
        <v>14.15438873859228</v>
      </c>
      <c r="R41" s="33">
        <v>13.430069463163502</v>
      </c>
      <c r="S41" s="33">
        <v>26.440912035655064</v>
      </c>
      <c r="T41" s="33">
        <v>26.686661637497906</v>
      </c>
      <c r="U41" s="33">
        <v>28.481801654164123</v>
      </c>
      <c r="V41" s="33">
        <v>35.357752303758112</v>
      </c>
      <c r="W41" s="33">
        <v>38.734482957167934</v>
      </c>
      <c r="X41" s="33">
        <v>60.66779861686986</v>
      </c>
      <c r="Y41" s="33">
        <v>56.2572680018814</v>
      </c>
      <c r="Z41" s="33">
        <v>53.110177351327899</v>
      </c>
      <c r="AA41" s="33">
        <v>48.605095099434322</v>
      </c>
      <c r="AB41" s="33">
        <v>53.075917791909099</v>
      </c>
      <c r="AC41" s="33">
        <v>53.241364169657366</v>
      </c>
      <c r="AD41" s="33">
        <v>51.449354092916231</v>
      </c>
      <c r="AE41" s="33">
        <v>51.032796807404033</v>
      </c>
    </row>
    <row r="42" spans="1:31">
      <c r="A42" s="29" t="s">
        <v>131</v>
      </c>
      <c r="B42" s="29" t="s">
        <v>36</v>
      </c>
      <c r="C42" s="33">
        <v>8.5139810000000006E-8</v>
      </c>
      <c r="D42" s="33">
        <v>2.0044484044669998E-2</v>
      </c>
      <c r="E42" s="33">
        <v>2.1799530875224998E-2</v>
      </c>
      <c r="F42" s="33">
        <v>2.3942262057060001E-2</v>
      </c>
      <c r="G42" s="33">
        <v>2.2487793853799998E-2</v>
      </c>
      <c r="H42" s="33">
        <v>2.1860929682740001E-2</v>
      </c>
      <c r="I42" s="33">
        <v>2.0829920206699999E-2</v>
      </c>
      <c r="J42" s="33">
        <v>1.8988521298749998E-2</v>
      </c>
      <c r="K42" s="33">
        <v>1.7426713419200001E-2</v>
      </c>
      <c r="L42" s="33">
        <v>1.7039811829499998E-2</v>
      </c>
      <c r="M42" s="33">
        <v>1.5968107393629999E-2</v>
      </c>
      <c r="N42" s="33">
        <v>0.61945331799999981</v>
      </c>
      <c r="O42" s="33">
        <v>0.89446126100000001</v>
      </c>
      <c r="P42" s="33">
        <v>0.87063125200000002</v>
      </c>
      <c r="Q42" s="33">
        <v>0.82650533200000009</v>
      </c>
      <c r="R42" s="33">
        <v>0.79944230500000002</v>
      </c>
      <c r="S42" s="33">
        <v>1.2056120209999999</v>
      </c>
      <c r="T42" s="33">
        <v>1.1561789489999998</v>
      </c>
      <c r="U42" s="33">
        <v>1.0991855190000002</v>
      </c>
      <c r="V42" s="33">
        <v>1.0531973000000001</v>
      </c>
      <c r="W42" s="33">
        <v>1.0247492999999999</v>
      </c>
      <c r="X42" s="33">
        <v>1.1648566</v>
      </c>
      <c r="Y42" s="33">
        <v>1.1058901000000001</v>
      </c>
      <c r="Z42" s="33">
        <v>1.0553976</v>
      </c>
      <c r="AA42" s="33">
        <v>0.97464810000000002</v>
      </c>
      <c r="AB42" s="33">
        <v>1.8183186</v>
      </c>
      <c r="AC42" s="33">
        <v>1.8120905</v>
      </c>
      <c r="AD42" s="33">
        <v>2.1727273</v>
      </c>
      <c r="AE42" s="33">
        <v>1.9998829999999901</v>
      </c>
    </row>
    <row r="43" spans="1:31">
      <c r="A43" s="29" t="s">
        <v>131</v>
      </c>
      <c r="B43" s="29" t="s">
        <v>73</v>
      </c>
      <c r="C43" s="33">
        <v>1479.4371000000001</v>
      </c>
      <c r="D43" s="33">
        <v>1991.5895</v>
      </c>
      <c r="E43" s="33">
        <v>2352.1700001454587</v>
      </c>
      <c r="F43" s="33">
        <v>2305.9432001800074</v>
      </c>
      <c r="G43" s="33">
        <v>2300.0945001772093</v>
      </c>
      <c r="H43" s="33">
        <v>2685.1158002076836</v>
      </c>
      <c r="I43" s="33">
        <v>2827.8675002313144</v>
      </c>
      <c r="J43" s="33">
        <v>2515.5222005147575</v>
      </c>
      <c r="K43" s="33">
        <v>2269.7812004712109</v>
      </c>
      <c r="L43" s="33">
        <v>2466.6775004700598</v>
      </c>
      <c r="M43" s="33">
        <v>2192.9855004541773</v>
      </c>
      <c r="N43" s="33">
        <v>2104.2264757600001</v>
      </c>
      <c r="O43" s="33">
        <v>1526.4160319</v>
      </c>
      <c r="P43" s="33">
        <v>1423.7287692</v>
      </c>
      <c r="Q43" s="33">
        <v>1462.8257985999999</v>
      </c>
      <c r="R43" s="33">
        <v>1347.8911091</v>
      </c>
      <c r="S43" s="33">
        <v>961.23844480000002</v>
      </c>
      <c r="T43" s="33">
        <v>995.08729400000004</v>
      </c>
      <c r="U43" s="33">
        <v>1076.8438853</v>
      </c>
      <c r="V43" s="33">
        <v>997.9997406</v>
      </c>
      <c r="W43" s="33">
        <v>1179.9107301000001</v>
      </c>
      <c r="X43" s="33">
        <v>951.36079340000003</v>
      </c>
      <c r="Y43" s="33">
        <v>680.04238529999998</v>
      </c>
      <c r="Z43" s="33">
        <v>681.1513814000001</v>
      </c>
      <c r="AA43" s="33">
        <v>604.7562216</v>
      </c>
      <c r="AB43" s="33">
        <v>423.20382519999998</v>
      </c>
      <c r="AC43" s="33">
        <v>354.93459300000001</v>
      </c>
      <c r="AD43" s="33">
        <v>253.92185249999997</v>
      </c>
      <c r="AE43" s="33">
        <v>251.25799429999998</v>
      </c>
    </row>
    <row r="44" spans="1:31">
      <c r="A44" s="29" t="s">
        <v>131</v>
      </c>
      <c r="B44" s="29" t="s">
        <v>56</v>
      </c>
      <c r="C44" s="33">
        <v>9.7883775999999992E-2</v>
      </c>
      <c r="D44" s="33">
        <v>0.33436387000000001</v>
      </c>
      <c r="E44" s="33">
        <v>0.69245566999999997</v>
      </c>
      <c r="F44" s="33">
        <v>1.33569301</v>
      </c>
      <c r="G44" s="33">
        <v>1.92706398</v>
      </c>
      <c r="H44" s="33">
        <v>2.5299542499999998</v>
      </c>
      <c r="I44" s="33">
        <v>3.10338702</v>
      </c>
      <c r="J44" s="33">
        <v>3.53654644</v>
      </c>
      <c r="K44" s="33">
        <v>4.0466267399999998</v>
      </c>
      <c r="L44" s="33">
        <v>4.5324639700000002</v>
      </c>
      <c r="M44" s="33">
        <v>4.9252712599999997</v>
      </c>
      <c r="N44" s="33">
        <v>5.1083886400000003</v>
      </c>
      <c r="O44" s="33">
        <v>5.3483602000000001</v>
      </c>
      <c r="P44" s="33">
        <v>5.7188989000000001</v>
      </c>
      <c r="Q44" s="33">
        <v>6.1152478999999991</v>
      </c>
      <c r="R44" s="33">
        <v>6.0142724599999999</v>
      </c>
      <c r="S44" s="33">
        <v>5.3493561999999999</v>
      </c>
      <c r="T44" s="33">
        <v>5.5439616999999997</v>
      </c>
      <c r="U44" s="33">
        <v>5.4159591000000002</v>
      </c>
      <c r="V44" s="33">
        <v>5.6224375299999991</v>
      </c>
      <c r="W44" s="33">
        <v>5.7322598999999999</v>
      </c>
      <c r="X44" s="33">
        <v>5.1687299999999992</v>
      </c>
      <c r="Y44" s="33">
        <v>4.5722595000000004</v>
      </c>
      <c r="Z44" s="33">
        <v>4.4294698399999994</v>
      </c>
      <c r="AA44" s="33">
        <v>3.8708082399999997</v>
      </c>
      <c r="AB44" s="33">
        <v>3.0881124</v>
      </c>
      <c r="AC44" s="33">
        <v>3.1657575500000004</v>
      </c>
      <c r="AD44" s="33">
        <v>2.1596691400000001</v>
      </c>
      <c r="AE44" s="33">
        <v>2.172561379999999</v>
      </c>
    </row>
    <row r="45" spans="1:31">
      <c r="A45" s="34" t="s">
        <v>138</v>
      </c>
      <c r="B45" s="34"/>
      <c r="C45" s="35">
        <v>154074.68629507636</v>
      </c>
      <c r="D45" s="35">
        <v>140435.99704148865</v>
      </c>
      <c r="E45" s="35">
        <v>140397.48405449154</v>
      </c>
      <c r="F45" s="35">
        <v>115720.15863029289</v>
      </c>
      <c r="G45" s="35">
        <v>109721.06427826286</v>
      </c>
      <c r="H45" s="35">
        <v>102421.11730309996</v>
      </c>
      <c r="I45" s="35">
        <v>93165.924380439028</v>
      </c>
      <c r="J45" s="35">
        <v>92264.200773945777</v>
      </c>
      <c r="K45" s="35">
        <v>84370.969638233961</v>
      </c>
      <c r="L45" s="35">
        <v>80124.876298921081</v>
      </c>
      <c r="M45" s="35">
        <v>76433.767014991914</v>
      </c>
      <c r="N45" s="35">
        <v>77854.309637849481</v>
      </c>
      <c r="O45" s="35">
        <v>74346.462073527582</v>
      </c>
      <c r="P45" s="35">
        <v>62846.821854615737</v>
      </c>
      <c r="Q45" s="35">
        <v>56905.346371725587</v>
      </c>
      <c r="R45" s="35">
        <v>51219.170597613193</v>
      </c>
      <c r="S45" s="35">
        <v>50008.495328825011</v>
      </c>
      <c r="T45" s="35">
        <v>45385.294182749116</v>
      </c>
      <c r="U45" s="35">
        <v>39969.85357019322</v>
      </c>
      <c r="V45" s="35">
        <v>39918.731508950666</v>
      </c>
      <c r="W45" s="35">
        <v>37493.285263447629</v>
      </c>
      <c r="X45" s="35">
        <v>31672.488798059454</v>
      </c>
      <c r="Y45" s="35">
        <v>24901.640799383185</v>
      </c>
      <c r="Z45" s="35">
        <v>21575.627365748103</v>
      </c>
      <c r="AA45" s="35">
        <v>17562.410773791627</v>
      </c>
      <c r="AB45" s="35">
        <v>15736.635458546725</v>
      </c>
      <c r="AC45" s="35">
        <v>12748.102923434855</v>
      </c>
      <c r="AD45" s="35">
        <v>11514.51270803736</v>
      </c>
      <c r="AE45" s="35">
        <v>10435.649349788648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107809.878</v>
      </c>
      <c r="D49" s="33">
        <v>87559.733500000002</v>
      </c>
      <c r="E49" s="33">
        <v>89516.718999999997</v>
      </c>
      <c r="F49" s="33">
        <v>46199.092429165314</v>
      </c>
      <c r="G49" s="33">
        <v>44283.394285910799</v>
      </c>
      <c r="H49" s="33">
        <v>35542.442692280383</v>
      </c>
      <c r="I49" s="33">
        <v>8.4441971399999999E-3</v>
      </c>
      <c r="J49" s="33">
        <v>6.4680379999999997E-3</v>
      </c>
      <c r="K49" s="33">
        <v>5.6411792400000004E-3</v>
      </c>
      <c r="L49" s="33">
        <v>5.1944339299999989E-3</v>
      </c>
      <c r="M49" s="33">
        <v>4.3789863100000001E-3</v>
      </c>
      <c r="N49" s="33">
        <v>4.03109071E-3</v>
      </c>
      <c r="O49" s="33">
        <v>3.9691866999999907E-3</v>
      </c>
      <c r="P49" s="33">
        <v>3.44443869E-3</v>
      </c>
      <c r="Q49" s="33">
        <v>3.2342904900000001E-3</v>
      </c>
      <c r="R49" s="33">
        <v>2.9943230400000004E-3</v>
      </c>
      <c r="S49" s="33">
        <v>2.5276000499999999E-3</v>
      </c>
      <c r="T49" s="33">
        <v>2.5759785699999978E-3</v>
      </c>
      <c r="U49" s="33">
        <v>2.122720019999998E-3</v>
      </c>
      <c r="V49" s="33">
        <v>1.96315029E-3</v>
      </c>
      <c r="W49" s="33">
        <v>2.1703330499999989E-3</v>
      </c>
      <c r="X49" s="33">
        <v>2.2386694799999989E-3</v>
      </c>
      <c r="Y49" s="33">
        <v>2.2025613099999996E-3</v>
      </c>
      <c r="Z49" s="33">
        <v>1.9614023099999997E-3</v>
      </c>
      <c r="AA49" s="33">
        <v>1.8107741499999999E-3</v>
      </c>
      <c r="AB49" s="33">
        <v>1.9414566400000001E-3</v>
      </c>
      <c r="AC49" s="33">
        <v>6.5137208999999996E-4</v>
      </c>
      <c r="AD49" s="33">
        <v>0</v>
      </c>
      <c r="AE49" s="33">
        <v>0</v>
      </c>
    </row>
    <row r="50" spans="1:31">
      <c r="A50" s="29" t="s">
        <v>132</v>
      </c>
      <c r="B50" s="29" t="s">
        <v>20</v>
      </c>
      <c r="C50" s="33">
        <v>1.1098E-4</v>
      </c>
      <c r="D50" s="33">
        <v>1.0417966E-4</v>
      </c>
      <c r="E50" s="33">
        <v>1.0435355999999999E-4</v>
      </c>
      <c r="F50" s="33">
        <v>1.6807139999999902E-4</v>
      </c>
      <c r="G50" s="33">
        <v>1.6398899999999999E-4</v>
      </c>
      <c r="H50" s="33">
        <v>1.558931E-4</v>
      </c>
      <c r="I50" s="33">
        <v>1.4704692E-4</v>
      </c>
      <c r="J50" s="33">
        <v>1.4990811000000002E-4</v>
      </c>
      <c r="K50" s="33">
        <v>1.4605823000000002E-4</v>
      </c>
      <c r="L50" s="33">
        <v>1.473891E-4</v>
      </c>
      <c r="M50" s="33">
        <v>1.5873303E-4</v>
      </c>
      <c r="N50" s="33">
        <v>2.0503346999999999E-4</v>
      </c>
      <c r="O50" s="33">
        <v>1.9711222000000001E-4</v>
      </c>
      <c r="P50" s="33">
        <v>1.8471452999999999E-4</v>
      </c>
      <c r="Q50" s="33">
        <v>1.6954464999999999E-4</v>
      </c>
      <c r="R50" s="33">
        <v>1.6380158E-4</v>
      </c>
      <c r="S50" s="33">
        <v>2.071679E-4</v>
      </c>
      <c r="T50" s="33">
        <v>2.0101257000000001E-4</v>
      </c>
      <c r="U50" s="33">
        <v>2.0508656000000001E-4</v>
      </c>
      <c r="V50" s="33">
        <v>1.9389331E-4</v>
      </c>
      <c r="W50" s="33">
        <v>3.0175429999999999E-4</v>
      </c>
      <c r="X50" s="33">
        <v>2.9890751999999999E-4</v>
      </c>
      <c r="Y50" s="33">
        <v>4.0302208000000001E-4</v>
      </c>
      <c r="Z50" s="33">
        <v>3.6399460000000001E-4</v>
      </c>
      <c r="AA50" s="33">
        <v>3.5608807E-4</v>
      </c>
      <c r="AB50" s="33">
        <v>3.5845628000000002E-4</v>
      </c>
      <c r="AC50" s="33">
        <v>3.349049E-4</v>
      </c>
      <c r="AD50" s="33">
        <v>3.4917226000000002E-4</v>
      </c>
      <c r="AE50" s="33">
        <v>3.8430156999999998E-4</v>
      </c>
    </row>
    <row r="51" spans="1:31">
      <c r="A51" s="29" t="s">
        <v>132</v>
      </c>
      <c r="B51" s="29" t="s">
        <v>32</v>
      </c>
      <c r="C51" s="33">
        <v>23.959854</v>
      </c>
      <c r="D51" s="33">
        <v>11.09276</v>
      </c>
      <c r="E51" s="33">
        <v>19.475928</v>
      </c>
      <c r="F51" s="33">
        <v>110.913625</v>
      </c>
      <c r="G51" s="33">
        <v>100.66217999999999</v>
      </c>
      <c r="H51" s="33">
        <v>94.840829999999997</v>
      </c>
      <c r="I51" s="33">
        <v>95.702399999999997</v>
      </c>
      <c r="J51" s="33">
        <v>144.31064000000001</v>
      </c>
      <c r="K51" s="33">
        <v>17.766726999999999</v>
      </c>
      <c r="L51" s="33">
        <v>71.554880000000011</v>
      </c>
      <c r="M51" s="33">
        <v>129.17622</v>
      </c>
      <c r="N51" s="33">
        <v>437.80430000000001</v>
      </c>
      <c r="O51" s="33">
        <v>368.41075000000001</v>
      </c>
      <c r="P51" s="33">
        <v>512.29193999999995</v>
      </c>
      <c r="Q51" s="33">
        <v>295.71503000000001</v>
      </c>
      <c r="R51" s="33">
        <v>318.512</v>
      </c>
      <c r="S51" s="33">
        <v>555.27443999999991</v>
      </c>
      <c r="T51" s="33">
        <v>610.12599999999998</v>
      </c>
      <c r="U51" s="33">
        <v>0</v>
      </c>
      <c r="V51" s="33">
        <v>0</v>
      </c>
      <c r="W51" s="33">
        <v>0</v>
      </c>
      <c r="X51" s="33">
        <v>0</v>
      </c>
      <c r="Y51" s="33">
        <v>0</v>
      </c>
      <c r="Z51" s="33">
        <v>0</v>
      </c>
      <c r="AA51" s="33">
        <v>0</v>
      </c>
      <c r="AB51" s="33">
        <v>0</v>
      </c>
      <c r="AC51" s="33">
        <v>0</v>
      </c>
      <c r="AD51" s="33">
        <v>0</v>
      </c>
      <c r="AE51" s="33">
        <v>0</v>
      </c>
    </row>
    <row r="52" spans="1:31">
      <c r="A52" s="29" t="s">
        <v>132</v>
      </c>
      <c r="B52" s="29" t="s">
        <v>66</v>
      </c>
      <c r="C52" s="33">
        <v>111.303754229406</v>
      </c>
      <c r="D52" s="33">
        <v>2.9317019311859998</v>
      </c>
      <c r="E52" s="33">
        <v>86.215276968964986</v>
      </c>
      <c r="F52" s="33">
        <v>316.44748477646596</v>
      </c>
      <c r="G52" s="33">
        <v>204.90168770394598</v>
      </c>
      <c r="H52" s="33">
        <v>462.89920294932995</v>
      </c>
      <c r="I52" s="33">
        <v>232.53411191703799</v>
      </c>
      <c r="J52" s="33">
        <v>404.94268429752503</v>
      </c>
      <c r="K52" s="33">
        <v>67.454484969934981</v>
      </c>
      <c r="L52" s="33">
        <v>156.56664048063897</v>
      </c>
      <c r="M52" s="33">
        <v>239.40988418516</v>
      </c>
      <c r="N52" s="33">
        <v>1532.7142923423571</v>
      </c>
      <c r="O52" s="33">
        <v>713.05447742127205</v>
      </c>
      <c r="P52" s="33">
        <v>1715.9510543826141</v>
      </c>
      <c r="Q52" s="33">
        <v>1524.3304339139891</v>
      </c>
      <c r="R52" s="33">
        <v>1516.8465031883991</v>
      </c>
      <c r="S52" s="33">
        <v>2451.0697292905502</v>
      </c>
      <c r="T52" s="33">
        <v>2036.651898609281</v>
      </c>
      <c r="U52" s="33">
        <v>5012.7446505976895</v>
      </c>
      <c r="V52" s="33">
        <v>5867.7434271788215</v>
      </c>
      <c r="W52" s="33">
        <v>6633.9922116089292</v>
      </c>
      <c r="X52" s="33">
        <v>6855.2889158942107</v>
      </c>
      <c r="Y52" s="33">
        <v>7757.3529088966798</v>
      </c>
      <c r="Z52" s="33">
        <v>5606.3948486965</v>
      </c>
      <c r="AA52" s="33">
        <v>6241.2661006662302</v>
      </c>
      <c r="AB52" s="33">
        <v>7337.0592054158406</v>
      </c>
      <c r="AC52" s="33">
        <v>3733.3154415111999</v>
      </c>
      <c r="AD52" s="33">
        <v>5138.7831683288996</v>
      </c>
      <c r="AE52" s="33">
        <v>5547.4817605779999</v>
      </c>
    </row>
    <row r="53" spans="1:31">
      <c r="A53" s="29" t="s">
        <v>132</v>
      </c>
      <c r="B53" s="29" t="s">
        <v>65</v>
      </c>
      <c r="C53" s="33">
        <v>18891.318749999999</v>
      </c>
      <c r="D53" s="33">
        <v>18185.48287</v>
      </c>
      <c r="E53" s="33">
        <v>15828.34404</v>
      </c>
      <c r="F53" s="33">
        <v>18595.922870000002</v>
      </c>
      <c r="G53" s="33">
        <v>18120.302749999999</v>
      </c>
      <c r="H53" s="33">
        <v>16371.979929999998</v>
      </c>
      <c r="I53" s="33">
        <v>15792.326010000002</v>
      </c>
      <c r="J53" s="33">
        <v>19068.40869</v>
      </c>
      <c r="K53" s="33">
        <v>15092.681399999999</v>
      </c>
      <c r="L53" s="33">
        <v>12302.319509999999</v>
      </c>
      <c r="M53" s="33">
        <v>11786.528009999998</v>
      </c>
      <c r="N53" s="33">
        <v>10150.83411</v>
      </c>
      <c r="O53" s="33">
        <v>12041.755149999999</v>
      </c>
      <c r="P53" s="33">
        <v>11758.672200000001</v>
      </c>
      <c r="Q53" s="33">
        <v>10672.692939999999</v>
      </c>
      <c r="R53" s="33">
        <v>10215.063759999999</v>
      </c>
      <c r="S53" s="33">
        <v>12392.902170000001</v>
      </c>
      <c r="T53" s="33">
        <v>9809.8764549999996</v>
      </c>
      <c r="U53" s="33">
        <v>8038.2254999999986</v>
      </c>
      <c r="V53" s="33">
        <v>7660.8421500000004</v>
      </c>
      <c r="W53" s="33">
        <v>6660.0073799999991</v>
      </c>
      <c r="X53" s="33">
        <v>7845.8872200000005</v>
      </c>
      <c r="Y53" s="33">
        <v>7711.72541</v>
      </c>
      <c r="Z53" s="33">
        <v>6964.335505</v>
      </c>
      <c r="AA53" s="33">
        <v>6687.7323200000001</v>
      </c>
      <c r="AB53" s="33">
        <v>8071.5152199999993</v>
      </c>
      <c r="AC53" s="33">
        <v>6408.4527960000005</v>
      </c>
      <c r="AD53" s="33">
        <v>5198.4050699999998</v>
      </c>
      <c r="AE53" s="33">
        <v>4982.9445500000002</v>
      </c>
    </row>
    <row r="54" spans="1:31">
      <c r="A54" s="29" t="s">
        <v>132</v>
      </c>
      <c r="B54" s="29" t="s">
        <v>69</v>
      </c>
      <c r="C54" s="33">
        <v>27005.163985619776</v>
      </c>
      <c r="D54" s="33">
        <v>32759.625725172096</v>
      </c>
      <c r="E54" s="33">
        <v>26320.68647474769</v>
      </c>
      <c r="F54" s="33">
        <v>25727.852089238102</v>
      </c>
      <c r="G54" s="33">
        <v>25328.036930323262</v>
      </c>
      <c r="H54" s="33">
        <v>24807.369262083928</v>
      </c>
      <c r="I54" s="33">
        <v>23736.123876641352</v>
      </c>
      <c r="J54" s="33">
        <v>19833.688926889514</v>
      </c>
      <c r="K54" s="33">
        <v>19513.751115409555</v>
      </c>
      <c r="L54" s="33">
        <v>17708.637637708085</v>
      </c>
      <c r="M54" s="33">
        <v>19156.112711373389</v>
      </c>
      <c r="N54" s="33">
        <v>14997.818980973132</v>
      </c>
      <c r="O54" s="33">
        <v>14392.469054072913</v>
      </c>
      <c r="P54" s="33">
        <v>12721.515939738954</v>
      </c>
      <c r="Q54" s="33">
        <v>13127.727715380895</v>
      </c>
      <c r="R54" s="33">
        <v>13076.712450990237</v>
      </c>
      <c r="S54" s="33">
        <v>9612.0523680357874</v>
      </c>
      <c r="T54" s="33">
        <v>9503.5843695315052</v>
      </c>
      <c r="U54" s="33">
        <v>7785.6164916342368</v>
      </c>
      <c r="V54" s="33">
        <v>7042.2956071951257</v>
      </c>
      <c r="W54" s="33">
        <v>6537.4309011865435</v>
      </c>
      <c r="X54" s="33">
        <v>6405.4031491136948</v>
      </c>
      <c r="Y54" s="33">
        <v>4875.7549503064674</v>
      </c>
      <c r="Z54" s="33">
        <v>4248.7287392000208</v>
      </c>
      <c r="AA54" s="33">
        <v>2428.067213112864</v>
      </c>
      <c r="AB54" s="33">
        <v>2011.1720773503532</v>
      </c>
      <c r="AC54" s="33">
        <v>1788.6579848569656</v>
      </c>
      <c r="AD54" s="33">
        <v>1484.6933766459947</v>
      </c>
      <c r="AE54" s="33">
        <v>560.75619577112298</v>
      </c>
    </row>
    <row r="55" spans="1:31">
      <c r="A55" s="29" t="s">
        <v>132</v>
      </c>
      <c r="B55" s="29" t="s">
        <v>68</v>
      </c>
      <c r="C55" s="33">
        <v>2.4749839114371932</v>
      </c>
      <c r="D55" s="33">
        <v>2.3460044540104685</v>
      </c>
      <c r="E55" s="33">
        <v>2.3167514429962104</v>
      </c>
      <c r="F55" s="33">
        <v>2.126809673046528</v>
      </c>
      <c r="G55" s="33">
        <v>1.9256647857830893</v>
      </c>
      <c r="H55" s="33">
        <v>1.9380627136239601</v>
      </c>
      <c r="I55" s="33">
        <v>4.6513812018711995</v>
      </c>
      <c r="J55" s="33">
        <v>4.0898149277745697</v>
      </c>
      <c r="K55" s="33">
        <v>3.9276530550444004</v>
      </c>
      <c r="L55" s="33">
        <v>8.3432445637399972</v>
      </c>
      <c r="M55" s="33">
        <v>9.4493085998817961</v>
      </c>
      <c r="N55" s="33">
        <v>30.605322837961403</v>
      </c>
      <c r="O55" s="33">
        <v>27.477937466792497</v>
      </c>
      <c r="P55" s="33">
        <v>26.673440622885241</v>
      </c>
      <c r="Q55" s="33">
        <v>26.3135253437584</v>
      </c>
      <c r="R55" s="33">
        <v>25.8639626665496</v>
      </c>
      <c r="S55" s="33">
        <v>22.009850187390199</v>
      </c>
      <c r="T55" s="33">
        <v>21.040083556854846</v>
      </c>
      <c r="U55" s="33">
        <v>20.362921588567897</v>
      </c>
      <c r="V55" s="33">
        <v>19.826788975513601</v>
      </c>
      <c r="W55" s="33">
        <v>24.332533744999999</v>
      </c>
      <c r="X55" s="33">
        <v>21.984474142</v>
      </c>
      <c r="Y55" s="33">
        <v>21.916055750999998</v>
      </c>
      <c r="Z55" s="33">
        <v>22.137566989</v>
      </c>
      <c r="AA55" s="33">
        <v>21.997744174000001</v>
      </c>
      <c r="AB55" s="33">
        <v>30.464091582999998</v>
      </c>
      <c r="AC55" s="33">
        <v>29.69438817399999</v>
      </c>
      <c r="AD55" s="33">
        <v>28.329325521999998</v>
      </c>
      <c r="AE55" s="33">
        <v>34.565331516999997</v>
      </c>
    </row>
    <row r="56" spans="1:31">
      <c r="A56" s="29" t="s">
        <v>132</v>
      </c>
      <c r="B56" s="29" t="s">
        <v>36</v>
      </c>
      <c r="C56" s="33">
        <v>4.659079605745E-2</v>
      </c>
      <c r="D56" s="33">
        <v>9.6463932239570005E-2</v>
      </c>
      <c r="E56" s="33">
        <v>0.10303247331726001</v>
      </c>
      <c r="F56" s="33">
        <v>0.13144616275859999</v>
      </c>
      <c r="G56" s="33">
        <v>0.11811697005062999</v>
      </c>
      <c r="H56" s="33">
        <v>0.11904250199117999</v>
      </c>
      <c r="I56" s="33">
        <v>0.1126499908480999</v>
      </c>
      <c r="J56" s="33">
        <v>0.10218597632514999</v>
      </c>
      <c r="K56" s="33">
        <v>9.0957860044839994E-2</v>
      </c>
      <c r="L56" s="33">
        <v>9.0469993833719994E-2</v>
      </c>
      <c r="M56" s="33">
        <v>8.2154841644629897E-2</v>
      </c>
      <c r="N56" s="33">
        <v>8.1620920396499888E-2</v>
      </c>
      <c r="O56" s="33">
        <v>5.9465774683300006E-2</v>
      </c>
      <c r="P56" s="33">
        <v>5.17605167837E-2</v>
      </c>
      <c r="Q56" s="33">
        <v>5.6961712707199991E-2</v>
      </c>
      <c r="R56" s="33">
        <v>5.4200762148000001E-2</v>
      </c>
      <c r="S56" s="33">
        <v>4.7685796673600005E-2</v>
      </c>
      <c r="T56" s="33">
        <v>4.3196523015899997E-2</v>
      </c>
      <c r="U56" s="33">
        <v>4.7059120667300003E-2</v>
      </c>
      <c r="V56" s="33">
        <v>4.1847675469699995E-2</v>
      </c>
      <c r="W56" s="33">
        <v>1.44718968732E-2</v>
      </c>
      <c r="X56" s="33">
        <v>2.4926378E-6</v>
      </c>
      <c r="Y56" s="33">
        <v>2.5482056999999999E-6</v>
      </c>
      <c r="Z56" s="33">
        <v>2.6508218E-6</v>
      </c>
      <c r="AA56" s="33">
        <v>2.42357E-6</v>
      </c>
      <c r="AB56" s="33">
        <v>2.4839500000000002E-6</v>
      </c>
      <c r="AC56" s="33">
        <v>2.4894513E-6</v>
      </c>
      <c r="AD56" s="33">
        <v>2.4998460000000002E-6</v>
      </c>
      <c r="AE56" s="33">
        <v>3.9999876000000006E-6</v>
      </c>
    </row>
    <row r="57" spans="1:31">
      <c r="A57" s="29" t="s">
        <v>132</v>
      </c>
      <c r="B57" s="29" t="s">
        <v>73</v>
      </c>
      <c r="C57" s="33">
        <v>0</v>
      </c>
      <c r="D57" s="33">
        <v>0</v>
      </c>
      <c r="E57" s="33">
        <v>1.6391627000000002E-7</v>
      </c>
      <c r="F57" s="33">
        <v>3.0189223E-7</v>
      </c>
      <c r="G57" s="33">
        <v>2.8192252000000001E-7</v>
      </c>
      <c r="H57" s="33">
        <v>3.521146E-7</v>
      </c>
      <c r="I57" s="33">
        <v>3.2759939999999999E-7</v>
      </c>
      <c r="J57" s="33">
        <v>3.1173314000000001E-7</v>
      </c>
      <c r="K57" s="33">
        <v>3.2191624999999996E-7</v>
      </c>
      <c r="L57" s="33">
        <v>4.0387481999999999E-7</v>
      </c>
      <c r="M57" s="33">
        <v>4.7665788000000002E-7</v>
      </c>
      <c r="N57" s="33">
        <v>2.6055079999999999</v>
      </c>
      <c r="O57" s="33">
        <v>2.3772163000000002</v>
      </c>
      <c r="P57" s="33">
        <v>2.1283402999999996</v>
      </c>
      <c r="Q57" s="33">
        <v>2.5280010000000002</v>
      </c>
      <c r="R57" s="33">
        <v>2.4344286999999998</v>
      </c>
      <c r="S57" s="33">
        <v>3.0321799999999999</v>
      </c>
      <c r="T57" s="33">
        <v>2.9189128000000002</v>
      </c>
      <c r="U57" s="33">
        <v>3.0119653</v>
      </c>
      <c r="V57" s="33">
        <v>2.8000604999999998</v>
      </c>
      <c r="W57" s="33">
        <v>3.8441477000000002</v>
      </c>
      <c r="X57" s="33">
        <v>3.4730435000000002</v>
      </c>
      <c r="Y57" s="33">
        <v>3.0744479999999998</v>
      </c>
      <c r="Z57" s="33">
        <v>3.4517973999999998</v>
      </c>
      <c r="AA57" s="33">
        <v>3.2414792000000001</v>
      </c>
      <c r="AB57" s="33">
        <v>3.0830198000000002</v>
      </c>
      <c r="AC57" s="33">
        <v>2.9439058</v>
      </c>
      <c r="AD57" s="33">
        <v>2.9418625</v>
      </c>
      <c r="AE57" s="33">
        <v>2.7647997999999996</v>
      </c>
    </row>
    <row r="58" spans="1:31">
      <c r="A58" s="29" t="s">
        <v>132</v>
      </c>
      <c r="B58" s="29" t="s">
        <v>56</v>
      </c>
      <c r="C58" s="33">
        <v>7.2334225999999807E-2</v>
      </c>
      <c r="D58" s="33">
        <v>0.17597290000000002</v>
      </c>
      <c r="E58" s="33">
        <v>0.60922946999999994</v>
      </c>
      <c r="F58" s="33">
        <v>1.51969102</v>
      </c>
      <c r="G58" s="33">
        <v>2.2709176499999999</v>
      </c>
      <c r="H58" s="33">
        <v>3.1254133999999998</v>
      </c>
      <c r="I58" s="33">
        <v>3.8655624999999998</v>
      </c>
      <c r="J58" s="33">
        <v>4.4749023399999999</v>
      </c>
      <c r="K58" s="33">
        <v>5.0123385000000003</v>
      </c>
      <c r="L58" s="33">
        <v>5.4942097300000006</v>
      </c>
      <c r="M58" s="33">
        <v>5.7770687999999897</v>
      </c>
      <c r="N58" s="33">
        <v>6.2731168999999998</v>
      </c>
      <c r="O58" s="33">
        <v>6.6342646000000007</v>
      </c>
      <c r="P58" s="33">
        <v>6.7486531999999997</v>
      </c>
      <c r="Q58" s="33">
        <v>7.8385946999999998</v>
      </c>
      <c r="R58" s="33">
        <v>7.7140506999999996</v>
      </c>
      <c r="S58" s="33">
        <v>7.128709699999999</v>
      </c>
      <c r="T58" s="33">
        <v>6.8816823000000005</v>
      </c>
      <c r="U58" s="33">
        <v>7.1830672</v>
      </c>
      <c r="V58" s="33">
        <v>6.8291624000000004</v>
      </c>
      <c r="W58" s="33">
        <v>6.7692373000000003</v>
      </c>
      <c r="X58" s="33">
        <v>6.3894467000000006</v>
      </c>
      <c r="Y58" s="33">
        <v>5.5072824500000008</v>
      </c>
      <c r="Z58" s="33">
        <v>6.1070535999999995</v>
      </c>
      <c r="AA58" s="33">
        <v>5.8736803000000002</v>
      </c>
      <c r="AB58" s="33">
        <v>5.3648875399999998</v>
      </c>
      <c r="AC58" s="33">
        <v>4.978777</v>
      </c>
      <c r="AD58" s="33">
        <v>4.9900538000000001</v>
      </c>
      <c r="AE58" s="33">
        <v>4.5941086000000002</v>
      </c>
    </row>
    <row r="59" spans="1:31">
      <c r="A59" s="34" t="s">
        <v>138</v>
      </c>
      <c r="B59" s="34"/>
      <c r="C59" s="35">
        <v>153844.09943874064</v>
      </c>
      <c r="D59" s="35">
        <v>138521.21266573697</v>
      </c>
      <c r="E59" s="35">
        <v>131773.75757551321</v>
      </c>
      <c r="F59" s="35">
        <v>90952.355475924327</v>
      </c>
      <c r="G59" s="35">
        <v>88039.223662712786</v>
      </c>
      <c r="H59" s="35">
        <v>77281.470135920375</v>
      </c>
      <c r="I59" s="35">
        <v>39861.346371004329</v>
      </c>
      <c r="J59" s="35">
        <v>39455.447374060925</v>
      </c>
      <c r="K59" s="35">
        <v>34695.587167671998</v>
      </c>
      <c r="L59" s="35">
        <v>30247.427254575494</v>
      </c>
      <c r="M59" s="35">
        <v>31320.68067187777</v>
      </c>
      <c r="N59" s="35">
        <v>27149.78124227763</v>
      </c>
      <c r="O59" s="35">
        <v>27543.171535259899</v>
      </c>
      <c r="P59" s="35">
        <v>26735.108203897675</v>
      </c>
      <c r="Q59" s="35">
        <v>25646.783048473779</v>
      </c>
      <c r="R59" s="35">
        <v>25153.001834969804</v>
      </c>
      <c r="S59" s="35">
        <v>25033.31129228168</v>
      </c>
      <c r="T59" s="35">
        <v>21981.281583688778</v>
      </c>
      <c r="U59" s="35">
        <v>20856.951891627072</v>
      </c>
      <c r="V59" s="35">
        <v>20590.710130393065</v>
      </c>
      <c r="W59" s="35">
        <v>19855.765498627821</v>
      </c>
      <c r="X59" s="35">
        <v>21128.566296726905</v>
      </c>
      <c r="Y59" s="35">
        <v>20366.751930537535</v>
      </c>
      <c r="Z59" s="35">
        <v>16841.598985282431</v>
      </c>
      <c r="AA59" s="35">
        <v>15379.065544815314</v>
      </c>
      <c r="AB59" s="35">
        <v>17450.212894262113</v>
      </c>
      <c r="AC59" s="35">
        <v>11960.121596819155</v>
      </c>
      <c r="AD59" s="35">
        <v>11850.211289669154</v>
      </c>
      <c r="AE59" s="35">
        <v>11125.748222167693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7745.0559102001098</v>
      </c>
      <c r="D64" s="33">
        <v>7364.5123039454702</v>
      </c>
      <c r="E64" s="33">
        <v>3184.8476269466996</v>
      </c>
      <c r="F64" s="33">
        <v>4531.7086415757794</v>
      </c>
      <c r="G64" s="33">
        <v>5536.5161380526997</v>
      </c>
      <c r="H64" s="33">
        <v>3987.3679299512801</v>
      </c>
      <c r="I64" s="33">
        <v>2348.7699239510603</v>
      </c>
      <c r="J64" s="33">
        <v>2254.6916182026202</v>
      </c>
      <c r="K64" s="33">
        <v>2142.0513119818302</v>
      </c>
      <c r="L64" s="33">
        <v>2237.4893139679853</v>
      </c>
      <c r="M64" s="33">
        <v>2995.6371122932301</v>
      </c>
      <c r="N64" s="33">
        <v>4238.0541613304295</v>
      </c>
      <c r="O64" s="33">
        <v>4564.1691561303105</v>
      </c>
      <c r="P64" s="33">
        <v>4692.3751487786903</v>
      </c>
      <c r="Q64" s="33">
        <v>2934.6173424358199</v>
      </c>
      <c r="R64" s="33">
        <v>3264.1429377922996</v>
      </c>
      <c r="S64" s="33">
        <v>2.0669446999999999E-4</v>
      </c>
      <c r="T64" s="33">
        <v>1.9932353E-4</v>
      </c>
      <c r="U64" s="33">
        <v>1.8990498999999999E-4</v>
      </c>
      <c r="V64" s="33">
        <v>1.7849583999999998E-4</v>
      </c>
      <c r="W64" s="33">
        <v>2.1503469999999998E-4</v>
      </c>
      <c r="X64" s="33">
        <v>2.1061976E-4</v>
      </c>
      <c r="Y64" s="33">
        <v>2.0719784000000001E-4</v>
      </c>
      <c r="Z64" s="33">
        <v>1.8755941E-4</v>
      </c>
      <c r="AA64" s="33">
        <v>1.8348336000000002E-4</v>
      </c>
      <c r="AB64" s="33">
        <v>1.7985237000000002E-4</v>
      </c>
      <c r="AC64" s="33">
        <v>1.6809814E-4</v>
      </c>
      <c r="AD64" s="33">
        <v>1.5982774999999998E-4</v>
      </c>
      <c r="AE64" s="33">
        <v>1.5016024E-4</v>
      </c>
    </row>
    <row r="65" spans="1:31">
      <c r="A65" s="29" t="s">
        <v>133</v>
      </c>
      <c r="B65" s="29" t="s">
        <v>32</v>
      </c>
      <c r="C65" s="33">
        <v>1456.7526</v>
      </c>
      <c r="D65" s="33">
        <v>1422.4809</v>
      </c>
      <c r="E65" s="33">
        <v>1291.1663999999998</v>
      </c>
      <c r="F65" s="33">
        <v>229.22969000000001</v>
      </c>
      <c r="G65" s="33">
        <v>267.94600000000003</v>
      </c>
      <c r="H65" s="33">
        <v>271.32584000000003</v>
      </c>
      <c r="I65" s="33">
        <v>149.96107999999998</v>
      </c>
      <c r="J65" s="33">
        <v>169.55279999999999</v>
      </c>
      <c r="K65" s="33">
        <v>123.02603999999999</v>
      </c>
      <c r="L65" s="33">
        <v>116.49680000000001</v>
      </c>
      <c r="M65" s="33">
        <v>161.51704999999998</v>
      </c>
      <c r="N65" s="33">
        <v>486.40646999999996</v>
      </c>
      <c r="O65" s="33">
        <v>513.37821999999994</v>
      </c>
      <c r="P65" s="33">
        <v>865.79790000000003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527.06328185793905</v>
      </c>
      <c r="D66" s="33">
        <v>248.49016213259702</v>
      </c>
      <c r="E66" s="33">
        <v>819.74486604663093</v>
      </c>
      <c r="F66" s="33">
        <v>921.37580939365296</v>
      </c>
      <c r="G66" s="33">
        <v>1533.9160847061851</v>
      </c>
      <c r="H66" s="33">
        <v>1088.2577595678977</v>
      </c>
      <c r="I66" s="33">
        <v>478.29803906756888</v>
      </c>
      <c r="J66" s="33">
        <v>545.80010209070122</v>
      </c>
      <c r="K66" s="33">
        <v>39.540434857508004</v>
      </c>
      <c r="L66" s="33">
        <v>405.801116499768</v>
      </c>
      <c r="M66" s="33">
        <v>835.56247248334296</v>
      </c>
      <c r="N66" s="33">
        <v>1832.9369352171609</v>
      </c>
      <c r="O66" s="33">
        <v>1810.1011656357416</v>
      </c>
      <c r="P66" s="33">
        <v>2346.635577631841</v>
      </c>
      <c r="Q66" s="33">
        <v>1389.7363170508829</v>
      </c>
      <c r="R66" s="33">
        <v>1472.5973268341356</v>
      </c>
      <c r="S66" s="33">
        <v>2905.8153070089502</v>
      </c>
      <c r="T66" s="33">
        <v>3093.7522981004249</v>
      </c>
      <c r="U66" s="33">
        <v>3380.5604294717491</v>
      </c>
      <c r="V66" s="33">
        <v>3439.5232126914402</v>
      </c>
      <c r="W66" s="33">
        <v>3193.2644991739999</v>
      </c>
      <c r="X66" s="33">
        <v>3562.0500376920827</v>
      </c>
      <c r="Y66" s="33">
        <v>3885.2707550638997</v>
      </c>
      <c r="Z66" s="33">
        <v>866.57674750171986</v>
      </c>
      <c r="AA66" s="33">
        <v>846.39558638387996</v>
      </c>
      <c r="AB66" s="33">
        <v>814.33534385948008</v>
      </c>
      <c r="AC66" s="33">
        <v>690.10140731093304</v>
      </c>
      <c r="AD66" s="33">
        <v>918.83287441283005</v>
      </c>
      <c r="AE66" s="33">
        <v>769.26829410639994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15524.253393402689</v>
      </c>
      <c r="D68" s="33">
        <v>16480.277004908545</v>
      </c>
      <c r="E68" s="33">
        <v>13598.222876634149</v>
      </c>
      <c r="F68" s="33">
        <v>13759.432600585205</v>
      </c>
      <c r="G68" s="33">
        <v>12844.963494734195</v>
      </c>
      <c r="H68" s="33">
        <v>13378.499430577675</v>
      </c>
      <c r="I68" s="33">
        <v>12559.450238709389</v>
      </c>
      <c r="J68" s="33">
        <v>10849.267548099324</v>
      </c>
      <c r="K68" s="33">
        <v>10150.979152016327</v>
      </c>
      <c r="L68" s="33">
        <v>9092.1504828257512</v>
      </c>
      <c r="M68" s="33">
        <v>9100.6314116774611</v>
      </c>
      <c r="N68" s="33">
        <v>7004.6718629857842</v>
      </c>
      <c r="O68" s="33">
        <v>6490.5032113094712</v>
      </c>
      <c r="P68" s="33">
        <v>5451.6284221052501</v>
      </c>
      <c r="Q68" s="33">
        <v>5497.0065598938509</v>
      </c>
      <c r="R68" s="33">
        <v>4880.7278559364013</v>
      </c>
      <c r="S68" s="33">
        <v>4065.0202235952611</v>
      </c>
      <c r="T68" s="33">
        <v>3930.807163463091</v>
      </c>
      <c r="U68" s="33">
        <v>2732.3929906517633</v>
      </c>
      <c r="V68" s="33">
        <v>2257.4234375047422</v>
      </c>
      <c r="W68" s="33">
        <v>2169.0637920681584</v>
      </c>
      <c r="X68" s="33">
        <v>2134.5531026588665</v>
      </c>
      <c r="Y68" s="33">
        <v>1254.001096752902</v>
      </c>
      <c r="Z68" s="33">
        <v>1288.3115313153487</v>
      </c>
      <c r="AA68" s="33">
        <v>851.63288275946309</v>
      </c>
      <c r="AB68" s="33">
        <v>656.30927393798754</v>
      </c>
      <c r="AC68" s="33">
        <v>597.46461878967386</v>
      </c>
      <c r="AD68" s="33">
        <v>573.04995284929407</v>
      </c>
      <c r="AE68" s="33">
        <v>465.47268231182716</v>
      </c>
    </row>
    <row r="69" spans="1:31">
      <c r="A69" s="29" t="s">
        <v>133</v>
      </c>
      <c r="B69" s="29" t="s">
        <v>68</v>
      </c>
      <c r="C69" s="33">
        <v>0.88215910370427519</v>
      </c>
      <c r="D69" s="33">
        <v>0.97988826968062315</v>
      </c>
      <c r="E69" s="33">
        <v>0.93251119016340911</v>
      </c>
      <c r="F69" s="33">
        <v>0.86505012927364011</v>
      </c>
      <c r="G69" s="33">
        <v>0.80469437566644986</v>
      </c>
      <c r="H69" s="33">
        <v>0.78614954302285911</v>
      </c>
      <c r="I69" s="33">
        <v>0.77342953559731997</v>
      </c>
      <c r="J69" s="33">
        <v>0.70164824312042884</v>
      </c>
      <c r="K69" s="33">
        <v>0.69789110826661993</v>
      </c>
      <c r="L69" s="33">
        <v>0.67175433988997002</v>
      </c>
      <c r="M69" s="33">
        <v>1.9555332170898592</v>
      </c>
      <c r="N69" s="33">
        <v>1.770763827871938</v>
      </c>
      <c r="O69" s="33">
        <v>1.6027801645320892</v>
      </c>
      <c r="P69" s="33">
        <v>1.5973887888793501</v>
      </c>
      <c r="Q69" s="33">
        <v>1.53441708811767</v>
      </c>
      <c r="R69" s="33">
        <v>1.53489526761458</v>
      </c>
      <c r="S69" s="33">
        <v>5.5736454578688797</v>
      </c>
      <c r="T69" s="33">
        <v>5.05090081798095</v>
      </c>
      <c r="U69" s="33">
        <v>6.5431577216507399</v>
      </c>
      <c r="V69" s="33">
        <v>6.9887667960109896</v>
      </c>
      <c r="W69" s="33">
        <v>6.5710507444398996</v>
      </c>
      <c r="X69" s="33">
        <v>6.20466129690098</v>
      </c>
      <c r="Y69" s="33">
        <v>8.3953870825884991</v>
      </c>
      <c r="Z69" s="33">
        <v>7.9625715846625109</v>
      </c>
      <c r="AA69" s="33">
        <v>7.79803597367221</v>
      </c>
      <c r="AB69" s="33">
        <v>6.3316856048937602</v>
      </c>
      <c r="AC69" s="33">
        <v>5.91489048087203</v>
      </c>
      <c r="AD69" s="33">
        <v>5.3842284533529794</v>
      </c>
      <c r="AE69" s="33">
        <v>5.7216993288127806</v>
      </c>
    </row>
    <row r="70" spans="1:31">
      <c r="A70" s="29" t="s">
        <v>133</v>
      </c>
      <c r="B70" s="29" t="s">
        <v>36</v>
      </c>
      <c r="C70" s="33">
        <v>8.1767942542835995E-2</v>
      </c>
      <c r="D70" s="33">
        <v>7.6704170569039984E-2</v>
      </c>
      <c r="E70" s="33">
        <v>8.5894518617680007E-2</v>
      </c>
      <c r="F70" s="33">
        <v>8.0150110207419883E-2</v>
      </c>
      <c r="G70" s="33">
        <v>7.2611433872199982E-2</v>
      </c>
      <c r="H70" s="33">
        <v>7.0013377839540009E-2</v>
      </c>
      <c r="I70" s="33">
        <v>6.6200367177899885E-2</v>
      </c>
      <c r="J70" s="33">
        <v>6.0449927522859999E-2</v>
      </c>
      <c r="K70" s="33">
        <v>5.3983957110299907E-2</v>
      </c>
      <c r="L70" s="33">
        <v>5.199687367513E-2</v>
      </c>
      <c r="M70" s="33">
        <v>4.6377704217729999E-2</v>
      </c>
      <c r="N70" s="33">
        <v>0.13835721500000001</v>
      </c>
      <c r="O70" s="33">
        <v>0.12789202049999979</v>
      </c>
      <c r="P70" s="33">
        <v>0.112509832</v>
      </c>
      <c r="Q70" s="33">
        <v>0.53035578599999988</v>
      </c>
      <c r="R70" s="33">
        <v>0.49763790999999996</v>
      </c>
      <c r="S70" s="33">
        <v>0.48318975999999902</v>
      </c>
      <c r="T70" s="33">
        <v>0.45383114700000005</v>
      </c>
      <c r="U70" s="33">
        <v>0.44426781799999998</v>
      </c>
      <c r="V70" s="33">
        <v>0.42082347399999998</v>
      </c>
      <c r="W70" s="33">
        <v>0.62755840699999998</v>
      </c>
      <c r="X70" s="33">
        <v>0.58454586599999903</v>
      </c>
      <c r="Y70" s="33">
        <v>0.523254832</v>
      </c>
      <c r="Z70" s="33">
        <v>0.52958005000000008</v>
      </c>
      <c r="AA70" s="33">
        <v>0.50472851400000007</v>
      </c>
      <c r="AB70" s="33">
        <v>0.44878549899999992</v>
      </c>
      <c r="AC70" s="33">
        <v>0.41561490799999989</v>
      </c>
      <c r="AD70" s="33">
        <v>0.406328095</v>
      </c>
      <c r="AE70" s="33">
        <v>0.36932286799999992</v>
      </c>
    </row>
    <row r="71" spans="1:31">
      <c r="A71" s="29" t="s">
        <v>133</v>
      </c>
      <c r="B71" s="29" t="s">
        <v>73</v>
      </c>
      <c r="C71" s="33">
        <v>0</v>
      </c>
      <c r="D71" s="33">
        <v>0</v>
      </c>
      <c r="E71" s="33">
        <v>1.3557890000000001E-7</v>
      </c>
      <c r="F71" s="33">
        <v>1.33025769999999E-7</v>
      </c>
      <c r="G71" s="33">
        <v>1.2412334E-7</v>
      </c>
      <c r="H71" s="33">
        <v>1.4052459999999902E-7</v>
      </c>
      <c r="I71" s="33">
        <v>1.336559E-7</v>
      </c>
      <c r="J71" s="33">
        <v>1.2999693999999999E-7</v>
      </c>
      <c r="K71" s="33">
        <v>1.2768856999999997E-7</v>
      </c>
      <c r="L71" s="33">
        <v>1.3603895999999998E-7</v>
      </c>
      <c r="M71" s="33">
        <v>1.3495369999999998E-7</v>
      </c>
      <c r="N71" s="33">
        <v>2.4562689999999898E-7</v>
      </c>
      <c r="O71" s="33">
        <v>2.2874071E-7</v>
      </c>
      <c r="P71" s="33">
        <v>2.16869379999999E-7</v>
      </c>
      <c r="Q71" s="33">
        <v>2.546963E-7</v>
      </c>
      <c r="R71" s="33">
        <v>2.4012159000000001E-7</v>
      </c>
      <c r="S71" s="33">
        <v>2.9690347999999999E-7</v>
      </c>
      <c r="T71" s="33">
        <v>2.8211483999999996E-7</v>
      </c>
      <c r="U71" s="33">
        <v>2.7827616000000002E-7</v>
      </c>
      <c r="V71" s="33">
        <v>2.6909605000000001E-7</v>
      </c>
      <c r="W71" s="33">
        <v>3.2777446999999999E-7</v>
      </c>
      <c r="X71" s="33">
        <v>3.0190109999999999E-7</v>
      </c>
      <c r="Y71" s="33">
        <v>2.8863095000000002E-7</v>
      </c>
      <c r="Z71" s="33">
        <v>4.0656544E-7</v>
      </c>
      <c r="AA71" s="33">
        <v>3.8565099999999999E-7</v>
      </c>
      <c r="AB71" s="33">
        <v>3.5618576999999997E-7</v>
      </c>
      <c r="AC71" s="33">
        <v>3.4938551999999998E-7</v>
      </c>
      <c r="AD71" s="33">
        <v>3.3754244E-7</v>
      </c>
      <c r="AE71" s="33">
        <v>3.2615504000000001E-7</v>
      </c>
    </row>
    <row r="72" spans="1:31">
      <c r="A72" s="29" t="s">
        <v>133</v>
      </c>
      <c r="B72" s="29" t="s">
        <v>56</v>
      </c>
      <c r="C72" s="33">
        <v>0.12975604999999998</v>
      </c>
      <c r="D72" s="33">
        <v>0.23987296999999999</v>
      </c>
      <c r="E72" s="33">
        <v>0.45507783499999988</v>
      </c>
      <c r="F72" s="33">
        <v>0.64481163000000008</v>
      </c>
      <c r="G72" s="33">
        <v>0.79455695999999998</v>
      </c>
      <c r="H72" s="33">
        <v>0.96981757999999996</v>
      </c>
      <c r="I72" s="33">
        <v>1.153236229999999</v>
      </c>
      <c r="J72" s="33">
        <v>1.3141162</v>
      </c>
      <c r="K72" s="33">
        <v>1.44711386</v>
      </c>
      <c r="L72" s="33">
        <v>1.5903465299999999</v>
      </c>
      <c r="M72" s="33">
        <v>1.6485961600000001</v>
      </c>
      <c r="N72" s="33">
        <v>1.744326</v>
      </c>
      <c r="O72" s="33">
        <v>1.80949403</v>
      </c>
      <c r="P72" s="33">
        <v>1.8354566700000001</v>
      </c>
      <c r="Q72" s="33">
        <v>1.8784433</v>
      </c>
      <c r="R72" s="33">
        <v>1.82905987</v>
      </c>
      <c r="S72" s="33">
        <v>1.7731079199999999</v>
      </c>
      <c r="T72" s="33">
        <v>1.7077825600000001</v>
      </c>
      <c r="U72" s="33">
        <v>1.7589425400000001</v>
      </c>
      <c r="V72" s="33">
        <v>1.6845452399999998</v>
      </c>
      <c r="W72" s="33">
        <v>1.6477469</v>
      </c>
      <c r="X72" s="33">
        <v>1.5518926000000002</v>
      </c>
      <c r="Y72" s="33">
        <v>1.3367690000000001</v>
      </c>
      <c r="Z72" s="33">
        <v>1.4279185600000002</v>
      </c>
      <c r="AA72" s="33">
        <v>1.3812663000000001</v>
      </c>
      <c r="AB72" s="33">
        <v>1.12254385</v>
      </c>
      <c r="AC72" s="33">
        <v>1.04064902</v>
      </c>
      <c r="AD72" s="33">
        <v>1.0356827200000001</v>
      </c>
      <c r="AE72" s="33">
        <v>0.92775333000000004</v>
      </c>
    </row>
    <row r="73" spans="1:31">
      <c r="A73" s="34" t="s">
        <v>138</v>
      </c>
      <c r="B73" s="34"/>
      <c r="C73" s="35">
        <v>25254.007344564445</v>
      </c>
      <c r="D73" s="35">
        <v>25516.740259256294</v>
      </c>
      <c r="E73" s="35">
        <v>18894.91428081764</v>
      </c>
      <c r="F73" s="35">
        <v>19442.61179168391</v>
      </c>
      <c r="G73" s="35">
        <v>20184.146411868747</v>
      </c>
      <c r="H73" s="35">
        <v>18726.237109639875</v>
      </c>
      <c r="I73" s="35">
        <v>15537.252711263614</v>
      </c>
      <c r="J73" s="35">
        <v>13820.013716635767</v>
      </c>
      <c r="K73" s="35">
        <v>12456.294829963932</v>
      </c>
      <c r="L73" s="35">
        <v>11852.609467633394</v>
      </c>
      <c r="M73" s="35">
        <v>13095.303579671123</v>
      </c>
      <c r="N73" s="35">
        <v>13563.840193361246</v>
      </c>
      <c r="O73" s="35">
        <v>13379.754533240055</v>
      </c>
      <c r="P73" s="35">
        <v>13358.034437304661</v>
      </c>
      <c r="Q73" s="35">
        <v>9822.8946364686708</v>
      </c>
      <c r="R73" s="35">
        <v>9619.0030158304507</v>
      </c>
      <c r="S73" s="35">
        <v>6976.4093827565503</v>
      </c>
      <c r="T73" s="35">
        <v>7029.6105617050262</v>
      </c>
      <c r="U73" s="35">
        <v>6119.4967677501527</v>
      </c>
      <c r="V73" s="35">
        <v>5703.935595488033</v>
      </c>
      <c r="W73" s="35">
        <v>5368.8995570212983</v>
      </c>
      <c r="X73" s="35">
        <v>5702.8080122676092</v>
      </c>
      <c r="Y73" s="35">
        <v>5147.6674460972299</v>
      </c>
      <c r="Z73" s="35">
        <v>2162.8510379611407</v>
      </c>
      <c r="AA73" s="35">
        <v>1705.8266886003755</v>
      </c>
      <c r="AB73" s="35">
        <v>1476.9764832547312</v>
      </c>
      <c r="AC73" s="35">
        <v>1293.4810846796188</v>
      </c>
      <c r="AD73" s="35">
        <v>1497.2672155432272</v>
      </c>
      <c r="AE73" s="35">
        <v>1240.4628259072799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9.3343854000000007E-5</v>
      </c>
      <c r="D78" s="33">
        <v>8.7219120000000001E-5</v>
      </c>
      <c r="E78" s="33">
        <v>8.6949739999999995E-5</v>
      </c>
      <c r="F78" s="33">
        <v>8.4140255999999998E-5</v>
      </c>
      <c r="G78" s="33">
        <v>8.0506590000000005E-5</v>
      </c>
      <c r="H78" s="33">
        <v>7.9224299999999993E-5</v>
      </c>
      <c r="I78" s="33">
        <v>8.5886769999999997E-5</v>
      </c>
      <c r="J78" s="33">
        <v>8.6531180000000001E-5</v>
      </c>
      <c r="K78" s="33">
        <v>8.7501839999999992E-5</v>
      </c>
      <c r="L78" s="33">
        <v>8.8112264999999998E-5</v>
      </c>
      <c r="M78" s="33">
        <v>8.4504574999999996E-5</v>
      </c>
      <c r="N78" s="33">
        <v>8.7987569999999996E-5</v>
      </c>
      <c r="O78" s="33">
        <v>8.3405489999999999E-5</v>
      </c>
      <c r="P78" s="33">
        <v>7.9063469999999991E-5</v>
      </c>
      <c r="Q78" s="33">
        <v>7.4038779999999999E-5</v>
      </c>
      <c r="R78" s="33">
        <v>7.0638870000000004E-5</v>
      </c>
      <c r="S78" s="33">
        <v>6.7579984999999992E-5</v>
      </c>
      <c r="T78" s="33">
        <v>6.366687999999999E-5</v>
      </c>
      <c r="U78" s="33">
        <v>6.6071069999999989E-5</v>
      </c>
      <c r="V78" s="33">
        <v>6.3257820000000011E-5</v>
      </c>
      <c r="W78" s="33">
        <v>6.6156419999999997E-5</v>
      </c>
      <c r="X78" s="33">
        <v>6.2442759999999995E-5</v>
      </c>
      <c r="Y78" s="33">
        <v>6.0853432999999999E-5</v>
      </c>
      <c r="Z78" s="33">
        <v>5.6846727E-5</v>
      </c>
      <c r="AA78" s="33">
        <v>5.4310659999999999E-5</v>
      </c>
      <c r="AB78" s="33">
        <v>5.6469209999999999E-5</v>
      </c>
      <c r="AC78" s="33">
        <v>5.3162794999999998E-5</v>
      </c>
      <c r="AD78" s="33">
        <v>5.9637679999999999E-5</v>
      </c>
      <c r="AE78" s="33">
        <v>6.191234000000001E-5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1.095413949999998E-4</v>
      </c>
      <c r="D80" s="33">
        <v>9.8512890999999904E-5</v>
      </c>
      <c r="E80" s="33">
        <v>1.0096166500000001E-4</v>
      </c>
      <c r="F80" s="33">
        <v>9.9015707999999895E-5</v>
      </c>
      <c r="G80" s="33">
        <v>9.6179221000000013E-5</v>
      </c>
      <c r="H80" s="33">
        <v>9.7648975999999784E-5</v>
      </c>
      <c r="I80" s="33">
        <v>1.0324301499999999E-4</v>
      </c>
      <c r="J80" s="33">
        <v>1.0632061299999989E-4</v>
      </c>
      <c r="K80" s="33">
        <v>1.0666460799999979E-4</v>
      </c>
      <c r="L80" s="33">
        <v>3.619699674904</v>
      </c>
      <c r="M80" s="33">
        <v>1.0348265999999991E-4</v>
      </c>
      <c r="N80" s="33">
        <v>17.632852319542998</v>
      </c>
      <c r="O80" s="33">
        <v>1.0795902800000001E-4</v>
      </c>
      <c r="P80" s="33">
        <v>10.622381419262002</v>
      </c>
      <c r="Q80" s="33">
        <v>28.654000538243</v>
      </c>
      <c r="R80" s="33">
        <v>15.411243306629002</v>
      </c>
      <c r="S80" s="33">
        <v>13.972668191950499</v>
      </c>
      <c r="T80" s="33">
        <v>8.278141950000001E-5</v>
      </c>
      <c r="U80" s="33">
        <v>34.045332206087998</v>
      </c>
      <c r="V80" s="33">
        <v>11.3716786511569</v>
      </c>
      <c r="W80" s="33">
        <v>9.6066114863430005</v>
      </c>
      <c r="X80" s="33">
        <v>6.1988452999999996E-5</v>
      </c>
      <c r="Y80" s="33">
        <v>5.0436655297060007</v>
      </c>
      <c r="Z80" s="33">
        <v>9.5042416432829988</v>
      </c>
      <c r="AA80" s="33">
        <v>5.0603054105329992</v>
      </c>
      <c r="AB80" s="33">
        <v>6.3402807676690003</v>
      </c>
      <c r="AC80" s="33">
        <v>6.4958528768600008</v>
      </c>
      <c r="AD80" s="33">
        <v>30.118121045193</v>
      </c>
      <c r="AE80" s="33">
        <v>7.4101787956280001</v>
      </c>
    </row>
    <row r="81" spans="1:31">
      <c r="A81" s="29" t="s">
        <v>134</v>
      </c>
      <c r="B81" s="29" t="s">
        <v>65</v>
      </c>
      <c r="C81" s="33">
        <v>53339.179760000006</v>
      </c>
      <c r="D81" s="33">
        <v>54898.242099999996</v>
      </c>
      <c r="E81" s="33">
        <v>47510.58649999999</v>
      </c>
      <c r="F81" s="33">
        <v>51071.537100000001</v>
      </c>
      <c r="G81" s="33">
        <v>49601.679900000003</v>
      </c>
      <c r="H81" s="33">
        <v>43938.642599999992</v>
      </c>
      <c r="I81" s="33">
        <v>54240.17560000001</v>
      </c>
      <c r="J81" s="33">
        <v>49560.207499999997</v>
      </c>
      <c r="K81" s="33">
        <v>42890.238950000006</v>
      </c>
      <c r="L81" s="33">
        <v>40916.039140000001</v>
      </c>
      <c r="M81" s="33">
        <v>38267.079839999999</v>
      </c>
      <c r="N81" s="33">
        <v>36138.26915</v>
      </c>
      <c r="O81" s="33">
        <v>35537.679050000006</v>
      </c>
      <c r="P81" s="33">
        <v>35159.271550000005</v>
      </c>
      <c r="Q81" s="33">
        <v>31648.719499999996</v>
      </c>
      <c r="R81" s="33">
        <v>29654.184340000003</v>
      </c>
      <c r="S81" s="33">
        <v>28493.710600000002</v>
      </c>
      <c r="T81" s="33">
        <v>25719.773829999998</v>
      </c>
      <c r="U81" s="33">
        <v>23718.622790000001</v>
      </c>
      <c r="V81" s="33">
        <v>20177.034300000003</v>
      </c>
      <c r="W81" s="33">
        <v>20972.89532</v>
      </c>
      <c r="X81" s="33">
        <v>21094.450140000001</v>
      </c>
      <c r="Y81" s="33">
        <v>19503.028829999999</v>
      </c>
      <c r="Z81" s="33">
        <v>16928.356299999999</v>
      </c>
      <c r="AA81" s="33">
        <v>17054.37239</v>
      </c>
      <c r="AB81" s="33">
        <v>18510.283729999996</v>
      </c>
      <c r="AC81" s="33">
        <v>16323.771610000002</v>
      </c>
      <c r="AD81" s="33">
        <v>15327.4085</v>
      </c>
      <c r="AE81" s="33">
        <v>14256.529140000001</v>
      </c>
    </row>
    <row r="82" spans="1:31">
      <c r="A82" s="29" t="s">
        <v>134</v>
      </c>
      <c r="B82" s="29" t="s">
        <v>69</v>
      </c>
      <c r="C82" s="33">
        <v>3359.5024159253239</v>
      </c>
      <c r="D82" s="33">
        <v>3875.0894182847696</v>
      </c>
      <c r="E82" s="33">
        <v>3283.0055929112887</v>
      </c>
      <c r="F82" s="33">
        <v>3163.4391624387081</v>
      </c>
      <c r="G82" s="33">
        <v>3226.0546198945576</v>
      </c>
      <c r="H82" s="33">
        <v>3129.4910842433078</v>
      </c>
      <c r="I82" s="33">
        <v>2756.8144744975079</v>
      </c>
      <c r="J82" s="33">
        <v>2147.8112765163933</v>
      </c>
      <c r="K82" s="33">
        <v>2084.1541435279246</v>
      </c>
      <c r="L82" s="33">
        <v>1710.102015596354</v>
      </c>
      <c r="M82" s="33">
        <v>2018.2735431392919</v>
      </c>
      <c r="N82" s="33">
        <v>1637.4232648650491</v>
      </c>
      <c r="O82" s="33">
        <v>1594.7398464438081</v>
      </c>
      <c r="P82" s="33">
        <v>1496.8178844252484</v>
      </c>
      <c r="Q82" s="33">
        <v>1388.996052949537</v>
      </c>
      <c r="R82" s="33">
        <v>1441.1068750245968</v>
      </c>
      <c r="S82" s="33">
        <v>998.27232280587941</v>
      </c>
      <c r="T82" s="33">
        <v>968.16305243108604</v>
      </c>
      <c r="U82" s="33">
        <v>735.47077165862015</v>
      </c>
      <c r="V82" s="33">
        <v>677.72864299632079</v>
      </c>
      <c r="W82" s="33">
        <v>677.43889686537716</v>
      </c>
      <c r="X82" s="33">
        <v>715.30751928737277</v>
      </c>
      <c r="Y82" s="33">
        <v>620.18330807414338</v>
      </c>
      <c r="Z82" s="33">
        <v>494.12231435505902</v>
      </c>
      <c r="AA82" s="33">
        <v>582.51651082807973</v>
      </c>
      <c r="AB82" s="33">
        <v>448.66653570990746</v>
      </c>
      <c r="AC82" s="33">
        <v>449.34413466005037</v>
      </c>
      <c r="AD82" s="33">
        <v>359.46106184926629</v>
      </c>
      <c r="AE82" s="33">
        <v>404.51481881652251</v>
      </c>
    </row>
    <row r="83" spans="1:31">
      <c r="A83" s="29" t="s">
        <v>134</v>
      </c>
      <c r="B83" s="29" t="s">
        <v>68</v>
      </c>
      <c r="C83" s="33">
        <v>4.4663940000000003E-8</v>
      </c>
      <c r="D83" s="33">
        <v>7.6604380000000004E-8</v>
      </c>
      <c r="E83" s="33">
        <v>8.7473159999999897E-8</v>
      </c>
      <c r="F83" s="33">
        <v>1.5898529999999999E-7</v>
      </c>
      <c r="G83" s="33">
        <v>1.3170468E-7</v>
      </c>
      <c r="H83" s="33">
        <v>1.5204678000000001E-7</v>
      </c>
      <c r="I83" s="33">
        <v>1.3840832E-7</v>
      </c>
      <c r="J83" s="33">
        <v>1.3571971999999999E-7</v>
      </c>
      <c r="K83" s="33">
        <v>1.4212198000000001E-7</v>
      </c>
      <c r="L83" s="33">
        <v>1.5209377E-7</v>
      </c>
      <c r="M83" s="33">
        <v>1.4667281E-7</v>
      </c>
      <c r="N83" s="33">
        <v>1.4749235000000001E-7</v>
      </c>
      <c r="O83" s="33">
        <v>1.5400076999999999E-7</v>
      </c>
      <c r="P83" s="33">
        <v>1.2967660000000001E-7</v>
      </c>
      <c r="Q83" s="33">
        <v>1.6517993999999902E-7</v>
      </c>
      <c r="R83" s="33">
        <v>1.5767207E-7</v>
      </c>
      <c r="S83" s="33">
        <v>1.9116380999999998E-7</v>
      </c>
      <c r="T83" s="33">
        <v>1.9667547999999899E-7</v>
      </c>
      <c r="U83" s="33">
        <v>4.0685865999999999E-7</v>
      </c>
      <c r="V83" s="33">
        <v>1.4305351999999999E-6</v>
      </c>
      <c r="W83" s="33">
        <v>1.4250815999999999E-6</v>
      </c>
      <c r="X83" s="33">
        <v>1.3750806000000001E-6</v>
      </c>
      <c r="Y83" s="33">
        <v>1.1359435E-6</v>
      </c>
      <c r="Z83" s="33">
        <v>1.1246816E-6</v>
      </c>
      <c r="AA83" s="33">
        <v>1.0114547999999999E-6</v>
      </c>
      <c r="AB83" s="33">
        <v>9.9870429999999894E-7</v>
      </c>
      <c r="AC83" s="33">
        <v>9.7238969999999991E-7</v>
      </c>
      <c r="AD83" s="33">
        <v>9.2498050000000003E-7</v>
      </c>
      <c r="AE83" s="33">
        <v>8.5947534999999993E-7</v>
      </c>
    </row>
    <row r="84" spans="1:31">
      <c r="A84" s="29" t="s">
        <v>134</v>
      </c>
      <c r="B84" s="29" t="s">
        <v>36</v>
      </c>
      <c r="C84" s="33">
        <v>8.0350620000000001E-8</v>
      </c>
      <c r="D84" s="33">
        <v>1.14016389999999E-7</v>
      </c>
      <c r="E84" s="33">
        <v>1.07349246E-7</v>
      </c>
      <c r="F84" s="33">
        <v>1.2019034999999999E-7</v>
      </c>
      <c r="G84" s="33">
        <v>1.5819716E-7</v>
      </c>
      <c r="H84" s="33">
        <v>1.5286187000000001E-7</v>
      </c>
      <c r="I84" s="33">
        <v>1.8268700999999998E-7</v>
      </c>
      <c r="J84" s="33">
        <v>2.0449206999999901E-7</v>
      </c>
      <c r="K84" s="33">
        <v>2.2189392000000002E-7</v>
      </c>
      <c r="L84" s="33">
        <v>2.3904527000000001E-7</v>
      </c>
      <c r="M84" s="33">
        <v>2.5006429999999998E-7</v>
      </c>
      <c r="N84" s="33">
        <v>3.1925514000000001E-7</v>
      </c>
      <c r="O84" s="33">
        <v>3.1333562000000002E-7</v>
      </c>
      <c r="P84" s="33">
        <v>3.3517303999999997E-7</v>
      </c>
      <c r="Q84" s="33">
        <v>3.38808949999999E-7</v>
      </c>
      <c r="R84" s="33">
        <v>3.2078669999999899E-7</v>
      </c>
      <c r="S84" s="33">
        <v>3.5548556E-7</v>
      </c>
      <c r="T84" s="33">
        <v>3.4917401999999997E-7</v>
      </c>
      <c r="U84" s="33">
        <v>4.2971962999999999E-7</v>
      </c>
      <c r="V84" s="33">
        <v>4.2959693000000002E-7</v>
      </c>
      <c r="W84" s="33">
        <v>4.5309419999999998E-7</v>
      </c>
      <c r="X84" s="33">
        <v>4.2685342000000001E-7</v>
      </c>
      <c r="Y84" s="33">
        <v>4.4294015999999901E-7</v>
      </c>
      <c r="Z84" s="33">
        <v>4.7430862000000004E-7</v>
      </c>
      <c r="AA84" s="33">
        <v>4.4077273999999998E-7</v>
      </c>
      <c r="AB84" s="33">
        <v>4.4256424999999997E-7</v>
      </c>
      <c r="AC84" s="33">
        <v>4.2757817E-7</v>
      </c>
      <c r="AD84" s="33">
        <v>4.3084699999999999E-7</v>
      </c>
      <c r="AE84" s="33">
        <v>5.6707530000000002E-7</v>
      </c>
    </row>
    <row r="85" spans="1:31">
      <c r="A85" s="29" t="s">
        <v>134</v>
      </c>
      <c r="B85" s="29" t="s">
        <v>73</v>
      </c>
      <c r="C85" s="33">
        <v>0</v>
      </c>
      <c r="D85" s="33">
        <v>0</v>
      </c>
      <c r="E85" s="33">
        <v>3.2097696999999902E-7</v>
      </c>
      <c r="F85" s="33">
        <v>3.0950469999999996E-7</v>
      </c>
      <c r="G85" s="33">
        <v>3.1888794000000001E-7</v>
      </c>
      <c r="H85" s="33">
        <v>3.3461594999999803E-7</v>
      </c>
      <c r="I85" s="33">
        <v>3.9594983999999894E-7</v>
      </c>
      <c r="J85" s="33">
        <v>4.3605032999999997E-7</v>
      </c>
      <c r="K85" s="33">
        <v>4.4674488999999904E-7</v>
      </c>
      <c r="L85" s="33">
        <v>5.2912732999999902E-7</v>
      </c>
      <c r="M85" s="33">
        <v>5.290009500000001E-7</v>
      </c>
      <c r="N85" s="33">
        <v>1.1445005099999989E-6</v>
      </c>
      <c r="O85" s="33">
        <v>1.14683697E-6</v>
      </c>
      <c r="P85" s="33">
        <v>1.2284676599999991E-6</v>
      </c>
      <c r="Q85" s="33">
        <v>1.156136459999998E-6</v>
      </c>
      <c r="R85" s="33">
        <v>1.10246573E-6</v>
      </c>
      <c r="S85" s="33">
        <v>1.1792128000000001E-6</v>
      </c>
      <c r="T85" s="33">
        <v>1.1220179699999991E-6</v>
      </c>
      <c r="U85" s="33">
        <v>1.47372494E-6</v>
      </c>
      <c r="V85" s="33">
        <v>1.51192334E-6</v>
      </c>
      <c r="W85" s="33">
        <v>1.3545179999999998E-6</v>
      </c>
      <c r="X85" s="33">
        <v>1.2926335500000001E-6</v>
      </c>
      <c r="Y85" s="33">
        <v>1.3436312000000002E-6</v>
      </c>
      <c r="Z85" s="33">
        <v>1.34199049E-6</v>
      </c>
      <c r="AA85" s="33">
        <v>1.29909697E-6</v>
      </c>
      <c r="AB85" s="33">
        <v>1.1998607999999998E-6</v>
      </c>
      <c r="AC85" s="33">
        <v>1.1936484500000001E-6</v>
      </c>
      <c r="AD85" s="33">
        <v>1.114268989999999E-6</v>
      </c>
      <c r="AE85" s="33">
        <v>2.9453290036069998E-2</v>
      </c>
    </row>
    <row r="86" spans="1:31">
      <c r="A86" s="29" t="s">
        <v>134</v>
      </c>
      <c r="B86" s="29" t="s">
        <v>56</v>
      </c>
      <c r="C86" s="33">
        <v>3.32209515E-3</v>
      </c>
      <c r="D86" s="33">
        <v>1.7040658600000001E-2</v>
      </c>
      <c r="E86" s="33">
        <v>3.2259372500000001E-2</v>
      </c>
      <c r="F86" s="33">
        <v>3.7417510400000006E-2</v>
      </c>
      <c r="G86" s="33">
        <v>6.2142133000000002E-2</v>
      </c>
      <c r="H86" s="33">
        <v>8.8758875000000001E-2</v>
      </c>
      <c r="I86" s="33">
        <v>0.14888758099999999</v>
      </c>
      <c r="J86" s="33">
        <v>0.18900129000000002</v>
      </c>
      <c r="K86" s="33">
        <v>0.21780978699999989</v>
      </c>
      <c r="L86" s="33">
        <v>0.29206901599999996</v>
      </c>
      <c r="M86" s="33">
        <v>0.31029175800000003</v>
      </c>
      <c r="N86" s="33">
        <v>0.34380787199999996</v>
      </c>
      <c r="O86" s="33">
        <v>0.36613287999999988</v>
      </c>
      <c r="P86" s="33">
        <v>0.41356604300000005</v>
      </c>
      <c r="Q86" s="33">
        <v>0.43908354300000002</v>
      </c>
      <c r="R86" s="33">
        <v>0.43679836699999997</v>
      </c>
      <c r="S86" s="33">
        <v>0.45752201300000001</v>
      </c>
      <c r="T86" s="33">
        <v>0.39404147</v>
      </c>
      <c r="U86" s="33">
        <v>0.43128676500000002</v>
      </c>
      <c r="V86" s="33">
        <v>0.47812687299999901</v>
      </c>
      <c r="W86" s="33">
        <v>0.45166383199999988</v>
      </c>
      <c r="X86" s="33">
        <v>0.41321204499999997</v>
      </c>
      <c r="Y86" s="33">
        <v>0.38950783999999999</v>
      </c>
      <c r="Z86" s="33">
        <v>0.369276612</v>
      </c>
      <c r="AA86" s="33">
        <v>0.35610452799999998</v>
      </c>
      <c r="AB86" s="33">
        <v>0.34136038499999999</v>
      </c>
      <c r="AC86" s="33">
        <v>0.29906560999999987</v>
      </c>
      <c r="AD86" s="33">
        <v>0.30944623300000001</v>
      </c>
      <c r="AE86" s="33">
        <v>0.30603402499999999</v>
      </c>
    </row>
    <row r="87" spans="1:31">
      <c r="A87" s="34" t="s">
        <v>138</v>
      </c>
      <c r="B87" s="34"/>
      <c r="C87" s="35">
        <v>56698.682378855243</v>
      </c>
      <c r="D87" s="35">
        <v>58773.331704093376</v>
      </c>
      <c r="E87" s="35">
        <v>50793.592280910154</v>
      </c>
      <c r="F87" s="35">
        <v>54234.976445753658</v>
      </c>
      <c r="G87" s="35">
        <v>52827.734696712076</v>
      </c>
      <c r="H87" s="35">
        <v>47068.133861268623</v>
      </c>
      <c r="I87" s="35">
        <v>56996.990263765714</v>
      </c>
      <c r="J87" s="35">
        <v>51708.018969503908</v>
      </c>
      <c r="K87" s="35">
        <v>44974.393287836494</v>
      </c>
      <c r="L87" s="35">
        <v>42629.760943535621</v>
      </c>
      <c r="M87" s="35">
        <v>40285.353571273205</v>
      </c>
      <c r="N87" s="35">
        <v>37793.325355319656</v>
      </c>
      <c r="O87" s="35">
        <v>37132.419087962335</v>
      </c>
      <c r="P87" s="35">
        <v>36666.711895037661</v>
      </c>
      <c r="Q87" s="35">
        <v>33066.369627691733</v>
      </c>
      <c r="R87" s="35">
        <v>31110.702529127775</v>
      </c>
      <c r="S87" s="35">
        <v>29505.95565876898</v>
      </c>
      <c r="T87" s="35">
        <v>26687.93702907606</v>
      </c>
      <c r="U87" s="35">
        <v>24488.138960342636</v>
      </c>
      <c r="V87" s="35">
        <v>20866.134686335838</v>
      </c>
      <c r="W87" s="35">
        <v>21659.940895933218</v>
      </c>
      <c r="X87" s="35">
        <v>21809.757785093665</v>
      </c>
      <c r="Y87" s="35">
        <v>20128.255865593223</v>
      </c>
      <c r="Z87" s="35">
        <v>17431.98291396975</v>
      </c>
      <c r="AA87" s="35">
        <v>17641.949261560727</v>
      </c>
      <c r="AB87" s="35">
        <v>18965.290603945487</v>
      </c>
      <c r="AC87" s="35">
        <v>16779.611651672098</v>
      </c>
      <c r="AD87" s="35">
        <v>15716.987743457119</v>
      </c>
      <c r="AE87" s="35">
        <v>14668.454200383967</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0.15775475289999991</v>
      </c>
      <c r="D92" s="37">
        <v>0.23923574649999998</v>
      </c>
      <c r="E92" s="37">
        <v>0.25939376609999992</v>
      </c>
      <c r="F92" s="37">
        <v>0.29146123200000001</v>
      </c>
      <c r="G92" s="37">
        <v>0.262887488</v>
      </c>
      <c r="H92" s="37">
        <v>0.26009673040000003</v>
      </c>
      <c r="I92" s="37">
        <v>0.24714422749999998</v>
      </c>
      <c r="J92" s="37">
        <v>0.2236227953999998</v>
      </c>
      <c r="K92" s="37">
        <v>0.20064907399999982</v>
      </c>
      <c r="L92" s="37">
        <v>0.19674620900000001</v>
      </c>
      <c r="M92" s="37">
        <v>0.17879587499999999</v>
      </c>
      <c r="N92" s="37">
        <v>0.17260042349999999</v>
      </c>
      <c r="O92" s="37">
        <v>0.140387331</v>
      </c>
      <c r="P92" s="37">
        <v>0.11512252689999981</v>
      </c>
      <c r="Q92" s="37">
        <v>0.120800014</v>
      </c>
      <c r="R92" s="37">
        <v>0.115153772</v>
      </c>
      <c r="S92" s="37">
        <v>0.10376279259999981</v>
      </c>
      <c r="T92" s="37">
        <v>9.5999591999999898E-2</v>
      </c>
      <c r="U92" s="37">
        <v>0.101019002</v>
      </c>
      <c r="V92" s="37">
        <v>7.9558914000000008E-2</v>
      </c>
      <c r="W92" s="37">
        <v>4.4031439999999901E-2</v>
      </c>
      <c r="X92" s="37">
        <v>2.3510034999999999E-2</v>
      </c>
      <c r="Y92" s="37">
        <v>2.0132707999999902E-2</v>
      </c>
      <c r="Z92" s="37">
        <v>2.1962734000000001E-2</v>
      </c>
      <c r="AA92" s="37">
        <v>2.1076048E-2</v>
      </c>
      <c r="AB92" s="37">
        <v>1.737037E-2</v>
      </c>
      <c r="AC92" s="37">
        <v>1.6869347E-2</v>
      </c>
      <c r="AD92" s="37">
        <v>1.6437108999999998E-2</v>
      </c>
      <c r="AE92" s="37">
        <v>1.4620882999999999E-2</v>
      </c>
    </row>
    <row r="93" spans="1:31">
      <c r="A93" s="29" t="s">
        <v>40</v>
      </c>
      <c r="B93" s="29" t="s">
        <v>72</v>
      </c>
      <c r="C93" s="33">
        <v>4518.1522599999998</v>
      </c>
      <c r="D93" s="33">
        <v>7421.2219100000002</v>
      </c>
      <c r="E93" s="33">
        <v>8665.0059000000001</v>
      </c>
      <c r="F93" s="33">
        <v>10639.530628800001</v>
      </c>
      <c r="G93" s="33">
        <v>6693.1625690000001</v>
      </c>
      <c r="H93" s="33">
        <v>8931.8041809999995</v>
      </c>
      <c r="I93" s="33">
        <v>10701.3410296</v>
      </c>
      <c r="J93" s="33">
        <v>9425.4734989999997</v>
      </c>
      <c r="K93" s="33">
        <v>8593.9400833</v>
      </c>
      <c r="L93" s="33">
        <v>9622.1372362999991</v>
      </c>
      <c r="M93" s="33">
        <v>10609.8600835</v>
      </c>
      <c r="N93" s="33">
        <v>11192.409063700001</v>
      </c>
      <c r="O93" s="33">
        <v>10292.623859399999</v>
      </c>
      <c r="P93" s="33">
        <v>9602.8282416000002</v>
      </c>
      <c r="Q93" s="33">
        <v>10892.893839599999</v>
      </c>
      <c r="R93" s="33">
        <v>9434.10239</v>
      </c>
      <c r="S93" s="33">
        <v>9237.9477478000008</v>
      </c>
      <c r="T93" s="33">
        <v>8870.9635137000005</v>
      </c>
      <c r="U93" s="33">
        <v>9762.2361018000011</v>
      </c>
      <c r="V93" s="33">
        <v>8731.6077213999997</v>
      </c>
      <c r="W93" s="33">
        <v>8393.2039170000007</v>
      </c>
      <c r="X93" s="33">
        <v>7893.9294102999993</v>
      </c>
      <c r="Y93" s="33">
        <v>6067.5143972000005</v>
      </c>
      <c r="Z93" s="33">
        <v>6980.4706355999997</v>
      </c>
      <c r="AA93" s="33">
        <v>6802.3792444999999</v>
      </c>
      <c r="AB93" s="33">
        <v>5933.4280267000004</v>
      </c>
      <c r="AC93" s="33">
        <v>4718.1242736999993</v>
      </c>
      <c r="AD93" s="33">
        <v>4594.4299935999998</v>
      </c>
      <c r="AE93" s="33">
        <v>3794.9428968000002</v>
      </c>
    </row>
    <row r="94" spans="1:31">
      <c r="A94" s="29" t="s">
        <v>40</v>
      </c>
      <c r="B94" s="29" t="s">
        <v>76</v>
      </c>
      <c r="C94" s="33">
        <v>0.4411427861999998</v>
      </c>
      <c r="D94" s="33">
        <v>1.3712497792999978</v>
      </c>
      <c r="E94" s="33">
        <v>3.0264292352999993</v>
      </c>
      <c r="F94" s="33">
        <v>5.8830807360000001</v>
      </c>
      <c r="G94" s="33">
        <v>8.5036427449999969</v>
      </c>
      <c r="H94" s="33">
        <v>11.371204431000001</v>
      </c>
      <c r="I94" s="33">
        <v>14.028115305999998</v>
      </c>
      <c r="J94" s="33">
        <v>16.224326115</v>
      </c>
      <c r="K94" s="33">
        <v>18.390586866</v>
      </c>
      <c r="L94" s="33">
        <v>20.449510680000003</v>
      </c>
      <c r="M94" s="33">
        <v>21.873377476999998</v>
      </c>
      <c r="N94" s="33">
        <v>23.615506416999999</v>
      </c>
      <c r="O94" s="33">
        <v>25.113994949999988</v>
      </c>
      <c r="P94" s="33">
        <v>26.120201583</v>
      </c>
      <c r="Q94" s="33">
        <v>28.770278733000001</v>
      </c>
      <c r="R94" s="33">
        <v>28.30193474</v>
      </c>
      <c r="S94" s="33">
        <v>26.408371289999987</v>
      </c>
      <c r="T94" s="33">
        <v>25.998511971999999</v>
      </c>
      <c r="U94" s="33">
        <v>26.229190947999999</v>
      </c>
      <c r="V94" s="33">
        <v>25.938486509999997</v>
      </c>
      <c r="W94" s="33">
        <v>25.867211340000001</v>
      </c>
      <c r="X94" s="33">
        <v>24.658996302999999</v>
      </c>
      <c r="Y94" s="33">
        <v>21.724627637000005</v>
      </c>
      <c r="Z94" s="33">
        <v>22.79975177299999</v>
      </c>
      <c r="AA94" s="33">
        <v>21.314176824</v>
      </c>
      <c r="AB94" s="33">
        <v>18.912647979999999</v>
      </c>
      <c r="AC94" s="33">
        <v>17.729208486000001</v>
      </c>
      <c r="AD94" s="33">
        <v>16.274203606</v>
      </c>
      <c r="AE94" s="33">
        <v>15.086395987</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2413.8467599999999</v>
      </c>
      <c r="D98" s="33">
        <v>4568.9819100000004</v>
      </c>
      <c r="E98" s="33">
        <v>5311.0927000000001</v>
      </c>
      <c r="F98" s="33">
        <v>7331.2506288000004</v>
      </c>
      <c r="G98" s="33">
        <v>3403.3730690000002</v>
      </c>
      <c r="H98" s="33">
        <v>5112.898381</v>
      </c>
      <c r="I98" s="33">
        <v>6661.2205296000002</v>
      </c>
      <c r="J98" s="33">
        <v>5831.5814989999999</v>
      </c>
      <c r="K98" s="33">
        <v>5351.1168833000002</v>
      </c>
      <c r="L98" s="33">
        <v>6098.0417362999997</v>
      </c>
      <c r="M98" s="33">
        <v>7463.6998835000004</v>
      </c>
      <c r="N98" s="33">
        <v>8200.6225637000007</v>
      </c>
      <c r="O98" s="33">
        <v>8114.2200593999996</v>
      </c>
      <c r="P98" s="33">
        <v>7567.2213415999995</v>
      </c>
      <c r="Q98" s="33">
        <v>8809.0340395999992</v>
      </c>
      <c r="R98" s="33">
        <v>7510.5812900000001</v>
      </c>
      <c r="S98" s="33">
        <v>7858.8561478000001</v>
      </c>
      <c r="T98" s="33">
        <v>7463.2154137000007</v>
      </c>
      <c r="U98" s="33">
        <v>8227.9210018000012</v>
      </c>
      <c r="V98" s="33">
        <v>7301.3807213999999</v>
      </c>
      <c r="W98" s="33">
        <v>6712.0877170000003</v>
      </c>
      <c r="X98" s="33">
        <v>6542.6378102999997</v>
      </c>
      <c r="Y98" s="33">
        <v>5110.4554972000005</v>
      </c>
      <c r="Z98" s="33">
        <v>6006.8766955999999</v>
      </c>
      <c r="AA98" s="33">
        <v>5951.1825444999995</v>
      </c>
      <c r="AB98" s="33">
        <v>5333.5053267000003</v>
      </c>
      <c r="AC98" s="33">
        <v>4215.7020236999997</v>
      </c>
      <c r="AD98" s="33">
        <v>4230.0304335999999</v>
      </c>
      <c r="AE98" s="33">
        <v>3445.6689268</v>
      </c>
    </row>
    <row r="99" spans="1:31">
      <c r="A99" s="29" t="s">
        <v>130</v>
      </c>
      <c r="B99" s="29" t="s">
        <v>76</v>
      </c>
      <c r="C99" s="33">
        <v>8.4302494999999991E-2</v>
      </c>
      <c r="D99" s="33">
        <v>0.467028529999999</v>
      </c>
      <c r="E99" s="33">
        <v>0.92306671000000007</v>
      </c>
      <c r="F99" s="33">
        <v>1.7121030000000002</v>
      </c>
      <c r="G99" s="33">
        <v>2.5575970399999997</v>
      </c>
      <c r="H99" s="33">
        <v>3.4802344000000001</v>
      </c>
      <c r="I99" s="33">
        <v>4.2820979999999995</v>
      </c>
      <c r="J99" s="33">
        <v>5.0451644699999987</v>
      </c>
      <c r="K99" s="33">
        <v>5.7683078000000005</v>
      </c>
      <c r="L99" s="33">
        <v>6.4435007999999998</v>
      </c>
      <c r="M99" s="33">
        <v>6.9435187999999997</v>
      </c>
      <c r="N99" s="33">
        <v>7.7963698999999993</v>
      </c>
      <c r="O99" s="33">
        <v>8.4598376999999889</v>
      </c>
      <c r="P99" s="33">
        <v>8.8059232999999999</v>
      </c>
      <c r="Q99" s="33">
        <v>9.622301199999999</v>
      </c>
      <c r="R99" s="33">
        <v>9.4900601000000009</v>
      </c>
      <c r="S99" s="33">
        <v>9.0836205999999997</v>
      </c>
      <c r="T99" s="33">
        <v>8.895320400000001</v>
      </c>
      <c r="U99" s="33">
        <v>8.8596398000000001</v>
      </c>
      <c r="V99" s="33">
        <v>8.7027248000000004</v>
      </c>
      <c r="W99" s="33">
        <v>8.7302607000000005</v>
      </c>
      <c r="X99" s="33">
        <v>8.7102629999999994</v>
      </c>
      <c r="Y99" s="33">
        <v>7.8603183000000003</v>
      </c>
      <c r="Z99" s="33">
        <v>8.2960332000000001</v>
      </c>
      <c r="AA99" s="33">
        <v>7.7802533</v>
      </c>
      <c r="AB99" s="33">
        <v>7.2609618000000005</v>
      </c>
      <c r="AC99" s="33">
        <v>6.5561643000000007</v>
      </c>
      <c r="AD99" s="33">
        <v>6.2972033000000005</v>
      </c>
      <c r="AE99" s="33">
        <v>5.6831458499999998</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2.4657790999999998E-2</v>
      </c>
      <c r="E102" s="33">
        <v>2.6914259999999999E-2</v>
      </c>
      <c r="F102" s="33">
        <v>2.9579075E-2</v>
      </c>
      <c r="G102" s="33">
        <v>2.7818771000000003E-2</v>
      </c>
      <c r="H102" s="33">
        <v>2.6915289999999998E-2</v>
      </c>
      <c r="I102" s="33">
        <v>2.5716781999999997E-2</v>
      </c>
      <c r="J102" s="33">
        <v>2.3442813999999999E-2</v>
      </c>
      <c r="K102" s="33">
        <v>2.1514647000000001E-2</v>
      </c>
      <c r="L102" s="33">
        <v>2.103696E-2</v>
      </c>
      <c r="M102" s="33">
        <v>1.9770106999999999E-2</v>
      </c>
      <c r="N102" s="33">
        <v>1.8795578E-2</v>
      </c>
      <c r="O102" s="33">
        <v>1.6854744000000001E-2</v>
      </c>
      <c r="P102" s="33">
        <v>1.6016807999999903E-2</v>
      </c>
      <c r="Q102" s="33">
        <v>1.606697E-2</v>
      </c>
      <c r="R102" s="33">
        <v>1.5352612999999999E-2</v>
      </c>
      <c r="S102" s="33">
        <v>1.3388147E-2</v>
      </c>
      <c r="T102" s="33">
        <v>1.3164482999999899E-2</v>
      </c>
      <c r="U102" s="33">
        <v>1.2845257000000001E-2</v>
      </c>
      <c r="V102" s="33">
        <v>0</v>
      </c>
      <c r="W102" s="33">
        <v>0</v>
      </c>
      <c r="X102" s="33">
        <v>0</v>
      </c>
      <c r="Y102" s="33">
        <v>0</v>
      </c>
      <c r="Z102" s="33">
        <v>0</v>
      </c>
      <c r="AA102" s="33">
        <v>0</v>
      </c>
      <c r="AB102" s="33">
        <v>0</v>
      </c>
      <c r="AC102" s="33">
        <v>0</v>
      </c>
      <c r="AD102" s="33">
        <v>0</v>
      </c>
      <c r="AE102" s="33">
        <v>0</v>
      </c>
    </row>
    <row r="103" spans="1:31">
      <c r="A103" s="29" t="s">
        <v>131</v>
      </c>
      <c r="B103" s="29" t="s">
        <v>72</v>
      </c>
      <c r="C103" s="33">
        <v>2104.3054999999999</v>
      </c>
      <c r="D103" s="33">
        <v>2852.24</v>
      </c>
      <c r="E103" s="33">
        <v>3353.9132</v>
      </c>
      <c r="F103" s="33">
        <v>3308.28</v>
      </c>
      <c r="G103" s="33">
        <v>3289.7894999999999</v>
      </c>
      <c r="H103" s="33">
        <v>3818.9058</v>
      </c>
      <c r="I103" s="33">
        <v>4040.1205</v>
      </c>
      <c r="J103" s="33">
        <v>3593.8919999999998</v>
      </c>
      <c r="K103" s="33">
        <v>3242.8232000000003</v>
      </c>
      <c r="L103" s="33">
        <v>3524.0954999999999</v>
      </c>
      <c r="M103" s="33">
        <v>3146.1602000000003</v>
      </c>
      <c r="N103" s="33">
        <v>2991.7865000000002</v>
      </c>
      <c r="O103" s="33">
        <v>2178.4037999999996</v>
      </c>
      <c r="P103" s="33">
        <v>2035.6069</v>
      </c>
      <c r="Q103" s="33">
        <v>2083.8598000000002</v>
      </c>
      <c r="R103" s="33">
        <v>1923.5211000000002</v>
      </c>
      <c r="S103" s="33">
        <v>1379.0916000000002</v>
      </c>
      <c r="T103" s="33">
        <v>1407.7481</v>
      </c>
      <c r="U103" s="33">
        <v>1534.3151</v>
      </c>
      <c r="V103" s="33">
        <v>1430.2270000000001</v>
      </c>
      <c r="W103" s="33">
        <v>1681.1161999999999</v>
      </c>
      <c r="X103" s="33">
        <v>1351.2916</v>
      </c>
      <c r="Y103" s="33">
        <v>957.05889999999999</v>
      </c>
      <c r="Z103" s="33">
        <v>973.59393999999998</v>
      </c>
      <c r="AA103" s="33">
        <v>851.19669999999996</v>
      </c>
      <c r="AB103" s="33">
        <v>599.92269999999996</v>
      </c>
      <c r="AC103" s="33">
        <v>502.42225000000002</v>
      </c>
      <c r="AD103" s="33">
        <v>364.39956000000001</v>
      </c>
      <c r="AE103" s="33">
        <v>349.27396999999996</v>
      </c>
    </row>
    <row r="104" spans="1:31">
      <c r="A104" s="29" t="s">
        <v>131</v>
      </c>
      <c r="B104" s="29" t="s">
        <v>76</v>
      </c>
      <c r="C104" s="33">
        <v>0.1151630579999999</v>
      </c>
      <c r="D104" s="33">
        <v>0.393387612</v>
      </c>
      <c r="E104" s="33">
        <v>0.81468653999999885</v>
      </c>
      <c r="F104" s="33">
        <v>1.5743785600000002</v>
      </c>
      <c r="G104" s="33">
        <v>2.2693299799999989</v>
      </c>
      <c r="H104" s="33">
        <v>2.9715032400000001</v>
      </c>
      <c r="I104" s="33">
        <v>3.6511853000000003</v>
      </c>
      <c r="J104" s="33">
        <v>4.1608163000000005</v>
      </c>
      <c r="K104" s="33">
        <v>4.7609415999999998</v>
      </c>
      <c r="L104" s="33">
        <v>5.3325399300000003</v>
      </c>
      <c r="M104" s="33">
        <v>5.8095092599999987</v>
      </c>
      <c r="N104" s="33">
        <v>5.9953181000000004</v>
      </c>
      <c r="O104" s="33">
        <v>6.2925008</v>
      </c>
      <c r="P104" s="33">
        <v>6.7284779000000006</v>
      </c>
      <c r="Q104" s="33">
        <v>7.200535040000001</v>
      </c>
      <c r="R104" s="33">
        <v>7.0701571999999997</v>
      </c>
      <c r="S104" s="33">
        <v>6.3131733999999993</v>
      </c>
      <c r="T104" s="33">
        <v>6.5032031999999997</v>
      </c>
      <c r="U104" s="33">
        <v>6.3720607299999994</v>
      </c>
      <c r="V104" s="33">
        <v>6.6250506299999987</v>
      </c>
      <c r="W104" s="33">
        <v>6.7340969500000005</v>
      </c>
      <c r="X104" s="33">
        <v>6.0933642500000005</v>
      </c>
      <c r="Y104" s="33">
        <v>5.3779532999999997</v>
      </c>
      <c r="Z104" s="33">
        <v>5.2055232999999994</v>
      </c>
      <c r="AA104" s="33">
        <v>4.5495823599999996</v>
      </c>
      <c r="AB104" s="33">
        <v>3.6467744999999998</v>
      </c>
      <c r="AC104" s="33">
        <v>3.711335759999999</v>
      </c>
      <c r="AD104" s="33">
        <v>2.5509294300000001</v>
      </c>
      <c r="AE104" s="33">
        <v>2.5463671199999998</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5.7092478200000005E-2</v>
      </c>
      <c r="D107" s="33">
        <v>0.119611809</v>
      </c>
      <c r="E107" s="33">
        <v>0.1266971885</v>
      </c>
      <c r="F107" s="33">
        <v>0.162691797</v>
      </c>
      <c r="G107" s="33">
        <v>0.145656122</v>
      </c>
      <c r="H107" s="33">
        <v>0.146741331</v>
      </c>
      <c r="I107" s="33">
        <v>0.13948533199999999</v>
      </c>
      <c r="J107" s="33">
        <v>0.12575672199999979</v>
      </c>
      <c r="K107" s="33">
        <v>0.112299858</v>
      </c>
      <c r="L107" s="33">
        <v>0.11169723999999999</v>
      </c>
      <c r="M107" s="33">
        <v>0.10176657200000001</v>
      </c>
      <c r="N107" s="33">
        <v>0.10050199999999999</v>
      </c>
      <c r="O107" s="33">
        <v>7.3345029999999992E-2</v>
      </c>
      <c r="P107" s="33">
        <v>6.3902036899999903E-2</v>
      </c>
      <c r="Q107" s="33">
        <v>7.0322898999999994E-2</v>
      </c>
      <c r="R107" s="33">
        <v>6.6914558999999998E-2</v>
      </c>
      <c r="S107" s="33">
        <v>5.8871240599999902E-2</v>
      </c>
      <c r="T107" s="33">
        <v>5.3530191000000005E-2</v>
      </c>
      <c r="U107" s="33">
        <v>5.7896389999999999E-2</v>
      </c>
      <c r="V107" s="33">
        <v>5.1837070000000006E-2</v>
      </c>
      <c r="W107" s="33">
        <v>1.7690416E-2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8.5106937999999896E-2</v>
      </c>
      <c r="D109" s="33">
        <v>0.20776481399999999</v>
      </c>
      <c r="E109" s="33">
        <v>0.7160585599999999</v>
      </c>
      <c r="F109" s="33">
        <v>1.7920524</v>
      </c>
      <c r="G109" s="33">
        <v>2.6707150499999996</v>
      </c>
      <c r="H109" s="33">
        <v>3.6740477</v>
      </c>
      <c r="I109" s="33">
        <v>4.5589955</v>
      </c>
      <c r="J109" s="33">
        <v>5.2537428500000001</v>
      </c>
      <c r="K109" s="33">
        <v>5.8971619000000004</v>
      </c>
      <c r="L109" s="33">
        <v>6.4640953000000003</v>
      </c>
      <c r="M109" s="33">
        <v>6.8156561</v>
      </c>
      <c r="N109" s="33">
        <v>7.364049800000001</v>
      </c>
      <c r="O109" s="33">
        <v>7.8049501999999995</v>
      </c>
      <c r="P109" s="33">
        <v>7.9382042999999998</v>
      </c>
      <c r="Q109" s="33">
        <v>9.2223433000000004</v>
      </c>
      <c r="R109" s="33">
        <v>9.0758194000000003</v>
      </c>
      <c r="S109" s="33">
        <v>8.387185699999991</v>
      </c>
      <c r="T109" s="33">
        <v>8.1210345999999998</v>
      </c>
      <c r="U109" s="33">
        <v>8.4266760999999999</v>
      </c>
      <c r="V109" s="33">
        <v>8.0587681</v>
      </c>
      <c r="W109" s="33">
        <v>7.9402840000000001</v>
      </c>
      <c r="X109" s="33">
        <v>7.5409969999999991</v>
      </c>
      <c r="Y109" s="33">
        <v>6.4560892000000001</v>
      </c>
      <c r="Z109" s="33">
        <v>7.1852519999999904</v>
      </c>
      <c r="AA109" s="33">
        <v>6.9333457999999997</v>
      </c>
      <c r="AB109" s="33">
        <v>6.2894294000000004</v>
      </c>
      <c r="AC109" s="33">
        <v>5.8790386999999997</v>
      </c>
      <c r="AD109" s="33">
        <v>5.8498437000000001</v>
      </c>
      <c r="AE109" s="33">
        <v>5.4052354999999999</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0.1006622746999999</v>
      </c>
      <c r="D112" s="33">
        <v>9.4966146499999987E-2</v>
      </c>
      <c r="E112" s="33">
        <v>0.10578231759999991</v>
      </c>
      <c r="F112" s="33">
        <v>9.9190360000000005E-2</v>
      </c>
      <c r="G112" s="33">
        <v>8.9412595000000011E-2</v>
      </c>
      <c r="H112" s="33">
        <v>8.6440109400000006E-2</v>
      </c>
      <c r="I112" s="33">
        <v>8.1942113499999997E-2</v>
      </c>
      <c r="J112" s="33">
        <v>7.4423259400000011E-2</v>
      </c>
      <c r="K112" s="33">
        <v>6.6834568999999802E-2</v>
      </c>
      <c r="L112" s="33">
        <v>6.4012009000000009E-2</v>
      </c>
      <c r="M112" s="33">
        <v>5.7259195999999998E-2</v>
      </c>
      <c r="N112" s="33">
        <v>5.3302845499999994E-2</v>
      </c>
      <c r="O112" s="33">
        <v>5.0187557000000001E-2</v>
      </c>
      <c r="P112" s="33">
        <v>3.5203682E-2</v>
      </c>
      <c r="Q112" s="33">
        <v>3.4410145000000003E-2</v>
      </c>
      <c r="R112" s="33">
        <v>3.2886600000000002E-2</v>
      </c>
      <c r="S112" s="33">
        <v>3.1503404999999901E-2</v>
      </c>
      <c r="T112" s="33">
        <v>2.9304917999999999E-2</v>
      </c>
      <c r="U112" s="33">
        <v>3.0277354999999999E-2</v>
      </c>
      <c r="V112" s="33">
        <v>2.7721844000000002E-2</v>
      </c>
      <c r="W112" s="33">
        <v>2.63410239999999E-2</v>
      </c>
      <c r="X112" s="33">
        <v>2.3510034999999999E-2</v>
      </c>
      <c r="Y112" s="33">
        <v>2.0132707999999902E-2</v>
      </c>
      <c r="Z112" s="33">
        <v>2.1962734000000001E-2</v>
      </c>
      <c r="AA112" s="33">
        <v>2.1076048E-2</v>
      </c>
      <c r="AB112" s="33">
        <v>1.737037E-2</v>
      </c>
      <c r="AC112" s="33">
        <v>1.6869347E-2</v>
      </c>
      <c r="AD112" s="33">
        <v>1.6437108999999998E-2</v>
      </c>
      <c r="AE112" s="33">
        <v>1.4620882999999999E-2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0.15266115999999999</v>
      </c>
      <c r="D114" s="33">
        <v>0.28290985299999893</v>
      </c>
      <c r="E114" s="33">
        <v>0.53471407999999998</v>
      </c>
      <c r="F114" s="33">
        <v>0.76027471000000002</v>
      </c>
      <c r="G114" s="33">
        <v>0.93317185999999996</v>
      </c>
      <c r="H114" s="33">
        <v>1.1410112299999993</v>
      </c>
      <c r="I114" s="33">
        <v>1.3599652599999998</v>
      </c>
      <c r="J114" s="33">
        <v>1.54293222</v>
      </c>
      <c r="K114" s="33">
        <v>1.7069025999999998</v>
      </c>
      <c r="L114" s="33">
        <v>1.8667522800000003</v>
      </c>
      <c r="M114" s="33">
        <v>1.9396221</v>
      </c>
      <c r="N114" s="33">
        <v>2.0552653599999999</v>
      </c>
      <c r="O114" s="33">
        <v>2.12591917</v>
      </c>
      <c r="P114" s="33">
        <v>2.1594782700000001</v>
      </c>
      <c r="Q114" s="33">
        <v>2.2100588699999997</v>
      </c>
      <c r="R114" s="33">
        <v>2.1519644600000003</v>
      </c>
      <c r="S114" s="33">
        <v>2.0861268999999996</v>
      </c>
      <c r="T114" s="33">
        <v>2.01534857</v>
      </c>
      <c r="U114" s="33">
        <v>2.0633896300000001</v>
      </c>
      <c r="V114" s="33">
        <v>1.9878225</v>
      </c>
      <c r="W114" s="33">
        <v>1.93275738</v>
      </c>
      <c r="X114" s="33">
        <v>1.8279876799999999</v>
      </c>
      <c r="Y114" s="33">
        <v>1.5706672699999999</v>
      </c>
      <c r="Z114" s="33">
        <v>1.68002064</v>
      </c>
      <c r="AA114" s="33">
        <v>1.6305112400000001</v>
      </c>
      <c r="AB114" s="33">
        <v>1.315365329999999</v>
      </c>
      <c r="AC114" s="33">
        <v>1.2293984</v>
      </c>
      <c r="AD114" s="33">
        <v>1.2135524900000001</v>
      </c>
      <c r="AE114" s="33">
        <v>1.0915821999999999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3.9091351999999994E-3</v>
      </c>
      <c r="D119" s="33">
        <v>2.0158970299999999E-2</v>
      </c>
      <c r="E119" s="33">
        <v>3.7903345299999995E-2</v>
      </c>
      <c r="F119" s="33">
        <v>4.4272065999999992E-2</v>
      </c>
      <c r="G119" s="33">
        <v>7.2828814999999991E-2</v>
      </c>
      <c r="H119" s="33">
        <v>0.10440786099999999</v>
      </c>
      <c r="I119" s="33">
        <v>0.17587124599999998</v>
      </c>
      <c r="J119" s="33">
        <v>0.221670275</v>
      </c>
      <c r="K119" s="33">
        <v>0.25727296599999999</v>
      </c>
      <c r="L119" s="33">
        <v>0.34262237000000001</v>
      </c>
      <c r="M119" s="33">
        <v>0.36507121699999989</v>
      </c>
      <c r="N119" s="33">
        <v>0.40450325699999995</v>
      </c>
      <c r="O119" s="33">
        <v>0.43078707999999899</v>
      </c>
      <c r="P119" s="33">
        <v>0.48811781300000001</v>
      </c>
      <c r="Q119" s="33">
        <v>0.51504032299999991</v>
      </c>
      <c r="R119" s="33">
        <v>0.51393358</v>
      </c>
      <c r="S119" s="33">
        <v>0.53826468999999999</v>
      </c>
      <c r="T119" s="33">
        <v>0.46360520199999999</v>
      </c>
      <c r="U119" s="33">
        <v>0.50742468799999996</v>
      </c>
      <c r="V119" s="33">
        <v>0.56412047999999904</v>
      </c>
      <c r="W119" s="33">
        <v>0.52981231000000006</v>
      </c>
      <c r="X119" s="33">
        <v>0.48638437299999993</v>
      </c>
      <c r="Y119" s="33">
        <v>0.45959956700000004</v>
      </c>
      <c r="Z119" s="33">
        <v>0.43292263299999989</v>
      </c>
      <c r="AA119" s="33">
        <v>0.42048412400000001</v>
      </c>
      <c r="AB119" s="33">
        <v>0.40011695000000003</v>
      </c>
      <c r="AC119" s="33">
        <v>0.353271326</v>
      </c>
      <c r="AD119" s="33">
        <v>0.36267468599999997</v>
      </c>
      <c r="AE119" s="33">
        <v>0.360065317</v>
      </c>
    </row>
    <row r="121" spans="1:31" collapsed="1"/>
  </sheetData>
  <sheetProtection algorithmName="SHA-512" hashValue="2+UOMX+JiJriZNNnwTLJ9rumqmIH/g5c2WdBSCVwbiEo/sMG4LIxEE//QE18X6i7vgRwpkwTyU55lrFYA8jBlA==" saltValue="HFrKAvJNpXxIRFfgxG5wU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-188487.25505461247</v>
      </c>
      <c r="G6" s="33">
        <v>-131207.17491766397</v>
      </c>
      <c r="H6" s="33">
        <v>-269328.78625149338</v>
      </c>
      <c r="I6" s="33">
        <v>-162867.75477456514</v>
      </c>
      <c r="J6" s="33">
        <v>-225534.72306311794</v>
      </c>
      <c r="K6" s="33">
        <v>-213678.2581355882</v>
      </c>
      <c r="L6" s="33">
        <v>-203891.46767113754</v>
      </c>
      <c r="M6" s="33">
        <v>187762.78819347426</v>
      </c>
      <c r="N6" s="33">
        <v>288198.88776196487</v>
      </c>
      <c r="O6" s="33">
        <v>-16203.407053344337</v>
      </c>
      <c r="P6" s="33">
        <v>-164176.43965591484</v>
      </c>
      <c r="Q6" s="33">
        <v>-55793.052417685562</v>
      </c>
      <c r="R6" s="33">
        <v>-44549.641872634718</v>
      </c>
      <c r="S6" s="33">
        <v>-16309.8181224992</v>
      </c>
      <c r="T6" s="33">
        <v>-15562.803545807157</v>
      </c>
      <c r="U6" s="33">
        <v>-14889.732008042405</v>
      </c>
      <c r="V6" s="33">
        <v>-14168.034533996517</v>
      </c>
      <c r="W6" s="33">
        <v>191522.6939965685</v>
      </c>
      <c r="X6" s="33">
        <v>-15417.547267572068</v>
      </c>
      <c r="Y6" s="33">
        <v>-17263.535357496738</v>
      </c>
      <c r="Z6" s="33">
        <v>-14459.88373084526</v>
      </c>
      <c r="AA6" s="33">
        <v>-7992.3094452304013</v>
      </c>
      <c r="AB6" s="33">
        <v>-2086.8501649761483</v>
      </c>
      <c r="AC6" s="33">
        <v>-6185.5505936033678</v>
      </c>
      <c r="AD6" s="33">
        <v>-5885.73856532628</v>
      </c>
      <c r="AE6" s="33">
        <v>-5616.162750938006</v>
      </c>
    </row>
    <row r="7" spans="1:31">
      <c r="A7" s="29" t="s">
        <v>40</v>
      </c>
      <c r="B7" s="29" t="s">
        <v>71</v>
      </c>
      <c r="C7" s="33">
        <v>0</v>
      </c>
      <c r="D7" s="33">
        <v>0</v>
      </c>
      <c r="E7" s="33">
        <v>0</v>
      </c>
      <c r="F7" s="33">
        <v>-294791.61551449314</v>
      </c>
      <c r="G7" s="33">
        <v>-290167.42376397754</v>
      </c>
      <c r="H7" s="33">
        <v>-309420.98077992699</v>
      </c>
      <c r="I7" s="33">
        <v>-468378.04839175288</v>
      </c>
      <c r="J7" s="33">
        <v>-445675.91576656606</v>
      </c>
      <c r="K7" s="33">
        <v>-391742.16600578773</v>
      </c>
      <c r="L7" s="33">
        <v>-341813.95248854271</v>
      </c>
      <c r="M7" s="33">
        <v>-294242.56367401808</v>
      </c>
      <c r="N7" s="33">
        <v>-248781.57992504863</v>
      </c>
      <c r="O7" s="33">
        <v>-237387.0036507661</v>
      </c>
      <c r="P7" s="33">
        <v>-226514.31637047432</v>
      </c>
      <c r="Q7" s="33">
        <v>-216717.85914498431</v>
      </c>
      <c r="R7" s="33">
        <v>-206213.6008852073</v>
      </c>
      <c r="S7" s="33">
        <v>-196768.66978952868</v>
      </c>
      <c r="T7" s="33">
        <v>-187756.37781335803</v>
      </c>
      <c r="U7" s="33">
        <v>-179636.16996949448</v>
      </c>
      <c r="V7" s="33">
        <v>-170929.2515383079</v>
      </c>
      <c r="W7" s="33">
        <v>-163100.43079223009</v>
      </c>
      <c r="X7" s="33">
        <v>-155630.1819916947</v>
      </c>
      <c r="Y7" s="33">
        <v>-148899.3737791875</v>
      </c>
      <c r="Z7" s="33">
        <v>-141682.2598640428</v>
      </c>
      <c r="AA7" s="33">
        <v>-135192.99599965251</v>
      </c>
      <c r="AB7" s="33">
        <v>-129000.95032998949</v>
      </c>
      <c r="AC7" s="33">
        <v>-88405.289091393206</v>
      </c>
      <c r="AD7" s="33">
        <v>0</v>
      </c>
      <c r="AE7" s="33">
        <v>0</v>
      </c>
    </row>
    <row r="8" spans="1:31">
      <c r="A8" s="29" t="s">
        <v>40</v>
      </c>
      <c r="B8" s="29" t="s">
        <v>20</v>
      </c>
      <c r="C8" s="33">
        <v>2.8654791046077237E-4</v>
      </c>
      <c r="D8" s="33">
        <v>2.7747696144915447E-4</v>
      </c>
      <c r="E8" s="33">
        <v>2.9087025831511603E-4</v>
      </c>
      <c r="F8" s="33">
        <v>3.5897210596617029E-4</v>
      </c>
      <c r="G8" s="33">
        <v>3.4253063532753382E-4</v>
      </c>
      <c r="H8" s="33">
        <v>3.2785888113280652E-4</v>
      </c>
      <c r="I8" s="33">
        <v>3.2433737332762381E-4</v>
      </c>
      <c r="J8" s="33">
        <v>3.2336580172989801E-4</v>
      </c>
      <c r="K8" s="33">
        <v>3.1440297785986966E-4</v>
      </c>
      <c r="L8" s="33">
        <v>3.1593603740620542E-4</v>
      </c>
      <c r="M8" s="33">
        <v>3.3186278493502896E-4</v>
      </c>
      <c r="N8" s="33">
        <v>4.4865275629451704E-4</v>
      </c>
      <c r="O8" s="33">
        <v>4.2810377491974864E-4</v>
      </c>
      <c r="P8" s="33">
        <v>4.08495968272244E-4</v>
      </c>
      <c r="Q8" s="33">
        <v>3.9317553069264608E-4</v>
      </c>
      <c r="R8" s="33">
        <v>3.74118414993393E-4</v>
      </c>
      <c r="S8" s="33">
        <v>4.8916313298544008E-4</v>
      </c>
      <c r="T8" s="33">
        <v>4.6675871449493761E-4</v>
      </c>
      <c r="U8" s="33">
        <v>4.80156517555115E-4</v>
      </c>
      <c r="V8" s="33">
        <v>4.5688345604826566E-4</v>
      </c>
      <c r="W8" s="33">
        <v>5.4951984504060254E-4</v>
      </c>
      <c r="X8" s="33">
        <v>5.3651843168253839E-4</v>
      </c>
      <c r="Y8" s="33">
        <v>5.9138599669736488E-4</v>
      </c>
      <c r="Z8" s="33">
        <v>5.6272167126967263E-4</v>
      </c>
      <c r="AA8" s="33">
        <v>5.3694815939469621E-4</v>
      </c>
      <c r="AB8" s="33">
        <v>5.150142179348189E-4</v>
      </c>
      <c r="AC8" s="33">
        <v>4.9274050545005939E-4</v>
      </c>
      <c r="AD8" s="33">
        <v>4.8850166526437833E-4</v>
      </c>
      <c r="AE8" s="33">
        <v>4.9470990578252892E-4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1.0711275492234153E-3</v>
      </c>
      <c r="D10" s="33">
        <v>1.0614512997145166E-3</v>
      </c>
      <c r="E10" s="33">
        <v>1.0436109221275912E-3</v>
      </c>
      <c r="F10" s="33">
        <v>9.9526316065600513E-4</v>
      </c>
      <c r="G10" s="33">
        <v>9.4967858803413183E-4</v>
      </c>
      <c r="H10" s="33">
        <v>9.0618185845042375E-4</v>
      </c>
      <c r="I10" s="33">
        <v>8.6699064106041416E-4</v>
      </c>
      <c r="J10" s="33">
        <v>8.4779182653397134E-4</v>
      </c>
      <c r="K10" s="33">
        <v>8.3037091507615025E-4</v>
      </c>
      <c r="L10" s="33">
        <v>8.3936683962669491E-4</v>
      </c>
      <c r="M10" s="33">
        <v>8.7810793801963542E-4</v>
      </c>
      <c r="N10" s="33">
        <v>1.4694263297085862E-3</v>
      </c>
      <c r="O10" s="33">
        <v>1.4021243598507365E-3</v>
      </c>
      <c r="P10" s="33">
        <v>1.3379049229890424E-3</v>
      </c>
      <c r="Q10" s="33">
        <v>2.2155967780403628E-3</v>
      </c>
      <c r="R10" s="33">
        <v>2.1094012082376224E-3</v>
      </c>
      <c r="S10" s="33">
        <v>6514.5434909846845</v>
      </c>
      <c r="T10" s="33">
        <v>6216.1674507548551</v>
      </c>
      <c r="U10" s="33">
        <v>10111.617907943966</v>
      </c>
      <c r="V10" s="33">
        <v>9621.5104191870469</v>
      </c>
      <c r="W10" s="33">
        <v>14859.098840572438</v>
      </c>
      <c r="X10" s="33">
        <v>14503.685953922099</v>
      </c>
      <c r="Y10" s="33">
        <v>19494.068565699519</v>
      </c>
      <c r="Z10" s="33">
        <v>23192.914629098817</v>
      </c>
      <c r="AA10" s="33">
        <v>22130.643721245411</v>
      </c>
      <c r="AB10" s="33">
        <v>28369.800727966784</v>
      </c>
      <c r="AC10" s="33">
        <v>27142.842787408757</v>
      </c>
      <c r="AD10" s="33">
        <v>27920.130230121995</v>
      </c>
      <c r="AE10" s="33">
        <v>29262.656283559252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138360.54777180543</v>
      </c>
      <c r="D12" s="33">
        <v>137430.67547320243</v>
      </c>
      <c r="E12" s="33">
        <v>173980.68806766404</v>
      </c>
      <c r="F12" s="33">
        <v>271502.53176447935</v>
      </c>
      <c r="G12" s="33">
        <v>260064.63786572174</v>
      </c>
      <c r="H12" s="33">
        <v>263309.31471339194</v>
      </c>
      <c r="I12" s="33">
        <v>307373.00065178535</v>
      </c>
      <c r="J12" s="33">
        <v>335885.84893710422</v>
      </c>
      <c r="K12" s="33">
        <v>353848.22814601701</v>
      </c>
      <c r="L12" s="33">
        <v>338521.86410055065</v>
      </c>
      <c r="M12" s="33">
        <v>336125.85754950362</v>
      </c>
      <c r="N12" s="33">
        <v>388483.45806864294</v>
      </c>
      <c r="O12" s="33">
        <v>399719.76078314544</v>
      </c>
      <c r="P12" s="33">
        <v>389351.15246810229</v>
      </c>
      <c r="Q12" s="33">
        <v>378789.57809979987</v>
      </c>
      <c r="R12" s="33">
        <v>365403.28129626869</v>
      </c>
      <c r="S12" s="33">
        <v>391119.09476656519</v>
      </c>
      <c r="T12" s="33">
        <v>391701.59479846095</v>
      </c>
      <c r="U12" s="33">
        <v>377417.78081103571</v>
      </c>
      <c r="V12" s="33">
        <v>363512.46817292506</v>
      </c>
      <c r="W12" s="33">
        <v>374627.93638787558</v>
      </c>
      <c r="X12" s="33">
        <v>377280.16409779526</v>
      </c>
      <c r="Y12" s="33">
        <v>367343.96552377258</v>
      </c>
      <c r="Z12" s="33">
        <v>354186.90853842627</v>
      </c>
      <c r="AA12" s="33">
        <v>356621.9235925856</v>
      </c>
      <c r="AB12" s="33">
        <v>372632.71817684639</v>
      </c>
      <c r="AC12" s="33">
        <v>364874.68805732735</v>
      </c>
      <c r="AD12" s="33">
        <v>352547.40062080475</v>
      </c>
      <c r="AE12" s="33">
        <v>353971.20080853871</v>
      </c>
    </row>
    <row r="13" spans="1:31">
      <c r="A13" s="29" t="s">
        <v>40</v>
      </c>
      <c r="B13" s="29" t="s">
        <v>68</v>
      </c>
      <c r="C13" s="33">
        <v>1.6813180263262658E-3</v>
      </c>
      <c r="D13" s="33">
        <v>2.8137965495879536E-3</v>
      </c>
      <c r="E13" s="33">
        <v>3.065825281734845E-3</v>
      </c>
      <c r="F13" s="33">
        <v>7.9978557025382532E-3</v>
      </c>
      <c r="G13" s="33">
        <v>7655.9781767712966</v>
      </c>
      <c r="H13" s="33">
        <v>7305.3244382674611</v>
      </c>
      <c r="I13" s="33">
        <v>8930.4956312512004</v>
      </c>
      <c r="J13" s="33">
        <v>11248.120044159983</v>
      </c>
      <c r="K13" s="33">
        <v>50710.24507646796</v>
      </c>
      <c r="L13" s="33">
        <v>51903.546832128442</v>
      </c>
      <c r="M13" s="33">
        <v>52858.558650794716</v>
      </c>
      <c r="N13" s="33">
        <v>79435.48015367183</v>
      </c>
      <c r="O13" s="33">
        <v>83191.816804728354</v>
      </c>
      <c r="P13" s="33">
        <v>79381.504639586521</v>
      </c>
      <c r="Q13" s="33">
        <v>75948.355178694896</v>
      </c>
      <c r="R13" s="33">
        <v>72359.464001141125</v>
      </c>
      <c r="S13" s="33">
        <v>107098.78412944684</v>
      </c>
      <c r="T13" s="33">
        <v>107506.501116101</v>
      </c>
      <c r="U13" s="33">
        <v>113305.10660443493</v>
      </c>
      <c r="V13" s="33">
        <v>126218.42707802534</v>
      </c>
      <c r="W13" s="33">
        <v>140329.07392652339</v>
      </c>
      <c r="X13" s="33">
        <v>174545.20979548455</v>
      </c>
      <c r="Y13" s="33">
        <v>176591.25886193724</v>
      </c>
      <c r="Z13" s="33">
        <v>168031.92648085501</v>
      </c>
      <c r="AA13" s="33">
        <v>160648.33256603562</v>
      </c>
      <c r="AB13" s="33">
        <v>185088.74496100403</v>
      </c>
      <c r="AC13" s="33">
        <v>177083.89123034882</v>
      </c>
      <c r="AD13" s="33">
        <v>168500.68111318513</v>
      </c>
      <c r="AE13" s="33">
        <v>170045.82285471965</v>
      </c>
    </row>
    <row r="14" spans="1:31">
      <c r="A14" s="29" t="s">
        <v>40</v>
      </c>
      <c r="B14" s="29" t="s">
        <v>36</v>
      </c>
      <c r="C14" s="33">
        <v>1.3164516520388929E-3</v>
      </c>
      <c r="D14" s="33">
        <v>1.9050097269203183E-3</v>
      </c>
      <c r="E14" s="33">
        <v>1.822620469574683E-3</v>
      </c>
      <c r="F14" s="33">
        <v>2.4455786385698878E-3</v>
      </c>
      <c r="G14" s="33">
        <v>3.3382417906458219E-3</v>
      </c>
      <c r="H14" s="33">
        <v>3.3768934706960331E-3</v>
      </c>
      <c r="I14" s="33">
        <v>4.5362411656143208E-3</v>
      </c>
      <c r="J14" s="33">
        <v>7.345518683676569E-3</v>
      </c>
      <c r="K14" s="33">
        <v>1.5876889338061521E-2</v>
      </c>
      <c r="L14" s="33">
        <v>1.574767387929004E-2</v>
      </c>
      <c r="M14" s="33">
        <v>1.5398724655027361E-2</v>
      </c>
      <c r="N14" s="33">
        <v>4635.6628257136726</v>
      </c>
      <c r="O14" s="33">
        <v>6547.0597402670446</v>
      </c>
      <c r="P14" s="33">
        <v>6247.1944083157005</v>
      </c>
      <c r="Q14" s="33">
        <v>8806.1354144416091</v>
      </c>
      <c r="R14" s="33">
        <v>8379.304328512133</v>
      </c>
      <c r="S14" s="33">
        <v>11738.641608316488</v>
      </c>
      <c r="T14" s="33">
        <v>11200.993908897764</v>
      </c>
      <c r="U14" s="33">
        <v>16871.311201515909</v>
      </c>
      <c r="V14" s="33">
        <v>16053.563149956275</v>
      </c>
      <c r="W14" s="33">
        <v>22243.047580417235</v>
      </c>
      <c r="X14" s="33">
        <v>22774.727266354712</v>
      </c>
      <c r="Y14" s="33">
        <v>21789.749168630504</v>
      </c>
      <c r="Z14" s="33">
        <v>28605.983613447715</v>
      </c>
      <c r="AA14" s="33">
        <v>27295.785921745817</v>
      </c>
      <c r="AB14" s="33">
        <v>33971.929292712186</v>
      </c>
      <c r="AC14" s="33">
        <v>32502.686419113954</v>
      </c>
      <c r="AD14" s="33">
        <v>35570.166444901428</v>
      </c>
      <c r="AE14" s="33">
        <v>33941.005841252452</v>
      </c>
    </row>
    <row r="15" spans="1:31">
      <c r="A15" s="29" t="s">
        <v>40</v>
      </c>
      <c r="B15" s="29" t="s">
        <v>73</v>
      </c>
      <c r="C15" s="33">
        <v>0</v>
      </c>
      <c r="D15" s="33">
        <v>0</v>
      </c>
      <c r="E15" s="33">
        <v>2.6989963268824906E-3</v>
      </c>
      <c r="F15" s="33">
        <v>3.2782975157897359E-3</v>
      </c>
      <c r="G15" s="33">
        <v>3.186385453244516E-3</v>
      </c>
      <c r="H15" s="33">
        <v>3.4756356650004739E-3</v>
      </c>
      <c r="I15" s="33">
        <v>3.8679297020672819E-3</v>
      </c>
      <c r="J15" s="33">
        <v>4.6910561840599529E-3</v>
      </c>
      <c r="K15" s="33">
        <v>22893.993049883142</v>
      </c>
      <c r="L15" s="33">
        <v>21845.413761915272</v>
      </c>
      <c r="M15" s="33">
        <v>20900.627554419967</v>
      </c>
      <c r="N15" s="33">
        <v>30427.039490434778</v>
      </c>
      <c r="O15" s="33">
        <v>31678.86613284894</v>
      </c>
      <c r="P15" s="33">
        <v>30227.925687248888</v>
      </c>
      <c r="Q15" s="33">
        <v>30037.369201948011</v>
      </c>
      <c r="R15" s="33">
        <v>28581.465741723328</v>
      </c>
      <c r="S15" s="33">
        <v>35542.672122459349</v>
      </c>
      <c r="T15" s="33">
        <v>33914.763465740245</v>
      </c>
      <c r="U15" s="33">
        <v>32447.995198189888</v>
      </c>
      <c r="V15" s="33">
        <v>30875.249319632141</v>
      </c>
      <c r="W15" s="33">
        <v>37271.432145787629</v>
      </c>
      <c r="X15" s="33">
        <v>44134.484628349608</v>
      </c>
      <c r="Y15" s="33">
        <v>42225.72408022076</v>
      </c>
      <c r="Z15" s="33">
        <v>40980.9500234105</v>
      </c>
      <c r="AA15" s="33">
        <v>39103.959934003935</v>
      </c>
      <c r="AB15" s="33">
        <v>37312.938955534119</v>
      </c>
      <c r="AC15" s="33">
        <v>35699.20161675469</v>
      </c>
      <c r="AD15" s="33">
        <v>35186.156649085737</v>
      </c>
      <c r="AE15" s="33">
        <v>33669.05927391204</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138360.55081079892</v>
      </c>
      <c r="D17" s="35">
        <v>137430.67962592724</v>
      </c>
      <c r="E17" s="35">
        <v>173980.69246797051</v>
      </c>
      <c r="F17" s="35">
        <v>-211776.32945253528</v>
      </c>
      <c r="G17" s="35">
        <v>-153653.98134693922</v>
      </c>
      <c r="H17" s="35">
        <v>-308135.12664572027</v>
      </c>
      <c r="I17" s="35">
        <v>-314942.3056919534</v>
      </c>
      <c r="J17" s="35">
        <v>-324076.66867726221</v>
      </c>
      <c r="K17" s="35">
        <v>-200861.94977411706</v>
      </c>
      <c r="L17" s="35">
        <v>-155280.00807169836</v>
      </c>
      <c r="M17" s="35">
        <v>282504.64192972524</v>
      </c>
      <c r="N17" s="35">
        <v>507336.24797731009</v>
      </c>
      <c r="O17" s="35">
        <v>229321.1687139915</v>
      </c>
      <c r="P17" s="35">
        <v>78041.902827700513</v>
      </c>
      <c r="Q17" s="35">
        <v>182227.02432459721</v>
      </c>
      <c r="R17" s="35">
        <v>186999.50502308743</v>
      </c>
      <c r="S17" s="35">
        <v>291653.93496413197</v>
      </c>
      <c r="T17" s="35">
        <v>302105.08247291029</v>
      </c>
      <c r="U17" s="35">
        <v>306308.60382603423</v>
      </c>
      <c r="V17" s="35">
        <v>314255.12005471648</v>
      </c>
      <c r="W17" s="35">
        <v>558238.37290882971</v>
      </c>
      <c r="X17" s="35">
        <v>395281.33112445357</v>
      </c>
      <c r="Y17" s="35">
        <v>397266.38440611109</v>
      </c>
      <c r="Z17" s="35">
        <v>389269.60661621368</v>
      </c>
      <c r="AA17" s="35">
        <v>396215.59497193189</v>
      </c>
      <c r="AB17" s="35">
        <v>455003.46388586576</v>
      </c>
      <c r="AC17" s="35">
        <v>474510.58288282889</v>
      </c>
      <c r="AD17" s="35">
        <v>543082.47388728731</v>
      </c>
      <c r="AE17" s="35">
        <v>547663.51769058942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-39154.358724518046</v>
      </c>
      <c r="G20" s="33">
        <v>11285.978874893755</v>
      </c>
      <c r="H20" s="33">
        <v>-125028.41156651999</v>
      </c>
      <c r="I20" s="33">
        <v>-119621.09118806386</v>
      </c>
      <c r="J20" s="33">
        <v>-113823.08801810208</v>
      </c>
      <c r="K20" s="33">
        <v>-101499.27915484915</v>
      </c>
      <c r="L20" s="33">
        <v>-96850.457176443029</v>
      </c>
      <c r="M20" s="33">
        <v>-93262.156510898581</v>
      </c>
      <c r="N20" s="33">
        <v>224786.27937399334</v>
      </c>
      <c r="O20" s="33">
        <v>-64024.283864323974</v>
      </c>
      <c r="P20" s="33">
        <v>-61091.873892017713</v>
      </c>
      <c r="Q20" s="33">
        <v>-7.2527622029049674E-4</v>
      </c>
      <c r="R20" s="33">
        <v>-6.9012227055297471E-4</v>
      </c>
      <c r="S20" s="33">
        <v>-6.5851361667769177E-4</v>
      </c>
      <c r="T20" s="33">
        <v>-6.2835268741939191E-4</v>
      </c>
      <c r="U20" s="33">
        <v>-6.0117722971119998E-4</v>
      </c>
      <c r="V20" s="33">
        <v>-5.7203832576623698E-4</v>
      </c>
      <c r="W20" s="33">
        <v>-12664.148205011745</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6.2448705262101699E-5</v>
      </c>
      <c r="D22" s="33">
        <v>6.1895897376103699E-5</v>
      </c>
      <c r="E22" s="33">
        <v>6.4213134943233403E-5</v>
      </c>
      <c r="F22" s="33">
        <v>7.7858357364993594E-5</v>
      </c>
      <c r="G22" s="33">
        <v>7.4292325700378302E-5</v>
      </c>
      <c r="H22" s="33">
        <v>7.0889623731680202E-5</v>
      </c>
      <c r="I22" s="33">
        <v>7.03591480866813E-5</v>
      </c>
      <c r="J22" s="33">
        <v>6.8829560482510502E-5</v>
      </c>
      <c r="K22" s="33">
        <v>6.5677061502965591E-5</v>
      </c>
      <c r="L22" s="33">
        <v>6.4659786280582397E-5</v>
      </c>
      <c r="M22" s="33">
        <v>6.5707315398182099E-5</v>
      </c>
      <c r="N22" s="33">
        <v>1.12519068957168E-4</v>
      </c>
      <c r="O22" s="33">
        <v>1.0736552377134601E-4</v>
      </c>
      <c r="P22" s="33">
        <v>1.02448018825002E-4</v>
      </c>
      <c r="Q22" s="33">
        <v>9.8017271796130707E-5</v>
      </c>
      <c r="R22" s="33">
        <v>9.3266400128574708E-5</v>
      </c>
      <c r="S22" s="33">
        <v>1.4505140716577101E-4</v>
      </c>
      <c r="T22" s="33">
        <v>1.3840783120994498E-4</v>
      </c>
      <c r="U22" s="33">
        <v>1.32421867850776E-4</v>
      </c>
      <c r="V22" s="33">
        <v>1.2600341436182699E-4</v>
      </c>
      <c r="W22" s="33">
        <v>1.4979332511193998E-4</v>
      </c>
      <c r="X22" s="33">
        <v>1.42932562072809E-4</v>
      </c>
      <c r="Y22" s="33">
        <v>1.57953107706151E-4</v>
      </c>
      <c r="Z22" s="33">
        <v>1.50297161662637E-4</v>
      </c>
      <c r="AA22" s="33">
        <v>1.4341332214007699E-4</v>
      </c>
      <c r="AB22" s="33">
        <v>1.36844772979943E-4</v>
      </c>
      <c r="AC22" s="33">
        <v>1.3092640990907501E-4</v>
      </c>
      <c r="AD22" s="33">
        <v>1.2458044087755999E-4</v>
      </c>
      <c r="AE22" s="33">
        <v>1.18874466438895E-4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2.2141708077214099E-4</v>
      </c>
      <c r="D24" s="33">
        <v>2.2202364297729899E-4</v>
      </c>
      <c r="E24" s="33">
        <v>2.2460766382122898E-4</v>
      </c>
      <c r="F24" s="33">
        <v>2.159567772393737E-4</v>
      </c>
      <c r="G24" s="33">
        <v>2.0606562705476723E-4</v>
      </c>
      <c r="H24" s="33">
        <v>1.9662750665336688E-4</v>
      </c>
      <c r="I24" s="33">
        <v>1.8812361608631752E-4</v>
      </c>
      <c r="J24" s="33">
        <v>1.790053133496162E-4</v>
      </c>
      <c r="K24" s="33">
        <v>1.720333793420838E-4</v>
      </c>
      <c r="L24" s="33">
        <v>1.7106430413829559E-4</v>
      </c>
      <c r="M24" s="33">
        <v>1.734123087871706E-4</v>
      </c>
      <c r="N24" s="33">
        <v>3.4370984601949403E-4</v>
      </c>
      <c r="O24" s="33">
        <v>3.27967410193373E-4</v>
      </c>
      <c r="P24" s="33">
        <v>3.1294600196832203E-4</v>
      </c>
      <c r="Q24" s="33">
        <v>5.1731695021688302E-4</v>
      </c>
      <c r="R24" s="33">
        <v>4.9224273220514596E-4</v>
      </c>
      <c r="S24" s="33">
        <v>4904.2518790639515</v>
      </c>
      <c r="T24" s="33">
        <v>4679.6296537323014</v>
      </c>
      <c r="U24" s="33">
        <v>4477.2416258803541</v>
      </c>
      <c r="V24" s="33">
        <v>4260.2308889008627</v>
      </c>
      <c r="W24" s="33">
        <v>4065.1058512654604</v>
      </c>
      <c r="X24" s="33">
        <v>3878.9177954647394</v>
      </c>
      <c r="Y24" s="33">
        <v>7211.4527453442452</v>
      </c>
      <c r="Z24" s="33">
        <v>9144.0817905573513</v>
      </c>
      <c r="AA24" s="33">
        <v>8725.2688806458864</v>
      </c>
      <c r="AB24" s="33">
        <v>8325.6382415764874</v>
      </c>
      <c r="AC24" s="33">
        <v>7965.5649348848656</v>
      </c>
      <c r="AD24" s="33">
        <v>7579.4763086414359</v>
      </c>
      <c r="AE24" s="33">
        <v>7232.3247319113407</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33850.351235078575</v>
      </c>
      <c r="D26" s="33">
        <v>37707.205465431914</v>
      </c>
      <c r="E26" s="33">
        <v>69484.202250100643</v>
      </c>
      <c r="F26" s="33">
        <v>109320.49202877838</v>
      </c>
      <c r="G26" s="33">
        <v>104313.44701313358</v>
      </c>
      <c r="H26" s="33">
        <v>108810.07262648374</v>
      </c>
      <c r="I26" s="33">
        <v>120337.71780336573</v>
      </c>
      <c r="J26" s="33">
        <v>118541.77950223474</v>
      </c>
      <c r="K26" s="33">
        <v>146458.84893005862</v>
      </c>
      <c r="L26" s="33">
        <v>139750.81003123961</v>
      </c>
      <c r="M26" s="33">
        <v>133706.76506531893</v>
      </c>
      <c r="N26" s="33">
        <v>168297.5919902873</v>
      </c>
      <c r="O26" s="33">
        <v>160589.30528705369</v>
      </c>
      <c r="P26" s="33">
        <v>153234.06986938877</v>
      </c>
      <c r="Q26" s="33">
        <v>146606.89052494668</v>
      </c>
      <c r="R26" s="33">
        <v>140591.9597253782</v>
      </c>
      <c r="S26" s="33">
        <v>134152.63355806528</v>
      </c>
      <c r="T26" s="33">
        <v>142895.65785100666</v>
      </c>
      <c r="U26" s="33">
        <v>136715.60168111417</v>
      </c>
      <c r="V26" s="33">
        <v>130089.03241671112</v>
      </c>
      <c r="W26" s="33">
        <v>139045.74264921306</v>
      </c>
      <c r="X26" s="33">
        <v>137814.63379539651</v>
      </c>
      <c r="Y26" s="33">
        <v>131854.32547291927</v>
      </c>
      <c r="Z26" s="33">
        <v>125463.38062810819</v>
      </c>
      <c r="AA26" s="33">
        <v>129313.90803485975</v>
      </c>
      <c r="AB26" s="33">
        <v>137920.94047815778</v>
      </c>
      <c r="AC26" s="33">
        <v>140313.8972966302</v>
      </c>
      <c r="AD26" s="33">
        <v>133512.91923093799</v>
      </c>
      <c r="AE26" s="33">
        <v>131003.90695466871</v>
      </c>
    </row>
    <row r="27" spans="1:31">
      <c r="A27" s="29" t="s">
        <v>130</v>
      </c>
      <c r="B27" s="29" t="s">
        <v>68</v>
      </c>
      <c r="C27" s="33">
        <v>4.0095946828804484E-4</v>
      </c>
      <c r="D27" s="33">
        <v>6.72923839364982E-4</v>
      </c>
      <c r="E27" s="33">
        <v>7.1930142608563074E-4</v>
      </c>
      <c r="F27" s="33">
        <v>2.0234578634895804E-3</v>
      </c>
      <c r="G27" s="33">
        <v>7655.9696606371399</v>
      </c>
      <c r="H27" s="33">
        <v>7305.3160687872514</v>
      </c>
      <c r="I27" s="33">
        <v>6989.3707363842623</v>
      </c>
      <c r="J27" s="33">
        <v>9401.0804223619543</v>
      </c>
      <c r="K27" s="33">
        <v>48947.802626283628</v>
      </c>
      <c r="L27" s="33">
        <v>46705.918524887187</v>
      </c>
      <c r="M27" s="33">
        <v>44685.946719651423</v>
      </c>
      <c r="N27" s="33">
        <v>50819.628136701329</v>
      </c>
      <c r="O27" s="33">
        <v>51605.338723565292</v>
      </c>
      <c r="P27" s="33">
        <v>49241.735408737375</v>
      </c>
      <c r="Q27" s="33">
        <v>47112.0927337393</v>
      </c>
      <c r="R27" s="33">
        <v>44920.886382900775</v>
      </c>
      <c r="S27" s="33">
        <v>63854.068538998057</v>
      </c>
      <c r="T27" s="33">
        <v>66242.459470356756</v>
      </c>
      <c r="U27" s="33">
        <v>69664.393432936369</v>
      </c>
      <c r="V27" s="33">
        <v>78314.793103854565</v>
      </c>
      <c r="W27" s="33">
        <v>86195.990273745192</v>
      </c>
      <c r="X27" s="33">
        <v>102659.67996716422</v>
      </c>
      <c r="Y27" s="33">
        <v>104089.42238657149</v>
      </c>
      <c r="Z27" s="33">
        <v>99044.23515939388</v>
      </c>
      <c r="AA27" s="33">
        <v>94507.857941008871</v>
      </c>
      <c r="AB27" s="33">
        <v>101630.10900296672</v>
      </c>
      <c r="AC27" s="33">
        <v>97234.73554713068</v>
      </c>
      <c r="AD27" s="33">
        <v>92521.793212359713</v>
      </c>
      <c r="AE27" s="33">
        <v>88284.153855384153</v>
      </c>
    </row>
    <row r="28" spans="1:31">
      <c r="A28" s="29" t="s">
        <v>130</v>
      </c>
      <c r="B28" s="29" t="s">
        <v>36</v>
      </c>
      <c r="C28" s="33">
        <v>4.5637734766286697E-4</v>
      </c>
      <c r="D28" s="33">
        <v>6.5254551981339007E-4</v>
      </c>
      <c r="E28" s="33">
        <v>6.2432375275261998E-4</v>
      </c>
      <c r="F28" s="33">
        <v>8.9628072017617104E-4</v>
      </c>
      <c r="G28" s="33">
        <v>1.015347946289612E-3</v>
      </c>
      <c r="H28" s="33">
        <v>1.0425000849825002E-3</v>
      </c>
      <c r="I28" s="33">
        <v>1.418159629743338E-3</v>
      </c>
      <c r="J28" s="33">
        <v>1.539188887161317E-3</v>
      </c>
      <c r="K28" s="33">
        <v>9.793275343645675E-3</v>
      </c>
      <c r="L28" s="33">
        <v>9.4589487824945587E-3</v>
      </c>
      <c r="M28" s="33">
        <v>9.1496124314005504E-3</v>
      </c>
      <c r="N28" s="33">
        <v>1.424366132031963E-2</v>
      </c>
      <c r="O28" s="33">
        <v>1.3594722250688579E-2</v>
      </c>
      <c r="P28" s="33">
        <v>1.2972063211141421E-2</v>
      </c>
      <c r="Q28" s="33">
        <v>1.3713309900062769E-2</v>
      </c>
      <c r="R28" s="33">
        <v>1.3050080774351909E-2</v>
      </c>
      <c r="S28" s="33">
        <v>1.248865367178306E-2</v>
      </c>
      <c r="T28" s="33">
        <v>1.1920874011467089E-2</v>
      </c>
      <c r="U28" s="33">
        <v>6154.7571563430974</v>
      </c>
      <c r="V28" s="33">
        <v>5856.4376824459396</v>
      </c>
      <c r="W28" s="33">
        <v>10906.877375365779</v>
      </c>
      <c r="X28" s="33">
        <v>10407.32575241556</v>
      </c>
      <c r="Y28" s="33">
        <v>9957.2220980464208</v>
      </c>
      <c r="Z28" s="33">
        <v>17346.975915019349</v>
      </c>
      <c r="AA28" s="33">
        <v>16552.457941424389</v>
      </c>
      <c r="AB28" s="33">
        <v>15794.33010752078</v>
      </c>
      <c r="AC28" s="33">
        <v>15111.24534710578</v>
      </c>
      <c r="AD28" s="33">
        <v>14455.60241374205</v>
      </c>
      <c r="AE28" s="33">
        <v>13793.513781233949</v>
      </c>
    </row>
    <row r="29" spans="1:31">
      <c r="A29" s="29" t="s">
        <v>130</v>
      </c>
      <c r="B29" s="29" t="s">
        <v>73</v>
      </c>
      <c r="C29" s="33">
        <v>0</v>
      </c>
      <c r="D29" s="33">
        <v>0</v>
      </c>
      <c r="E29" s="33">
        <v>7.5257298493065707E-4</v>
      </c>
      <c r="F29" s="33">
        <v>9.0829850303547502E-4</v>
      </c>
      <c r="G29" s="33">
        <v>8.6669704453612591E-4</v>
      </c>
      <c r="H29" s="33">
        <v>8.3234024144982096E-4</v>
      </c>
      <c r="I29" s="33">
        <v>9.7075697738136706E-4</v>
      </c>
      <c r="J29" s="33">
        <v>9.3955911131970505E-4</v>
      </c>
      <c r="K29" s="33">
        <v>22893.989234794772</v>
      </c>
      <c r="L29" s="33">
        <v>21845.409636005239</v>
      </c>
      <c r="M29" s="33">
        <v>20900.623352615476</v>
      </c>
      <c r="N29" s="33">
        <v>19887.576632140823</v>
      </c>
      <c r="O29" s="33">
        <v>18976.695252121302</v>
      </c>
      <c r="P29" s="33">
        <v>18107.533630311278</v>
      </c>
      <c r="Q29" s="33">
        <v>17324.405994008797</v>
      </c>
      <c r="R29" s="33">
        <v>16484.696543601603</v>
      </c>
      <c r="S29" s="33">
        <v>15729.672280293438</v>
      </c>
      <c r="T29" s="33">
        <v>15009.229270065705</v>
      </c>
      <c r="U29" s="33">
        <v>14360.100377397057</v>
      </c>
      <c r="V29" s="33">
        <v>13664.070049682639</v>
      </c>
      <c r="W29" s="33">
        <v>16949.707171971244</v>
      </c>
      <c r="X29" s="33">
        <v>16173.384706331868</v>
      </c>
      <c r="Y29" s="33">
        <v>15473.906306883426</v>
      </c>
      <c r="Z29" s="33">
        <v>14723.89010136389</v>
      </c>
      <c r="AA29" s="33">
        <v>14049.513450595945</v>
      </c>
      <c r="AB29" s="33">
        <v>13406.024282487911</v>
      </c>
      <c r="AC29" s="33">
        <v>12826.230715566193</v>
      </c>
      <c r="AD29" s="33">
        <v>12204.546651030818</v>
      </c>
      <c r="AE29" s="33">
        <v>11645.559777994173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33850.351919903835</v>
      </c>
      <c r="D31" s="35">
        <v>37707.206422275289</v>
      </c>
      <c r="E31" s="35">
        <v>69484.203258222871</v>
      </c>
      <c r="F31" s="35">
        <v>70166.135621533322</v>
      </c>
      <c r="G31" s="35">
        <v>123255.39582902244</v>
      </c>
      <c r="H31" s="35">
        <v>-8913.0226037318716</v>
      </c>
      <c r="I31" s="35">
        <v>7705.9976101688881</v>
      </c>
      <c r="J31" s="35">
        <v>14119.772154329481</v>
      </c>
      <c r="K31" s="35">
        <v>93907.372639203531</v>
      </c>
      <c r="L31" s="35">
        <v>89606.271615407866</v>
      </c>
      <c r="M31" s="35">
        <v>85130.555513191386</v>
      </c>
      <c r="N31" s="35">
        <v>443903.49995721085</v>
      </c>
      <c r="O31" s="35">
        <v>148170.36058162793</v>
      </c>
      <c r="P31" s="35">
        <v>141383.93180150245</v>
      </c>
      <c r="Q31" s="35">
        <v>193718.98314874398</v>
      </c>
      <c r="R31" s="35">
        <v>185512.84600366582</v>
      </c>
      <c r="S31" s="35">
        <v>202910.95346266509</v>
      </c>
      <c r="T31" s="35">
        <v>213817.74648515086</v>
      </c>
      <c r="U31" s="35">
        <v>210857.23627117553</v>
      </c>
      <c r="V31" s="35">
        <v>212664.05596343166</v>
      </c>
      <c r="W31" s="35">
        <v>216642.6907190053</v>
      </c>
      <c r="X31" s="35">
        <v>244353.23170095804</v>
      </c>
      <c r="Y31" s="35">
        <v>243155.20076278812</v>
      </c>
      <c r="Z31" s="35">
        <v>233651.69772835658</v>
      </c>
      <c r="AA31" s="35">
        <v>232547.03499992783</v>
      </c>
      <c r="AB31" s="35">
        <v>247876.68785954575</v>
      </c>
      <c r="AC31" s="35">
        <v>245514.19790957216</v>
      </c>
      <c r="AD31" s="35">
        <v>233614.18887651956</v>
      </c>
      <c r="AE31" s="35">
        <v>226520.38566083866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-149332.89633009443</v>
      </c>
      <c r="G34" s="33">
        <v>-142493.15379255771</v>
      </c>
      <c r="H34" s="33">
        <v>-144300.37468497342</v>
      </c>
      <c r="I34" s="33">
        <v>-43246.663586501272</v>
      </c>
      <c r="J34" s="33">
        <v>-111711.63504501586</v>
      </c>
      <c r="K34" s="33">
        <v>-112178.97898073903</v>
      </c>
      <c r="L34" s="33">
        <v>-107041.01049469452</v>
      </c>
      <c r="M34" s="33">
        <v>281024.94470437284</v>
      </c>
      <c r="N34" s="33">
        <v>63412.608387971552</v>
      </c>
      <c r="O34" s="33">
        <v>47820.876810979637</v>
      </c>
      <c r="P34" s="33">
        <v>-103084.56576389713</v>
      </c>
      <c r="Q34" s="33">
        <v>-55793.051692409339</v>
      </c>
      <c r="R34" s="33">
        <v>-44549.641182512445</v>
      </c>
      <c r="S34" s="33">
        <v>-16309.817463985584</v>
      </c>
      <c r="T34" s="33">
        <v>-15562.80291745447</v>
      </c>
      <c r="U34" s="33">
        <v>-14889.731406865176</v>
      </c>
      <c r="V34" s="33">
        <v>-14168.033961958192</v>
      </c>
      <c r="W34" s="33">
        <v>204186.84220158024</v>
      </c>
      <c r="X34" s="33">
        <v>-15417.547267572068</v>
      </c>
      <c r="Y34" s="33">
        <v>-17263.535357496738</v>
      </c>
      <c r="Z34" s="33">
        <v>-14459.88373084526</v>
      </c>
      <c r="AA34" s="33">
        <v>-7992.3094452304013</v>
      </c>
      <c r="AB34" s="33">
        <v>-2086.8501649761483</v>
      </c>
      <c r="AC34" s="33">
        <v>-6185.5505936033678</v>
      </c>
      <c r="AD34" s="33">
        <v>-5885.73856532628</v>
      </c>
      <c r="AE34" s="33">
        <v>-5616.162750938006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6.495255335243951E-5</v>
      </c>
      <c r="D36" s="33">
        <v>6.3723571913822493E-5</v>
      </c>
      <c r="E36" s="33">
        <v>6.5010131145975606E-5</v>
      </c>
      <c r="F36" s="33">
        <v>8.5254483262816897E-5</v>
      </c>
      <c r="G36" s="33">
        <v>8.13496977374763E-5</v>
      </c>
      <c r="H36" s="33">
        <v>7.7623757352184302E-5</v>
      </c>
      <c r="I36" s="33">
        <v>7.7472779464681201E-5</v>
      </c>
      <c r="J36" s="33">
        <v>7.9414509734889791E-5</v>
      </c>
      <c r="K36" s="33">
        <v>7.68791310988926E-5</v>
      </c>
      <c r="L36" s="33">
        <v>7.8877511843582205E-5</v>
      </c>
      <c r="M36" s="33">
        <v>9.0016800599095699E-5</v>
      </c>
      <c r="N36" s="33">
        <v>1.14186399618846E-4</v>
      </c>
      <c r="O36" s="33">
        <v>1.0895648814254299E-4</v>
      </c>
      <c r="P36" s="33">
        <v>1.0396611459844E-4</v>
      </c>
      <c r="Q36" s="33">
        <v>9.946971185055339E-5</v>
      </c>
      <c r="R36" s="33">
        <v>9.4648440791370397E-5</v>
      </c>
      <c r="S36" s="33">
        <v>1.0372891326705E-4</v>
      </c>
      <c r="T36" s="33">
        <v>9.8977970635260803E-5</v>
      </c>
      <c r="U36" s="33">
        <v>1.1884492500547799E-4</v>
      </c>
      <c r="V36" s="33">
        <v>1.13084542404586E-4</v>
      </c>
      <c r="W36" s="33">
        <v>1.0790509767134E-4</v>
      </c>
      <c r="X36" s="33">
        <v>1.1513031413154E-4</v>
      </c>
      <c r="Y36" s="33">
        <v>1.10151073897107E-4</v>
      </c>
      <c r="Z36" s="33">
        <v>1.0481207999798E-4</v>
      </c>
      <c r="AA36" s="33">
        <v>1.00011526675813E-4</v>
      </c>
      <c r="AB36" s="33">
        <v>9.5906752373147493E-5</v>
      </c>
      <c r="AC36" s="33">
        <v>9.1758906831576801E-5</v>
      </c>
      <c r="AD36" s="33">
        <v>8.7311376485917208E-5</v>
      </c>
      <c r="AE36" s="33">
        <v>8.3312382109882206E-5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2.17988422234976E-4</v>
      </c>
      <c r="D38" s="33">
        <v>2.1841540090543598E-4</v>
      </c>
      <c r="E38" s="33">
        <v>2.19190050745848E-4</v>
      </c>
      <c r="F38" s="33">
        <v>2.0856596600224718E-4</v>
      </c>
      <c r="G38" s="33">
        <v>1.990133262587912E-4</v>
      </c>
      <c r="H38" s="33">
        <v>1.898982120033964E-4</v>
      </c>
      <c r="I38" s="33">
        <v>1.8168535490501489E-4</v>
      </c>
      <c r="J38" s="33">
        <v>1.8374178222547587E-4</v>
      </c>
      <c r="K38" s="33">
        <v>1.7788241045890951E-4</v>
      </c>
      <c r="L38" s="33">
        <v>1.8253077131783851E-4</v>
      </c>
      <c r="M38" s="33">
        <v>2.130962852660506E-4</v>
      </c>
      <c r="N38" s="33">
        <v>3.0016023538775101E-4</v>
      </c>
      <c r="O38" s="33">
        <v>2.8641243823306301E-4</v>
      </c>
      <c r="P38" s="33">
        <v>2.7329431118228495E-4</v>
      </c>
      <c r="Q38" s="33">
        <v>2.6147467844398197E-4</v>
      </c>
      <c r="R38" s="33">
        <v>2.4931528653056903E-4</v>
      </c>
      <c r="S38" s="33">
        <v>3.0929575045261006E-4</v>
      </c>
      <c r="T38" s="33">
        <v>2.9512953275713001E-4</v>
      </c>
      <c r="U38" s="33">
        <v>4164.2919961320695</v>
      </c>
      <c r="V38" s="33">
        <v>3962.4498463015475</v>
      </c>
      <c r="W38" s="33">
        <v>3780.9635922938965</v>
      </c>
      <c r="X38" s="33">
        <v>3932.9462174067439</v>
      </c>
      <c r="Y38" s="33">
        <v>3762.8512759198543</v>
      </c>
      <c r="Z38" s="33">
        <v>3580.4668533746394</v>
      </c>
      <c r="AA38" s="33">
        <v>3416.4760037682936</v>
      </c>
      <c r="AB38" s="33">
        <v>10512.770469929588</v>
      </c>
      <c r="AC38" s="33">
        <v>10058.106465109597</v>
      </c>
      <c r="AD38" s="33">
        <v>11663.486378105164</v>
      </c>
      <c r="AE38" s="33">
        <v>11129.280890707692</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90116.220959671555</v>
      </c>
      <c r="D40" s="33">
        <v>85988.760452890841</v>
      </c>
      <c r="E40" s="33">
        <v>82269.855791936279</v>
      </c>
      <c r="F40" s="33">
        <v>106269.55988169432</v>
      </c>
      <c r="G40" s="33">
        <v>102399.58795735918</v>
      </c>
      <c r="H40" s="33">
        <v>97709.530474374653</v>
      </c>
      <c r="I40" s="33">
        <v>93483.717604525766</v>
      </c>
      <c r="J40" s="33">
        <v>103869.72491393577</v>
      </c>
      <c r="K40" s="33">
        <v>99112.332901645073</v>
      </c>
      <c r="L40" s="33">
        <v>94572.836706441463</v>
      </c>
      <c r="M40" s="33">
        <v>95065.773238444817</v>
      </c>
      <c r="N40" s="33">
        <v>99187.17327261086</v>
      </c>
      <c r="O40" s="33">
        <v>112146.05318034644</v>
      </c>
      <c r="P40" s="33">
        <v>107009.59283504503</v>
      </c>
      <c r="Q40" s="33">
        <v>105513.56673762738</v>
      </c>
      <c r="R40" s="33">
        <v>102596.09461901002</v>
      </c>
      <c r="S40" s="33">
        <v>107662.89981951412</v>
      </c>
      <c r="T40" s="33">
        <v>102731.77459604095</v>
      </c>
      <c r="U40" s="33">
        <v>98288.755489545481</v>
      </c>
      <c r="V40" s="33">
        <v>93524.725079292577</v>
      </c>
      <c r="W40" s="33">
        <v>96411.816907753717</v>
      </c>
      <c r="X40" s="33">
        <v>105024.84725752448</v>
      </c>
      <c r="Y40" s="33">
        <v>100482.65582240422</v>
      </c>
      <c r="Z40" s="33">
        <v>100260.28974616808</v>
      </c>
      <c r="AA40" s="33">
        <v>99341.289580489174</v>
      </c>
      <c r="AB40" s="33">
        <v>101725.01763761954</v>
      </c>
      <c r="AC40" s="33">
        <v>97325.539496234313</v>
      </c>
      <c r="AD40" s="33">
        <v>97966.289621138189</v>
      </c>
      <c r="AE40" s="33">
        <v>106700.41207492861</v>
      </c>
    </row>
    <row r="41" spans="1:31">
      <c r="A41" s="29" t="s">
        <v>131</v>
      </c>
      <c r="B41" s="29" t="s">
        <v>68</v>
      </c>
      <c r="C41" s="33">
        <v>5.1541264012214391E-4</v>
      </c>
      <c r="D41" s="33">
        <v>8.8034783328486946E-4</v>
      </c>
      <c r="E41" s="33">
        <v>9.3641846298481277E-4</v>
      </c>
      <c r="F41" s="33">
        <v>2.0242309124023101E-3</v>
      </c>
      <c r="G41" s="33">
        <v>1.947907049983364E-3</v>
      </c>
      <c r="H41" s="33">
        <v>1.9298724740808941E-3</v>
      </c>
      <c r="I41" s="33">
        <v>1.929521378883159E-3</v>
      </c>
      <c r="J41" s="33">
        <v>2.3393087615580302E-3</v>
      </c>
      <c r="K41" s="33">
        <v>2.2770895009585194E-3</v>
      </c>
      <c r="L41" s="33">
        <v>2.4784187175309002E-3</v>
      </c>
      <c r="M41" s="33">
        <v>841.27085224053883</v>
      </c>
      <c r="N41" s="33">
        <v>4939.5036750672161</v>
      </c>
      <c r="O41" s="33">
        <v>8994.541802361171</v>
      </c>
      <c r="P41" s="33">
        <v>8582.5780522712266</v>
      </c>
      <c r="Q41" s="33">
        <v>8211.3924255199163</v>
      </c>
      <c r="R41" s="33">
        <v>7813.3883769725944</v>
      </c>
      <c r="S41" s="33">
        <v>20322.254327089315</v>
      </c>
      <c r="T41" s="33">
        <v>19391.464071997169</v>
      </c>
      <c r="U41" s="33">
        <v>20440.686390759514</v>
      </c>
      <c r="V41" s="33">
        <v>25229.415304118949</v>
      </c>
      <c r="W41" s="33">
        <v>29314.883927877228</v>
      </c>
      <c r="X41" s="33">
        <v>48204.041083451251</v>
      </c>
      <c r="Y41" s="33">
        <v>46119.27737429543</v>
      </c>
      <c r="Z41" s="33">
        <v>43883.887997348174</v>
      </c>
      <c r="AA41" s="33">
        <v>41873.938919081193</v>
      </c>
      <c r="AB41" s="33">
        <v>48927.117554976248</v>
      </c>
      <c r="AC41" s="33">
        <v>46811.081705159835</v>
      </c>
      <c r="AD41" s="33">
        <v>44542.160764876513</v>
      </c>
      <c r="AE41" s="33">
        <v>45346.649477402592</v>
      </c>
    </row>
    <row r="42" spans="1:31">
      <c r="A42" s="29" t="s">
        <v>131</v>
      </c>
      <c r="B42" s="29" t="s">
        <v>36</v>
      </c>
      <c r="C42" s="33">
        <v>2.2456589848096002E-4</v>
      </c>
      <c r="D42" s="33">
        <v>3.0950160930719102E-4</v>
      </c>
      <c r="E42" s="33">
        <v>2.9611605679386E-4</v>
      </c>
      <c r="F42" s="33">
        <v>4.0887236958836399E-4</v>
      </c>
      <c r="G42" s="33">
        <v>6.2852484087926302E-4</v>
      </c>
      <c r="H42" s="33">
        <v>6.0203702481784606E-4</v>
      </c>
      <c r="I42" s="33">
        <v>1.0106798258228899E-3</v>
      </c>
      <c r="J42" s="33">
        <v>3.3087417770459198E-3</v>
      </c>
      <c r="K42" s="33">
        <v>3.1639249560562999E-3</v>
      </c>
      <c r="L42" s="33">
        <v>3.0253132605257602E-3</v>
      </c>
      <c r="M42" s="33">
        <v>2.8997443994694099E-3</v>
      </c>
      <c r="N42" s="33">
        <v>4017.4689918689401</v>
      </c>
      <c r="O42" s="33">
        <v>5957.1801158307999</v>
      </c>
      <c r="P42" s="33">
        <v>5684.33216933122</v>
      </c>
      <c r="Q42" s="33">
        <v>5438.4920072063196</v>
      </c>
      <c r="R42" s="33">
        <v>5174.8897142858705</v>
      </c>
      <c r="S42" s="33">
        <v>8576.49621396357</v>
      </c>
      <c r="T42" s="33">
        <v>8183.6795911528998</v>
      </c>
      <c r="U42" s="33">
        <v>7829.7458175028896</v>
      </c>
      <c r="V42" s="33">
        <v>7450.2400763672304</v>
      </c>
      <c r="W42" s="33">
        <v>7109.0077163333699</v>
      </c>
      <c r="X42" s="33">
        <v>8333.8495100789096</v>
      </c>
      <c r="Y42" s="33">
        <v>7973.4210764269401</v>
      </c>
      <c r="Z42" s="33">
        <v>7586.9514330681895</v>
      </c>
      <c r="AA42" s="33">
        <v>7239.4574749854401</v>
      </c>
      <c r="AB42" s="33">
        <v>14834.210201063299</v>
      </c>
      <c r="AC42" s="33">
        <v>14192.6494039552</v>
      </c>
      <c r="AD42" s="33">
        <v>18070.816757414501</v>
      </c>
      <c r="AE42" s="33">
        <v>17243.145901957399</v>
      </c>
    </row>
    <row r="43" spans="1:31">
      <c r="A43" s="29" t="s">
        <v>131</v>
      </c>
      <c r="B43" s="29" t="s">
        <v>73</v>
      </c>
      <c r="C43" s="33">
        <v>0</v>
      </c>
      <c r="D43" s="33">
        <v>0</v>
      </c>
      <c r="E43" s="33">
        <v>3.6182279673135096E-4</v>
      </c>
      <c r="F43" s="33">
        <v>4.6072501441761499E-4</v>
      </c>
      <c r="G43" s="33">
        <v>4.51968914584451E-4</v>
      </c>
      <c r="H43" s="33">
        <v>5.26978394340761E-4</v>
      </c>
      <c r="I43" s="33">
        <v>5.79827546862399E-4</v>
      </c>
      <c r="J43" s="33">
        <v>1.3678321508049599E-3</v>
      </c>
      <c r="K43" s="33">
        <v>1.3062809569562499E-3</v>
      </c>
      <c r="L43" s="33">
        <v>1.2492135894066302E-3</v>
      </c>
      <c r="M43" s="33">
        <v>1.1961903521449599E-3</v>
      </c>
      <c r="N43" s="33">
        <v>3035.1778489837197</v>
      </c>
      <c r="O43" s="33">
        <v>5541.5935799236104</v>
      </c>
      <c r="P43" s="33">
        <v>5287.7801314097105</v>
      </c>
      <c r="Q43" s="33">
        <v>5059.0903408792501</v>
      </c>
      <c r="R43" s="33">
        <v>4813.8775488671499</v>
      </c>
      <c r="S43" s="33">
        <v>10211.348797192801</v>
      </c>
      <c r="T43" s="33">
        <v>9743.6534285567195</v>
      </c>
      <c r="U43" s="33">
        <v>9322.252762978731</v>
      </c>
      <c r="V43" s="33">
        <v>8870.4056000850105</v>
      </c>
      <c r="W43" s="33">
        <v>8464.1275123947598</v>
      </c>
      <c r="X43" s="33">
        <v>16646.598525214598</v>
      </c>
      <c r="Y43" s="33">
        <v>15926.654227585999</v>
      </c>
      <c r="Z43" s="33">
        <v>15154.693440040501</v>
      </c>
      <c r="AA43" s="33">
        <v>14460.585337793</v>
      </c>
      <c r="AB43" s="33">
        <v>13798.2685405338</v>
      </c>
      <c r="AC43" s="33">
        <v>13201.510906362601</v>
      </c>
      <c r="AD43" s="33">
        <v>13778.923102382301</v>
      </c>
      <c r="AE43" s="33">
        <v>13147.8273832014</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90116.221758025174</v>
      </c>
      <c r="D45" s="35">
        <v>85988.761615377647</v>
      </c>
      <c r="E45" s="35">
        <v>82269.85701255493</v>
      </c>
      <c r="F45" s="35">
        <v>-43063.33413034874</v>
      </c>
      <c r="G45" s="35">
        <v>-40093.563606928466</v>
      </c>
      <c r="H45" s="35">
        <v>-46590.842013204317</v>
      </c>
      <c r="I45" s="35">
        <v>50237.056206704008</v>
      </c>
      <c r="J45" s="35">
        <v>-7841.9075286150328</v>
      </c>
      <c r="K45" s="35">
        <v>-13066.643547242915</v>
      </c>
      <c r="L45" s="35">
        <v>-12468.171048426064</v>
      </c>
      <c r="M45" s="35">
        <v>376931.9890981713</v>
      </c>
      <c r="N45" s="35">
        <v>167539.28574999626</v>
      </c>
      <c r="O45" s="35">
        <v>168961.47218905619</v>
      </c>
      <c r="P45" s="35">
        <v>12507.605500679547</v>
      </c>
      <c r="Q45" s="35">
        <v>57931.907831682343</v>
      </c>
      <c r="R45" s="35">
        <v>65859.842157433901</v>
      </c>
      <c r="S45" s="35">
        <v>111675.33709564252</v>
      </c>
      <c r="T45" s="35">
        <v>106560.43614469115</v>
      </c>
      <c r="U45" s="35">
        <v>108004.00258841681</v>
      </c>
      <c r="V45" s="35">
        <v>108548.55638083944</v>
      </c>
      <c r="W45" s="35">
        <v>333694.50673741021</v>
      </c>
      <c r="X45" s="35">
        <v>141744.28740594073</v>
      </c>
      <c r="Y45" s="35">
        <v>133101.24922527384</v>
      </c>
      <c r="Z45" s="35">
        <v>133264.76097085772</v>
      </c>
      <c r="AA45" s="35">
        <v>136639.39515811979</v>
      </c>
      <c r="AB45" s="35">
        <v>159078.055593456</v>
      </c>
      <c r="AC45" s="35">
        <v>148009.17716465928</v>
      </c>
      <c r="AD45" s="35">
        <v>148286.19828610498</v>
      </c>
      <c r="AE45" s="35">
        <v>157560.17977541327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-294791.61551449314</v>
      </c>
      <c r="G49" s="33">
        <v>-290167.42376397754</v>
      </c>
      <c r="H49" s="33">
        <v>-309420.98077992699</v>
      </c>
      <c r="I49" s="33">
        <v>-468378.04839175288</v>
      </c>
      <c r="J49" s="33">
        <v>-445675.91576656606</v>
      </c>
      <c r="K49" s="33">
        <v>-391742.16600578773</v>
      </c>
      <c r="L49" s="33">
        <v>-341813.95248854271</v>
      </c>
      <c r="M49" s="33">
        <v>-294242.56367401808</v>
      </c>
      <c r="N49" s="33">
        <v>-248781.57992504863</v>
      </c>
      <c r="O49" s="33">
        <v>-237387.0036507661</v>
      </c>
      <c r="P49" s="33">
        <v>-226514.31637047432</v>
      </c>
      <c r="Q49" s="33">
        <v>-216717.85914498431</v>
      </c>
      <c r="R49" s="33">
        <v>-206213.6008852073</v>
      </c>
      <c r="S49" s="33">
        <v>-196768.66978952868</v>
      </c>
      <c r="T49" s="33">
        <v>-187756.37781335803</v>
      </c>
      <c r="U49" s="33">
        <v>-179636.16996949448</v>
      </c>
      <c r="V49" s="33">
        <v>-170929.2515383079</v>
      </c>
      <c r="W49" s="33">
        <v>-163100.43079223009</v>
      </c>
      <c r="X49" s="33">
        <v>-155630.1819916947</v>
      </c>
      <c r="Y49" s="33">
        <v>-148899.3737791875</v>
      </c>
      <c r="Z49" s="33">
        <v>-141682.2598640428</v>
      </c>
      <c r="AA49" s="33">
        <v>-135192.99599965251</v>
      </c>
      <c r="AB49" s="33">
        <v>-129000.95032998949</v>
      </c>
      <c r="AC49" s="33">
        <v>-88405.289091393206</v>
      </c>
      <c r="AD49" s="33">
        <v>0</v>
      </c>
      <c r="AE49" s="33">
        <v>0</v>
      </c>
    </row>
    <row r="50" spans="1:31">
      <c r="A50" s="29" t="s">
        <v>132</v>
      </c>
      <c r="B50" s="29" t="s">
        <v>20</v>
      </c>
      <c r="C50" s="33">
        <v>5.6035654801398997E-5</v>
      </c>
      <c r="D50" s="33">
        <v>5.3469136239589596E-5</v>
      </c>
      <c r="E50" s="33">
        <v>5.3347738005014396E-5</v>
      </c>
      <c r="F50" s="33">
        <v>8.3256128770306298E-5</v>
      </c>
      <c r="G50" s="33">
        <v>7.9442870932404689E-5</v>
      </c>
      <c r="H50" s="33">
        <v>7.5804266126695301E-5</v>
      </c>
      <c r="I50" s="33">
        <v>7.2525827648637899E-5</v>
      </c>
      <c r="J50" s="33">
        <v>7.3834210054218605E-5</v>
      </c>
      <c r="K50" s="33">
        <v>7.274557040761171E-5</v>
      </c>
      <c r="L50" s="33">
        <v>7.2496427104263691E-5</v>
      </c>
      <c r="M50" s="33">
        <v>7.8669092710207189E-5</v>
      </c>
      <c r="N50" s="33">
        <v>9.8840910682053201E-5</v>
      </c>
      <c r="O50" s="33">
        <v>9.4313846033113009E-5</v>
      </c>
      <c r="P50" s="33">
        <v>8.999412785836309E-5</v>
      </c>
      <c r="Q50" s="33">
        <v>8.6101995836704E-5</v>
      </c>
      <c r="R50" s="33">
        <v>8.1928654495481607E-5</v>
      </c>
      <c r="S50" s="33">
        <v>1.03292369028068E-4</v>
      </c>
      <c r="T50" s="33">
        <v>9.8561420789070506E-5</v>
      </c>
      <c r="U50" s="33">
        <v>1.01315580468956E-4</v>
      </c>
      <c r="V50" s="33">
        <v>9.6404840637989998E-5</v>
      </c>
      <c r="W50" s="33">
        <v>1.50493708395454E-4</v>
      </c>
      <c r="X50" s="33">
        <v>1.4360086673238499E-4</v>
      </c>
      <c r="Y50" s="33">
        <v>1.9195732614959602E-4</v>
      </c>
      <c r="Z50" s="33">
        <v>1.82653204483358E-4</v>
      </c>
      <c r="AA50" s="33">
        <v>1.74287408788779E-4</v>
      </c>
      <c r="AB50" s="33">
        <v>1.6661505702535501E-4</v>
      </c>
      <c r="AC50" s="33">
        <v>1.59409166883727E-4</v>
      </c>
      <c r="AD50" s="33">
        <v>1.6692479568751001E-4</v>
      </c>
      <c r="AE50" s="33">
        <v>1.8526307266381899E-4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2.101157197062464E-4</v>
      </c>
      <c r="D52" s="33">
        <v>2.078239994165935E-4</v>
      </c>
      <c r="E52" s="33">
        <v>2.0217042690122151E-4</v>
      </c>
      <c r="F52" s="33">
        <v>1.9237127889819961E-4</v>
      </c>
      <c r="G52" s="33">
        <v>1.835603805549741E-4</v>
      </c>
      <c r="H52" s="33">
        <v>1.7515303481096812E-4</v>
      </c>
      <c r="I52" s="33">
        <v>1.6757788794636991E-4</v>
      </c>
      <c r="J52" s="33">
        <v>1.6358246013250689E-4</v>
      </c>
      <c r="K52" s="33">
        <v>1.6127780261850023E-4</v>
      </c>
      <c r="L52" s="33">
        <v>1.6382351903312242E-4</v>
      </c>
      <c r="M52" s="33">
        <v>1.6716743451568731E-4</v>
      </c>
      <c r="N52" s="33">
        <v>3.2999520799352602E-4</v>
      </c>
      <c r="O52" s="33">
        <v>3.14880923532583E-4</v>
      </c>
      <c r="P52" s="33">
        <v>3.0045889638093598E-4</v>
      </c>
      <c r="Q52" s="33">
        <v>5.8606104000273596E-4</v>
      </c>
      <c r="R52" s="33">
        <v>5.5765481384089603E-4</v>
      </c>
      <c r="S52" s="33">
        <v>2.2991729169213231E-3</v>
      </c>
      <c r="T52" s="33">
        <v>2.193867286265235E-3</v>
      </c>
      <c r="U52" s="33">
        <v>2.1338832550740301E-3</v>
      </c>
      <c r="V52" s="33">
        <v>2.0314461146695886E-3</v>
      </c>
      <c r="W52" s="33">
        <v>5514.7368005350054</v>
      </c>
      <c r="X52" s="33">
        <v>5262.1534335300266</v>
      </c>
      <c r="Y52" s="33">
        <v>6257.2933260036716</v>
      </c>
      <c r="Z52" s="33">
        <v>8315.556157693276</v>
      </c>
      <c r="AA52" s="33">
        <v>7934.6909870063555</v>
      </c>
      <c r="AB52" s="33">
        <v>7571.2700227551359</v>
      </c>
      <c r="AC52" s="33">
        <v>7243.8221862358778</v>
      </c>
      <c r="AD52" s="33">
        <v>6892.7160139242233</v>
      </c>
      <c r="AE52" s="33">
        <v>9198.3297193746821</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5.9239261054529584E-3</v>
      </c>
      <c r="D54" s="33">
        <v>5.6883620493306981E-3</v>
      </c>
      <c r="E54" s="33">
        <v>5.8278858225345497E-3</v>
      </c>
      <c r="F54" s="33">
        <v>19628.868094034307</v>
      </c>
      <c r="G54" s="33">
        <v>18729.835962474142</v>
      </c>
      <c r="H54" s="33">
        <v>23753.673393728637</v>
      </c>
      <c r="I54" s="33">
        <v>51934.732674516999</v>
      </c>
      <c r="J54" s="33">
        <v>58702.357447057308</v>
      </c>
      <c r="K54" s="33">
        <v>56013.699879758577</v>
      </c>
      <c r="L54" s="33">
        <v>53448.186986999419</v>
      </c>
      <c r="M54" s="33">
        <v>57726.319504671381</v>
      </c>
      <c r="N54" s="33">
        <v>59564.51547394511</v>
      </c>
      <c r="O54" s="33">
        <v>68364.004039699255</v>
      </c>
      <c r="P54" s="33">
        <v>73171.99511995443</v>
      </c>
      <c r="Q54" s="33">
        <v>70007.39902987222</v>
      </c>
      <c r="R54" s="33">
        <v>66614.160556575502</v>
      </c>
      <c r="S54" s="33">
        <v>94622.076066991402</v>
      </c>
      <c r="T54" s="33">
        <v>90288.240714377593</v>
      </c>
      <c r="U54" s="33">
        <v>86383.388825374073</v>
      </c>
      <c r="V54" s="33">
        <v>85136.507111755942</v>
      </c>
      <c r="W54" s="33">
        <v>81820.96423727012</v>
      </c>
      <c r="X54" s="33">
        <v>79717.959225439743</v>
      </c>
      <c r="Y54" s="33">
        <v>76270.258491282555</v>
      </c>
      <c r="Z54" s="33">
        <v>72573.458901746271</v>
      </c>
      <c r="AA54" s="33">
        <v>74313.698010740147</v>
      </c>
      <c r="AB54" s="33">
        <v>70910.017370769274</v>
      </c>
      <c r="AC54" s="33">
        <v>67843.249036140594</v>
      </c>
      <c r="AD54" s="33">
        <v>64554.904418229671</v>
      </c>
      <c r="AE54" s="33">
        <v>61598.191356850497</v>
      </c>
    </row>
    <row r="55" spans="1:31">
      <c r="A55" s="29" t="s">
        <v>132</v>
      </c>
      <c r="B55" s="29" t="s">
        <v>68</v>
      </c>
      <c r="C55" s="33">
        <v>1.6648496067504578E-4</v>
      </c>
      <c r="D55" s="33">
        <v>2.3799198638305353E-4</v>
      </c>
      <c r="E55" s="33">
        <v>2.479767739704974E-4</v>
      </c>
      <c r="F55" s="33">
        <v>1.2451208341413859E-3</v>
      </c>
      <c r="G55" s="33">
        <v>2.3497498684956178E-3</v>
      </c>
      <c r="H55" s="33">
        <v>2.3887592174573198E-3</v>
      </c>
      <c r="I55" s="33">
        <v>1941.1164256339248</v>
      </c>
      <c r="J55" s="33">
        <v>1847.0310355816034</v>
      </c>
      <c r="K55" s="33">
        <v>1762.4341949315578</v>
      </c>
      <c r="L55" s="33">
        <v>5197.6146620548006</v>
      </c>
      <c r="M55" s="33">
        <v>6234.9268475439931</v>
      </c>
      <c r="N55" s="33">
        <v>22633.07667395315</v>
      </c>
      <c r="O55" s="33">
        <v>21596.44720036141</v>
      </c>
      <c r="P55" s="33">
        <v>20607.296938705451</v>
      </c>
      <c r="Q55" s="33">
        <v>19716.057452266909</v>
      </c>
      <c r="R55" s="33">
        <v>18760.425278079601</v>
      </c>
      <c r="S55" s="33">
        <v>17901.169970410006</v>
      </c>
      <c r="T55" s="33">
        <v>17081.269069462738</v>
      </c>
      <c r="U55" s="33">
        <v>16342.631941918584</v>
      </c>
      <c r="V55" s="33">
        <v>15550.508951305277</v>
      </c>
      <c r="W55" s="33">
        <v>18020.766636392622</v>
      </c>
      <c r="X55" s="33">
        <v>17195.388170069567</v>
      </c>
      <c r="Y55" s="33">
        <v>17459.471050564793</v>
      </c>
      <c r="Z55" s="33">
        <v>16613.215030328131</v>
      </c>
      <c r="AA55" s="33">
        <v>16164.829321971791</v>
      </c>
      <c r="AB55" s="33">
        <v>26800.882536795882</v>
      </c>
      <c r="AC55" s="33">
        <v>25641.778319525678</v>
      </c>
      <c r="AD55" s="33">
        <v>24398.927996723167</v>
      </c>
      <c r="AE55" s="33">
        <v>29269.39001140356</v>
      </c>
    </row>
    <row r="56" spans="1:31">
      <c r="A56" s="29" t="s">
        <v>132</v>
      </c>
      <c r="B56" s="29" t="s">
        <v>36</v>
      </c>
      <c r="C56" s="33">
        <v>2.0868488125828599E-4</v>
      </c>
      <c r="D56" s="33">
        <v>3.0879891519903401E-4</v>
      </c>
      <c r="E56" s="33">
        <v>2.9544375331567904E-4</v>
      </c>
      <c r="F56" s="33">
        <v>4.0762007587614302E-4</v>
      </c>
      <c r="G56" s="33">
        <v>6.2110250247415604E-4</v>
      </c>
      <c r="H56" s="33">
        <v>6.3984668967403805E-4</v>
      </c>
      <c r="I56" s="33">
        <v>7.2282691893276894E-4</v>
      </c>
      <c r="J56" s="33">
        <v>8.5131720555031796E-4</v>
      </c>
      <c r="K56" s="33">
        <v>9.5192479677893302E-4</v>
      </c>
      <c r="L56" s="33">
        <v>1.1603263679759901E-3</v>
      </c>
      <c r="M56" s="33">
        <v>1.2297740854381499E-3</v>
      </c>
      <c r="N56" s="33">
        <v>1.8597736529393998E-2</v>
      </c>
      <c r="O56" s="33">
        <v>1.7748714845467903E-2</v>
      </c>
      <c r="P56" s="33">
        <v>1.6935796601528299E-2</v>
      </c>
      <c r="Q56" s="33">
        <v>1.6209751643474997E-2</v>
      </c>
      <c r="R56" s="33">
        <v>1.5425758651336099E-2</v>
      </c>
      <c r="S56" s="33">
        <v>1.4739388340905E-2</v>
      </c>
      <c r="T56" s="33">
        <v>1.40662375463217E-2</v>
      </c>
      <c r="U56" s="33">
        <v>1.3462860638953999E-2</v>
      </c>
      <c r="V56" s="33">
        <v>1.2812309825581699E-2</v>
      </c>
      <c r="W56" s="33">
        <v>1.2235299048290599E-2</v>
      </c>
      <c r="X56" s="33">
        <v>1.16787112509853E-2</v>
      </c>
      <c r="Y56" s="33">
        <v>1.1173621784445701E-2</v>
      </c>
      <c r="Z56" s="33">
        <v>1.06518750299937E-2</v>
      </c>
      <c r="AA56" s="33">
        <v>1.0172031778405801E-2</v>
      </c>
      <c r="AB56" s="33">
        <v>1.0672526076462401E-2</v>
      </c>
      <c r="AC56" s="33">
        <v>1.0218012500063701E-2</v>
      </c>
      <c r="AD56" s="33">
        <v>9.7331771892142892E-3</v>
      </c>
      <c r="AE56" s="33">
        <v>1.5895516983273201E-2</v>
      </c>
    </row>
    <row r="57" spans="1:31">
      <c r="A57" s="29" t="s">
        <v>132</v>
      </c>
      <c r="B57" s="29" t="s">
        <v>73</v>
      </c>
      <c r="C57" s="33">
        <v>0</v>
      </c>
      <c r="D57" s="33">
        <v>0</v>
      </c>
      <c r="E57" s="33">
        <v>3.9923043402527198E-4</v>
      </c>
      <c r="F57" s="33">
        <v>7.5046931843152694E-4</v>
      </c>
      <c r="G57" s="33">
        <v>7.1609667760758403E-4</v>
      </c>
      <c r="H57" s="33">
        <v>8.6756478367201793E-4</v>
      </c>
      <c r="I57" s="33">
        <v>8.3004370584449704E-4</v>
      </c>
      <c r="J57" s="33">
        <v>7.9117052524228305E-4</v>
      </c>
      <c r="K57" s="33">
        <v>8.5182730485719904E-4</v>
      </c>
      <c r="L57" s="33">
        <v>1.01909823980331E-3</v>
      </c>
      <c r="M57" s="33">
        <v>1.2139778252902899E-3</v>
      </c>
      <c r="N57" s="33">
        <v>7504.2806623924398</v>
      </c>
      <c r="O57" s="33">
        <v>7160.57314947549</v>
      </c>
      <c r="P57" s="33">
        <v>6832.6079643365501</v>
      </c>
      <c r="Q57" s="33">
        <v>7653.8689881834198</v>
      </c>
      <c r="R57" s="33">
        <v>7282.8879537058901</v>
      </c>
      <c r="S57" s="33">
        <v>9601.6473496714189</v>
      </c>
      <c r="T57" s="33">
        <v>9161.8772392564697</v>
      </c>
      <c r="U57" s="33">
        <v>8765.6376562947698</v>
      </c>
      <c r="V57" s="33">
        <v>8340.7694805348492</v>
      </c>
      <c r="W57" s="33">
        <v>11857.5932700473</v>
      </c>
      <c r="X57" s="33">
        <v>11314.497392740701</v>
      </c>
      <c r="Y57" s="33">
        <v>10825.1597141693</v>
      </c>
      <c r="Z57" s="33">
        <v>11102.362575155201</v>
      </c>
      <c r="AA57" s="33">
        <v>10593.857415309001</v>
      </c>
      <c r="AB57" s="33">
        <v>10108.6425684224</v>
      </c>
      <c r="AC57" s="33">
        <v>9671.4565833769902</v>
      </c>
      <c r="AD57" s="33">
        <v>9202.6835985347589</v>
      </c>
      <c r="AE57" s="33">
        <v>8781.1866370241187</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6.35656244063565E-3</v>
      </c>
      <c r="D59" s="35">
        <v>6.1876471713699348E-3</v>
      </c>
      <c r="E59" s="35">
        <v>6.3313807614112831E-3</v>
      </c>
      <c r="F59" s="35">
        <v>-275162.74589971063</v>
      </c>
      <c r="G59" s="35">
        <v>-271437.58518875035</v>
      </c>
      <c r="H59" s="35">
        <v>-285667.30474648188</v>
      </c>
      <c r="I59" s="35">
        <v>-414502.19905149832</v>
      </c>
      <c r="J59" s="35">
        <v>-385126.52704651048</v>
      </c>
      <c r="K59" s="35">
        <v>-333966.03169707418</v>
      </c>
      <c r="L59" s="35">
        <v>-283168.15060316853</v>
      </c>
      <c r="M59" s="35">
        <v>-230281.31707596613</v>
      </c>
      <c r="N59" s="35">
        <v>-166583.98734831426</v>
      </c>
      <c r="O59" s="35">
        <v>-147426.55200151069</v>
      </c>
      <c r="P59" s="35">
        <v>-132735.0239213614</v>
      </c>
      <c r="Q59" s="35">
        <v>-126994.40199068213</v>
      </c>
      <c r="R59" s="35">
        <v>-120839.01441096872</v>
      </c>
      <c r="S59" s="35">
        <v>-84245.421349661978</v>
      </c>
      <c r="T59" s="35">
        <v>-80386.865737088985</v>
      </c>
      <c r="U59" s="35">
        <v>-76910.146967002991</v>
      </c>
      <c r="V59" s="35">
        <v>-70242.233347395726</v>
      </c>
      <c r="W59" s="35">
        <v>-57743.962967538653</v>
      </c>
      <c r="X59" s="35">
        <v>-53454.681019054493</v>
      </c>
      <c r="Y59" s="35">
        <v>-48912.35071937913</v>
      </c>
      <c r="Z59" s="35">
        <v>-44180.02959162194</v>
      </c>
      <c r="AA59" s="35">
        <v>-36779.777505646809</v>
      </c>
      <c r="AB59" s="35">
        <v>-23718.780233054127</v>
      </c>
      <c r="AC59" s="35">
        <v>12323.560609918117</v>
      </c>
      <c r="AD59" s="35">
        <v>95846.548595801854</v>
      </c>
      <c r="AE59" s="35">
        <v>100065.91127289181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5.5623829877571101E-5</v>
      </c>
      <c r="D64" s="33">
        <v>5.3076173526169797E-5</v>
      </c>
      <c r="E64" s="33">
        <v>6.3594450001849194E-5</v>
      </c>
      <c r="F64" s="33">
        <v>7.00651625808252E-5</v>
      </c>
      <c r="G64" s="33">
        <v>6.6856071138292602E-5</v>
      </c>
      <c r="H64" s="33">
        <v>6.3793960984423402E-5</v>
      </c>
      <c r="I64" s="33">
        <v>6.1034952988627003E-5</v>
      </c>
      <c r="J64" s="33">
        <v>5.8076604693773499E-5</v>
      </c>
      <c r="K64" s="33">
        <v>5.5416607510164E-5</v>
      </c>
      <c r="L64" s="33">
        <v>5.5982397866658605E-5</v>
      </c>
      <c r="M64" s="33">
        <v>5.5449142570850603E-5</v>
      </c>
      <c r="N64" s="33">
        <v>7.9903043883927793E-5</v>
      </c>
      <c r="O64" s="33">
        <v>7.6243362454309698E-5</v>
      </c>
      <c r="P64" s="33">
        <v>7.2751300022858305E-5</v>
      </c>
      <c r="Q64" s="33">
        <v>7.1951394010067794E-5</v>
      </c>
      <c r="R64" s="33">
        <v>6.8463928658506293E-5</v>
      </c>
      <c r="S64" s="33">
        <v>1.02919650676075E-4</v>
      </c>
      <c r="T64" s="33">
        <v>9.8205773506775896E-5</v>
      </c>
      <c r="U64" s="33">
        <v>9.3958498213669102E-5</v>
      </c>
      <c r="V64" s="33">
        <v>8.9404354245880595E-5</v>
      </c>
      <c r="W64" s="33">
        <v>1.07885064221645E-4</v>
      </c>
      <c r="X64" s="33">
        <v>1.0294376352928799E-4</v>
      </c>
      <c r="Y64" s="33">
        <v>1.00793670817553E-4</v>
      </c>
      <c r="Z64" s="33">
        <v>9.5908227811630309E-5</v>
      </c>
      <c r="AA64" s="33">
        <v>9.1515484516648001E-5</v>
      </c>
      <c r="AB64" s="33">
        <v>8.7323935572722908E-5</v>
      </c>
      <c r="AC64" s="33">
        <v>8.3547285984709795E-5</v>
      </c>
      <c r="AD64" s="33">
        <v>7.9497770765478502E-5</v>
      </c>
      <c r="AE64" s="33">
        <v>7.5856651463576999E-5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2.0991520205373401E-4</v>
      </c>
      <c r="D66" s="33">
        <v>2.0760356814030121E-4</v>
      </c>
      <c r="E66" s="33">
        <v>2.0094936970926401E-4</v>
      </c>
      <c r="F66" s="33">
        <v>1.9120940603071309E-4</v>
      </c>
      <c r="G66" s="33">
        <v>1.8245172323911148E-4</v>
      </c>
      <c r="H66" s="33">
        <v>1.7409515569319977E-4</v>
      </c>
      <c r="I66" s="33">
        <v>1.6656576076028078E-4</v>
      </c>
      <c r="J66" s="33">
        <v>1.6150955727988858E-4</v>
      </c>
      <c r="K66" s="33">
        <v>1.5926607831248901E-4</v>
      </c>
      <c r="L66" s="33">
        <v>1.6118211005915239E-4</v>
      </c>
      <c r="M66" s="33">
        <v>1.6301693310064269E-4</v>
      </c>
      <c r="N66" s="33">
        <v>2.9390094099153501E-4</v>
      </c>
      <c r="O66" s="33">
        <v>2.8043982907874598E-4</v>
      </c>
      <c r="P66" s="33">
        <v>2.67595256647992E-4</v>
      </c>
      <c r="Q66" s="33">
        <v>6.7507457221908408E-4</v>
      </c>
      <c r="R66" s="33">
        <v>6.423538833050539E-4</v>
      </c>
      <c r="S66" s="33">
        <v>1610.2888143966425</v>
      </c>
      <c r="T66" s="33">
        <v>1536.5351276293388</v>
      </c>
      <c r="U66" s="33">
        <v>1470.0819299044547</v>
      </c>
      <c r="V66" s="33">
        <v>1398.8274411619423</v>
      </c>
      <c r="W66" s="33">
        <v>1498.2923579757301</v>
      </c>
      <c r="X66" s="33">
        <v>1429.6682799420128</v>
      </c>
      <c r="Y66" s="33">
        <v>2262.4710006956548</v>
      </c>
      <c r="Z66" s="33">
        <v>2152.8096198093435</v>
      </c>
      <c r="AA66" s="33">
        <v>2054.2076516720081</v>
      </c>
      <c r="AB66" s="33">
        <v>1960.1218042501753</v>
      </c>
      <c r="AC66" s="33">
        <v>1875.3490193782429</v>
      </c>
      <c r="AD66" s="33">
        <v>1784.4513402276275</v>
      </c>
      <c r="AE66" s="33">
        <v>1702.7207598510759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4584.6068338956738</v>
      </c>
      <c r="D68" s="33">
        <v>4374.6248442578717</v>
      </c>
      <c r="E68" s="33">
        <v>6237.4054021038537</v>
      </c>
      <c r="F68" s="33">
        <v>21069.386240219443</v>
      </c>
      <c r="G68" s="33">
        <v>20104.376175411518</v>
      </c>
      <c r="H68" s="33">
        <v>19183.566127618229</v>
      </c>
      <c r="I68" s="33">
        <v>19115.238534745306</v>
      </c>
      <c r="J68" s="33">
        <v>29301.094683166866</v>
      </c>
      <c r="K68" s="33">
        <v>27959.059808364094</v>
      </c>
      <c r="L68" s="33">
        <v>27180.987392207266</v>
      </c>
      <c r="M68" s="33">
        <v>26005.444472877378</v>
      </c>
      <c r="N68" s="33">
        <v>36937.933450116012</v>
      </c>
      <c r="O68" s="33">
        <v>35246.119767509212</v>
      </c>
      <c r="P68" s="33">
        <v>33631.793781283581</v>
      </c>
      <c r="Q68" s="33">
        <v>33551.038637357684</v>
      </c>
      <c r="R68" s="33">
        <v>31924.828571917591</v>
      </c>
      <c r="S68" s="33">
        <v>30462.624386334264</v>
      </c>
      <c r="T68" s="33">
        <v>31138.51821167102</v>
      </c>
      <c r="U68" s="33">
        <v>30932.477573989832</v>
      </c>
      <c r="V68" s="33">
        <v>29433.188488789307</v>
      </c>
      <c r="W68" s="33">
        <v>33180.505087634818</v>
      </c>
      <c r="X68" s="33">
        <v>31660.789185482543</v>
      </c>
      <c r="Y68" s="33">
        <v>36672.190559424336</v>
      </c>
      <c r="Z68" s="33">
        <v>34894.706365266109</v>
      </c>
      <c r="AA68" s="33">
        <v>33619.561467521395</v>
      </c>
      <c r="AB68" s="33">
        <v>42960.839541223708</v>
      </c>
      <c r="AC68" s="33">
        <v>41102.837672124428</v>
      </c>
      <c r="AD68" s="33">
        <v>39110.593838136621</v>
      </c>
      <c r="AE68" s="33">
        <v>38063.066847489252</v>
      </c>
    </row>
    <row r="69" spans="1:31">
      <c r="A69" s="29" t="s">
        <v>133</v>
      </c>
      <c r="B69" s="29" t="s">
        <v>68</v>
      </c>
      <c r="C69" s="33">
        <v>5.3247574571002132E-4</v>
      </c>
      <c r="D69" s="33">
        <v>9.1259915926897447E-4</v>
      </c>
      <c r="E69" s="33">
        <v>1.0385292012692771E-3</v>
      </c>
      <c r="F69" s="33">
        <v>2.5042670465096535E-3</v>
      </c>
      <c r="G69" s="33">
        <v>4.0268941789421888E-3</v>
      </c>
      <c r="H69" s="33">
        <v>3.8496779204229021E-3</v>
      </c>
      <c r="I69" s="33">
        <v>6.3441421325620174E-3</v>
      </c>
      <c r="J69" s="33">
        <v>6.0563070435610683E-3</v>
      </c>
      <c r="K69" s="33">
        <v>5.7855969062956458E-3</v>
      </c>
      <c r="L69" s="33">
        <v>1.0957105501674327E-2</v>
      </c>
      <c r="M69" s="33">
        <v>1096.4140263555826</v>
      </c>
      <c r="N69" s="33">
        <v>1043.2714561897722</v>
      </c>
      <c r="O69" s="33">
        <v>995.48886223537238</v>
      </c>
      <c r="P69" s="33">
        <v>949.89403253331329</v>
      </c>
      <c r="Q69" s="33">
        <v>908.81231981368978</v>
      </c>
      <c r="R69" s="33">
        <v>864.7637219227621</v>
      </c>
      <c r="S69" s="33">
        <v>5021.2909915128757</v>
      </c>
      <c r="T69" s="33">
        <v>4791.3082026913316</v>
      </c>
      <c r="U69" s="33">
        <v>6857.3942299487308</v>
      </c>
      <c r="V69" s="33">
        <v>7123.7076942956128</v>
      </c>
      <c r="W69" s="33">
        <v>6797.4311567803543</v>
      </c>
      <c r="X69" s="33">
        <v>6486.0987315476359</v>
      </c>
      <c r="Y69" s="33">
        <v>8923.086286971964</v>
      </c>
      <c r="Z69" s="33">
        <v>8490.5866157292585</v>
      </c>
      <c r="AA69" s="33">
        <v>8101.704782775726</v>
      </c>
      <c r="AB69" s="33">
        <v>7730.634338404433</v>
      </c>
      <c r="AC69" s="33">
        <v>7396.294196749911</v>
      </c>
      <c r="AD69" s="33">
        <v>7037.797748295262</v>
      </c>
      <c r="AE69" s="33">
        <v>7145.6281833056046</v>
      </c>
    </row>
    <row r="70" spans="1:31">
      <c r="A70" s="29" t="s">
        <v>133</v>
      </c>
      <c r="B70" s="29" t="s">
        <v>36</v>
      </c>
      <c r="C70" s="33">
        <v>2.1692690960329101E-4</v>
      </c>
      <c r="D70" s="33">
        <v>3.3465153289257001E-4</v>
      </c>
      <c r="E70" s="33">
        <v>3.2017827804511602E-4</v>
      </c>
      <c r="F70" s="33">
        <v>4.0241796796028199E-4</v>
      </c>
      <c r="G70" s="33">
        <v>6.1396761815588194E-4</v>
      </c>
      <c r="H70" s="33">
        <v>6.4738179322357801E-4</v>
      </c>
      <c r="I70" s="33">
        <v>8.0017776884441305E-4</v>
      </c>
      <c r="J70" s="33">
        <v>9.6719210289179997E-4</v>
      </c>
      <c r="K70" s="33">
        <v>1.1719741243455099E-3</v>
      </c>
      <c r="L70" s="33">
        <v>1.2520397127467201E-3</v>
      </c>
      <c r="M70" s="33">
        <v>1.2703255949309199E-3</v>
      </c>
      <c r="N70" s="33">
        <v>618.15973560622695</v>
      </c>
      <c r="O70" s="33">
        <v>589.84707908751705</v>
      </c>
      <c r="P70" s="33">
        <v>562.83118308879102</v>
      </c>
      <c r="Q70" s="33">
        <v>3367.61238286035</v>
      </c>
      <c r="R70" s="33">
        <v>3204.3850890727804</v>
      </c>
      <c r="S70" s="33">
        <v>3162.1171098024797</v>
      </c>
      <c r="T70" s="33">
        <v>3017.28731984458</v>
      </c>
      <c r="U70" s="33">
        <v>2886.7934696584502</v>
      </c>
      <c r="V70" s="33">
        <v>2746.87134393919</v>
      </c>
      <c r="W70" s="33">
        <v>4227.1487731377201</v>
      </c>
      <c r="X70" s="33">
        <v>4033.5389082411998</v>
      </c>
      <c r="Y70" s="33">
        <v>3859.0934613948598</v>
      </c>
      <c r="Z70" s="33">
        <v>3672.0442595516697</v>
      </c>
      <c r="AA70" s="33">
        <v>3503.8590331213099</v>
      </c>
      <c r="AB70" s="33">
        <v>3343.3769433872003</v>
      </c>
      <c r="AC70" s="33">
        <v>3198.7801322682499</v>
      </c>
      <c r="AD70" s="33">
        <v>3043.7360960444703</v>
      </c>
      <c r="AE70" s="33">
        <v>2904.3283420012399</v>
      </c>
    </row>
    <row r="71" spans="1:31">
      <c r="A71" s="29" t="s">
        <v>133</v>
      </c>
      <c r="B71" s="29" t="s">
        <v>73</v>
      </c>
      <c r="C71" s="33">
        <v>0</v>
      </c>
      <c r="D71" s="33">
        <v>0</v>
      </c>
      <c r="E71" s="33">
        <v>2.9767085752302903E-4</v>
      </c>
      <c r="F71" s="33">
        <v>2.9872069720270799E-4</v>
      </c>
      <c r="G71" s="33">
        <v>2.86374014319301E-4</v>
      </c>
      <c r="H71" s="33">
        <v>3.1611749778148902E-4</v>
      </c>
      <c r="I71" s="33">
        <v>3.0477903771827097E-4</v>
      </c>
      <c r="J71" s="33">
        <v>2.9500510747617497E-4</v>
      </c>
      <c r="K71" s="33">
        <v>2.9221337637210497E-4</v>
      </c>
      <c r="L71" s="33">
        <v>3.0885397621660201E-4</v>
      </c>
      <c r="M71" s="33">
        <v>3.0619901315730305E-4</v>
      </c>
      <c r="N71" s="33">
        <v>5.7897801252827492E-4</v>
      </c>
      <c r="O71" s="33">
        <v>5.5333561892084704E-4</v>
      </c>
      <c r="P71" s="33">
        <v>5.2799200257686192E-4</v>
      </c>
      <c r="Q71" s="33">
        <v>5.92821397794183E-4</v>
      </c>
      <c r="R71" s="33">
        <v>5.6571869072272597E-4</v>
      </c>
      <c r="S71" s="33">
        <v>7.0590320580146302E-4</v>
      </c>
      <c r="T71" s="33">
        <v>6.7357176099277301E-4</v>
      </c>
      <c r="U71" s="33">
        <v>6.4522320883746403E-4</v>
      </c>
      <c r="V71" s="33">
        <v>6.1510021731864197E-4</v>
      </c>
      <c r="W71" s="33">
        <v>7.7362874070497701E-4</v>
      </c>
      <c r="X71" s="33">
        <v>7.3934999890819296E-4</v>
      </c>
      <c r="Y71" s="33">
        <v>7.0737404809401107E-4</v>
      </c>
      <c r="Z71" s="33">
        <v>9.3339150742904301E-4</v>
      </c>
      <c r="AA71" s="33">
        <v>8.9064075100900699E-4</v>
      </c>
      <c r="AB71" s="33">
        <v>8.4984804451757902E-4</v>
      </c>
      <c r="AC71" s="33">
        <v>8.1309319321420199E-4</v>
      </c>
      <c r="AD71" s="33">
        <v>7.7368277764215297E-4</v>
      </c>
      <c r="AE71" s="33">
        <v>7.3919404341938602E-4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4584.6076319104513</v>
      </c>
      <c r="D73" s="35">
        <v>4374.6260175367725</v>
      </c>
      <c r="E73" s="35">
        <v>6237.4067051768752</v>
      </c>
      <c r="F73" s="35">
        <v>21069.389005761059</v>
      </c>
      <c r="G73" s="35">
        <v>20104.380451613491</v>
      </c>
      <c r="H73" s="35">
        <v>19183.570215185264</v>
      </c>
      <c r="I73" s="35">
        <v>19115.245106488153</v>
      </c>
      <c r="J73" s="35">
        <v>29301.100959060073</v>
      </c>
      <c r="K73" s="35">
        <v>27959.065808643685</v>
      </c>
      <c r="L73" s="35">
        <v>27180.998566477272</v>
      </c>
      <c r="M73" s="35">
        <v>27101.858717699037</v>
      </c>
      <c r="N73" s="35">
        <v>37981.205280109767</v>
      </c>
      <c r="O73" s="35">
        <v>36241.608986427782</v>
      </c>
      <c r="P73" s="35">
        <v>34581.68815416345</v>
      </c>
      <c r="Q73" s="35">
        <v>34459.851704197339</v>
      </c>
      <c r="R73" s="35">
        <v>32789.593004658163</v>
      </c>
      <c r="S73" s="35">
        <v>37094.204295163436</v>
      </c>
      <c r="T73" s="35">
        <v>37466.361640197465</v>
      </c>
      <c r="U73" s="35">
        <v>39259.953827801517</v>
      </c>
      <c r="V73" s="35">
        <v>37955.723713651219</v>
      </c>
      <c r="W73" s="35">
        <v>41476.228710275966</v>
      </c>
      <c r="X73" s="35">
        <v>39576.556299915959</v>
      </c>
      <c r="Y73" s="35">
        <v>47857.747947885626</v>
      </c>
      <c r="Z73" s="35">
        <v>45538.102696712944</v>
      </c>
      <c r="AA73" s="35">
        <v>43775.473993484615</v>
      </c>
      <c r="AB73" s="35">
        <v>52651.59577120225</v>
      </c>
      <c r="AC73" s="35">
        <v>50374.480971799872</v>
      </c>
      <c r="AD73" s="35">
        <v>47932.84300615728</v>
      </c>
      <c r="AE73" s="35">
        <v>46911.415866502583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4.74871671672611E-5</v>
      </c>
      <c r="D78" s="33">
        <v>4.5312182393468902E-5</v>
      </c>
      <c r="E78" s="33">
        <v>4.4704804219043401E-5</v>
      </c>
      <c r="F78" s="33">
        <v>4.2537973987228302E-5</v>
      </c>
      <c r="G78" s="33">
        <v>4.0589669818981897E-5</v>
      </c>
      <c r="H78" s="33">
        <v>3.97472729378233E-5</v>
      </c>
      <c r="I78" s="33">
        <v>4.2944665138996399E-5</v>
      </c>
      <c r="J78" s="33">
        <v>4.3210916764505599E-5</v>
      </c>
      <c r="K78" s="33">
        <v>4.3684607340235799E-5</v>
      </c>
      <c r="L78" s="33">
        <v>4.3919914311118506E-5</v>
      </c>
      <c r="M78" s="33">
        <v>4.2020433656693394E-5</v>
      </c>
      <c r="N78" s="33">
        <v>4.3203333152522103E-5</v>
      </c>
      <c r="O78" s="33">
        <v>4.1224554518436903E-5</v>
      </c>
      <c r="P78" s="33">
        <v>3.9336406967580604E-5</v>
      </c>
      <c r="Q78" s="33">
        <v>3.7635157199190203E-5</v>
      </c>
      <c r="R78" s="33">
        <v>3.5810990919460003E-5</v>
      </c>
      <c r="S78" s="33">
        <v>3.4170792848476006E-5</v>
      </c>
      <c r="T78" s="33">
        <v>3.26057183538854E-5</v>
      </c>
      <c r="U78" s="33">
        <v>3.3615646016235903E-5</v>
      </c>
      <c r="V78" s="33">
        <v>3.1986304397982096E-5</v>
      </c>
      <c r="W78" s="33">
        <v>3.3442649640223603E-5</v>
      </c>
      <c r="X78" s="33">
        <v>3.1910925216516497E-5</v>
      </c>
      <c r="Y78" s="33">
        <v>3.0530818126957898E-5</v>
      </c>
      <c r="Z78" s="33">
        <v>2.90509973140673E-5</v>
      </c>
      <c r="AA78" s="33">
        <v>2.7720417273379199E-5</v>
      </c>
      <c r="AB78" s="33">
        <v>2.83236999836505E-5</v>
      </c>
      <c r="AC78" s="33">
        <v>2.7098735840970798E-5</v>
      </c>
      <c r="AD78" s="33">
        <v>3.0187281447912601E-5</v>
      </c>
      <c r="AE78" s="33">
        <v>3.1403333106355701E-5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2.1169112445631783E-4</v>
      </c>
      <c r="D80" s="33">
        <v>2.0558468827488698E-4</v>
      </c>
      <c r="E80" s="33">
        <v>1.9669341095002879E-4</v>
      </c>
      <c r="F80" s="33">
        <v>1.8715973248547158E-4</v>
      </c>
      <c r="G80" s="33">
        <v>1.7858753092648788E-4</v>
      </c>
      <c r="H80" s="33">
        <v>1.704079492894925E-4</v>
      </c>
      <c r="I80" s="33">
        <v>1.6303802136243112E-4</v>
      </c>
      <c r="J80" s="33">
        <v>1.599527135464838E-4</v>
      </c>
      <c r="K80" s="33">
        <v>1.599112443441677E-4</v>
      </c>
      <c r="L80" s="33">
        <v>1.6076613507828592E-4</v>
      </c>
      <c r="M80" s="33">
        <v>1.614149763500843E-4</v>
      </c>
      <c r="N80" s="33">
        <v>2.016600993162801E-4</v>
      </c>
      <c r="O80" s="33">
        <v>1.9242375881297141E-4</v>
      </c>
      <c r="P80" s="33">
        <v>1.836104568095075E-4</v>
      </c>
      <c r="Q80" s="33">
        <v>1.75669537157678E-4</v>
      </c>
      <c r="R80" s="33">
        <v>1.678344923559572E-4</v>
      </c>
      <c r="S80" s="33">
        <v>1.890554233145277E-4</v>
      </c>
      <c r="T80" s="33">
        <v>1.8039639622066837E-4</v>
      </c>
      <c r="U80" s="33">
        <v>2.2214383367849088E-4</v>
      </c>
      <c r="V80" s="33">
        <v>2.1137657984448733E-4</v>
      </c>
      <c r="W80" s="33">
        <v>2.3850234764303703E-4</v>
      </c>
      <c r="X80" s="33">
        <v>2.2757857590466029E-4</v>
      </c>
      <c r="Y80" s="33">
        <v>2.177360908025642E-4</v>
      </c>
      <c r="Z80" s="33">
        <v>2.0766420472066672E-4</v>
      </c>
      <c r="AA80" s="33">
        <v>1.9815286702098411E-4</v>
      </c>
      <c r="AB80" s="33">
        <v>1.894553975378829E-4</v>
      </c>
      <c r="AC80" s="33">
        <v>1.818001771367756E-4</v>
      </c>
      <c r="AD80" s="33">
        <v>1.8922354512997531E-4</v>
      </c>
      <c r="AE80" s="33">
        <v>1.817144588168996E-4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9809.36281923354</v>
      </c>
      <c r="D82" s="33">
        <v>9360.0790222597407</v>
      </c>
      <c r="E82" s="33">
        <v>15989.218795637467</v>
      </c>
      <c r="F82" s="33">
        <v>15214.225519752927</v>
      </c>
      <c r="G82" s="33">
        <v>14517.390757343319</v>
      </c>
      <c r="H82" s="33">
        <v>13852.472091186655</v>
      </c>
      <c r="I82" s="33">
        <v>22501.594034631573</v>
      </c>
      <c r="J82" s="33">
        <v>25470.892390709509</v>
      </c>
      <c r="K82" s="33">
        <v>24304.28662619066</v>
      </c>
      <c r="L82" s="33">
        <v>23569.042983662905</v>
      </c>
      <c r="M82" s="33">
        <v>23621.555268191176</v>
      </c>
      <c r="N82" s="33">
        <v>24496.2438816836</v>
      </c>
      <c r="O82" s="33">
        <v>23374.27850853679</v>
      </c>
      <c r="P82" s="33">
        <v>22303.700862430465</v>
      </c>
      <c r="Q82" s="33">
        <v>23110.683169995893</v>
      </c>
      <c r="R82" s="33">
        <v>23676.237823387401</v>
      </c>
      <c r="S82" s="33">
        <v>24218.860935660061</v>
      </c>
      <c r="T82" s="33">
        <v>24647.403425364726</v>
      </c>
      <c r="U82" s="33">
        <v>25097.557241012182</v>
      </c>
      <c r="V82" s="33">
        <v>25329.01507637609</v>
      </c>
      <c r="W82" s="33">
        <v>24168.907506003852</v>
      </c>
      <c r="X82" s="33">
        <v>23061.934633951969</v>
      </c>
      <c r="Y82" s="33">
        <v>22064.535177742182</v>
      </c>
      <c r="Z82" s="33">
        <v>20995.072897137594</v>
      </c>
      <c r="AA82" s="33">
        <v>20033.466498975144</v>
      </c>
      <c r="AB82" s="33">
        <v>19115.903149076079</v>
      </c>
      <c r="AC82" s="33">
        <v>18289.164556197822</v>
      </c>
      <c r="AD82" s="33">
        <v>17402.693512362275</v>
      </c>
      <c r="AE82" s="33">
        <v>16605.62357460161</v>
      </c>
    </row>
    <row r="83" spans="1:31">
      <c r="A83" s="29" t="s">
        <v>134</v>
      </c>
      <c r="B83" s="29" t="s">
        <v>68</v>
      </c>
      <c r="C83" s="33">
        <v>6.5985211531010196E-5</v>
      </c>
      <c r="D83" s="33">
        <v>1.0993373128607401E-4</v>
      </c>
      <c r="E83" s="33">
        <v>1.2359941742462702E-4</v>
      </c>
      <c r="F83" s="33">
        <v>2.00779045995323E-4</v>
      </c>
      <c r="G83" s="33">
        <v>1.9158305907956898E-4</v>
      </c>
      <c r="H83" s="33">
        <v>2.01170597002243E-4</v>
      </c>
      <c r="I83" s="33">
        <v>1.95569500444227E-4</v>
      </c>
      <c r="J83" s="33">
        <v>1.9060062038573801E-4</v>
      </c>
      <c r="K83" s="33">
        <v>1.9256636544710902E-4</v>
      </c>
      <c r="L83" s="33">
        <v>2.0966223264718E-4</v>
      </c>
      <c r="M83" s="33">
        <v>2.0500318325423399E-4</v>
      </c>
      <c r="N83" s="33">
        <v>2.1176035874899199E-4</v>
      </c>
      <c r="O83" s="33">
        <v>2.1620510603158699E-4</v>
      </c>
      <c r="P83" s="33">
        <v>2.0733916603633601E-4</v>
      </c>
      <c r="Q83" s="33">
        <v>2.4735509173950899E-4</v>
      </c>
      <c r="R83" s="33">
        <v>2.4126538395680499E-4</v>
      </c>
      <c r="S83" s="33">
        <v>3.0143660043547898E-4</v>
      </c>
      <c r="T83" s="33">
        <v>3.01593016810997E-4</v>
      </c>
      <c r="U83" s="33">
        <v>6.0887172896744899E-4</v>
      </c>
      <c r="V83" s="33">
        <v>2.0244509178466799E-3</v>
      </c>
      <c r="W83" s="33">
        <v>1.93172797427548E-3</v>
      </c>
      <c r="X83" s="33">
        <v>1.8432518831168101E-3</v>
      </c>
      <c r="Y83" s="33">
        <v>1.76353357427833E-3</v>
      </c>
      <c r="Z83" s="33">
        <v>1.67805556066611E-3</v>
      </c>
      <c r="AA83" s="33">
        <v>1.6011980534332399E-3</v>
      </c>
      <c r="AB83" s="33">
        <v>1.52786073740054E-3</v>
      </c>
      <c r="AC83" s="33">
        <v>1.4617826960639799E-3</v>
      </c>
      <c r="AD83" s="33">
        <v>1.39093046902691E-3</v>
      </c>
      <c r="AE83" s="33">
        <v>1.3272237294591101E-3</v>
      </c>
    </row>
    <row r="84" spans="1:31">
      <c r="A84" s="29" t="s">
        <v>134</v>
      </c>
      <c r="B84" s="29" t="s">
        <v>36</v>
      </c>
      <c r="C84" s="33">
        <v>2.0989661503348901E-4</v>
      </c>
      <c r="D84" s="33">
        <v>2.9951214970813298E-4</v>
      </c>
      <c r="E84" s="33">
        <v>2.8655862866740802E-4</v>
      </c>
      <c r="F84" s="33">
        <v>3.3038750496892797E-4</v>
      </c>
      <c r="G84" s="33">
        <v>4.5929888284690899E-4</v>
      </c>
      <c r="H84" s="33">
        <v>4.4512787799807103E-4</v>
      </c>
      <c r="I84" s="33">
        <v>5.8439702227091098E-4</v>
      </c>
      <c r="J84" s="33">
        <v>6.7907871102721492E-4</v>
      </c>
      <c r="K84" s="33">
        <v>7.9579011723510194E-4</v>
      </c>
      <c r="L84" s="33">
        <v>8.5104575554701203E-4</v>
      </c>
      <c r="M84" s="33">
        <v>8.4926814378833305E-4</v>
      </c>
      <c r="N84" s="33">
        <v>1.2568406556949202E-3</v>
      </c>
      <c r="O84" s="33">
        <v>1.20191163071643E-3</v>
      </c>
      <c r="P84" s="33">
        <v>1.14803587627183E-3</v>
      </c>
      <c r="Q84" s="33">
        <v>1.1013133975536599E-3</v>
      </c>
      <c r="R84" s="33">
        <v>1.04931405646943E-3</v>
      </c>
      <c r="S84" s="33">
        <v>1.0565084236582002E-3</v>
      </c>
      <c r="T84" s="33">
        <v>1.0107887261346299E-3</v>
      </c>
      <c r="U84" s="33">
        <v>1.2951508306799499E-3</v>
      </c>
      <c r="V84" s="33">
        <v>1.2348940888174599E-3</v>
      </c>
      <c r="W84" s="33">
        <v>1.48028131710473E-3</v>
      </c>
      <c r="X84" s="33">
        <v>1.4169077924927999E-3</v>
      </c>
      <c r="Y84" s="33">
        <v>1.3591405004840999E-3</v>
      </c>
      <c r="Z84" s="33">
        <v>1.3539334799580801E-3</v>
      </c>
      <c r="AA84" s="33">
        <v>1.30018290060495E-3</v>
      </c>
      <c r="AB84" s="33">
        <v>1.3682148264869301E-3</v>
      </c>
      <c r="AC84" s="33">
        <v>1.3177722252300601E-3</v>
      </c>
      <c r="AD84" s="33">
        <v>1.4445232150198399E-3</v>
      </c>
      <c r="AE84" s="33">
        <v>1.9205428846932899E-3</v>
      </c>
    </row>
    <row r="85" spans="1:31">
      <c r="A85" s="29" t="s">
        <v>134</v>
      </c>
      <c r="B85" s="29" t="s">
        <v>73</v>
      </c>
      <c r="C85" s="33">
        <v>0</v>
      </c>
      <c r="D85" s="33">
        <v>0</v>
      </c>
      <c r="E85" s="33">
        <v>8.8769925367218193E-4</v>
      </c>
      <c r="F85" s="33">
        <v>8.6008398270241097E-4</v>
      </c>
      <c r="G85" s="33">
        <v>8.6524880219705389E-4</v>
      </c>
      <c r="H85" s="33">
        <v>9.3263474775638502E-4</v>
      </c>
      <c r="I85" s="33">
        <v>1.1825224342607479E-3</v>
      </c>
      <c r="J85" s="33">
        <v>1.2974892892168301E-3</v>
      </c>
      <c r="K85" s="33">
        <v>1.364766731442636E-3</v>
      </c>
      <c r="L85" s="33">
        <v>1.5487442241772472E-3</v>
      </c>
      <c r="M85" s="33">
        <v>1.4854372999958279E-3</v>
      </c>
      <c r="N85" s="33">
        <v>3.7679397840500498E-3</v>
      </c>
      <c r="O85" s="33">
        <v>3.5979929155013201E-3</v>
      </c>
      <c r="P85" s="33">
        <v>3.4331993454855699E-3</v>
      </c>
      <c r="Q85" s="33">
        <v>3.2860551439850101E-3</v>
      </c>
      <c r="R85" s="33">
        <v>3.1298299954714802E-3</v>
      </c>
      <c r="S85" s="33">
        <v>2.9893984795815996E-3</v>
      </c>
      <c r="T85" s="33">
        <v>2.8542895896464201E-3</v>
      </c>
      <c r="U85" s="33">
        <v>3.75629612100329E-3</v>
      </c>
      <c r="V85" s="33">
        <v>3.57422942511175E-3</v>
      </c>
      <c r="W85" s="33">
        <v>3.4177455924306803E-3</v>
      </c>
      <c r="X85" s="33">
        <v>3.2647124400837103E-3</v>
      </c>
      <c r="Y85" s="33">
        <v>3.12420798733609E-3</v>
      </c>
      <c r="Z85" s="33">
        <v>2.97345940178507E-3</v>
      </c>
      <c r="AA85" s="33">
        <v>2.8396652355114601E-3</v>
      </c>
      <c r="AB85" s="33">
        <v>2.7142419612447596E-3</v>
      </c>
      <c r="AC85" s="33">
        <v>2.5983557109693898E-3</v>
      </c>
      <c r="AD85" s="33">
        <v>2.5234550866412206E-3</v>
      </c>
      <c r="AE85" s="33">
        <v>94.484736498306418</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9809.3631443970444</v>
      </c>
      <c r="D87" s="35">
        <v>9360.0793830903422</v>
      </c>
      <c r="E87" s="35">
        <v>15989.219160635099</v>
      </c>
      <c r="F87" s="35">
        <v>15214.22595022968</v>
      </c>
      <c r="G87" s="35">
        <v>14517.391168103579</v>
      </c>
      <c r="H87" s="35">
        <v>13852.472502512474</v>
      </c>
      <c r="I87" s="35">
        <v>22501.594436183761</v>
      </c>
      <c r="J87" s="35">
        <v>25470.892784473759</v>
      </c>
      <c r="K87" s="35">
        <v>24304.287022352877</v>
      </c>
      <c r="L87" s="35">
        <v>23569.043398011188</v>
      </c>
      <c r="M87" s="35">
        <v>23621.55567662977</v>
      </c>
      <c r="N87" s="35">
        <v>24496.244338307391</v>
      </c>
      <c r="O87" s="35">
        <v>23374.278958390209</v>
      </c>
      <c r="P87" s="35">
        <v>22303.701292716494</v>
      </c>
      <c r="Q87" s="35">
        <v>23110.68363065568</v>
      </c>
      <c r="R87" s="35">
        <v>23676.238268298268</v>
      </c>
      <c r="S87" s="35">
        <v>24218.861460322878</v>
      </c>
      <c r="T87" s="35">
        <v>24647.403939959855</v>
      </c>
      <c r="U87" s="35">
        <v>25097.558105643388</v>
      </c>
      <c r="V87" s="35">
        <v>25329.017344189891</v>
      </c>
      <c r="W87" s="35">
        <v>24168.909709676824</v>
      </c>
      <c r="X87" s="35">
        <v>23061.936736693355</v>
      </c>
      <c r="Y87" s="35">
        <v>22064.537189542665</v>
      </c>
      <c r="Z87" s="35">
        <v>20995.074811908355</v>
      </c>
      <c r="AA87" s="35">
        <v>20033.468326046484</v>
      </c>
      <c r="AB87" s="35">
        <v>19115.904894715917</v>
      </c>
      <c r="AC87" s="35">
        <v>18289.166226879432</v>
      </c>
      <c r="AD87" s="35">
        <v>17402.695122703572</v>
      </c>
      <c r="AE87" s="35">
        <v>16605.625114943134</v>
      </c>
    </row>
  </sheetData>
  <sheetProtection algorithmName="SHA-512" hashValue="kUsr2ytrQa17gxDDI9LDW5/hhQtCwy59JKx9kXr+97hx+56ID422UkpIjs9M7BSdXWCR4hY7O0YNfyO8k3DUTQ==" saltValue="ixuFNCLjlOzyrWSrQE8Yy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1491168.6488999999</v>
      </c>
      <c r="D6" s="33">
        <v>1305798.8004999999</v>
      </c>
      <c r="E6" s="33">
        <v>1224058.5942000002</v>
      </c>
      <c r="F6" s="33">
        <v>1014695.5952645248</v>
      </c>
      <c r="G6" s="33">
        <v>874827.6393575964</v>
      </c>
      <c r="H6" s="33">
        <v>763154.70507244254</v>
      </c>
      <c r="I6" s="33">
        <v>682340.94655424857</v>
      </c>
      <c r="J6" s="33">
        <v>697442.55706595699</v>
      </c>
      <c r="K6" s="33">
        <v>549574.91927986348</v>
      </c>
      <c r="L6" s="33">
        <v>516512.38822137204</v>
      </c>
      <c r="M6" s="33">
        <v>457302.66545341082</v>
      </c>
      <c r="N6" s="33">
        <v>302121.084471902</v>
      </c>
      <c r="O6" s="33">
        <v>298919.73057872045</v>
      </c>
      <c r="P6" s="33">
        <v>246795.19681979337</v>
      </c>
      <c r="Q6" s="33">
        <v>192687.14012556983</v>
      </c>
      <c r="R6" s="33">
        <v>181756.08707960247</v>
      </c>
      <c r="S6" s="33">
        <v>179466.98312127849</v>
      </c>
      <c r="T6" s="33">
        <v>167838.10537549231</v>
      </c>
      <c r="U6" s="33">
        <v>150202.7759261282</v>
      </c>
      <c r="V6" s="33">
        <v>141263.7455751521</v>
      </c>
      <c r="W6" s="33">
        <v>107138.59580059358</v>
      </c>
      <c r="X6" s="33">
        <v>66651.726314286905</v>
      </c>
      <c r="Y6" s="33">
        <v>45458.810032068053</v>
      </c>
      <c r="Z6" s="33">
        <v>34997.234958816858</v>
      </c>
      <c r="AA6" s="33">
        <v>31595.441779735727</v>
      </c>
      <c r="AB6" s="33">
        <v>30740.124640000002</v>
      </c>
      <c r="AC6" s="33">
        <v>25494.8531436546</v>
      </c>
      <c r="AD6" s="33">
        <v>22290.3425430764</v>
      </c>
      <c r="AE6" s="33">
        <v>21759.056108875302</v>
      </c>
    </row>
    <row r="7" spans="1:31">
      <c r="A7" s="29" t="s">
        <v>40</v>
      </c>
      <c r="B7" s="29" t="s">
        <v>71</v>
      </c>
      <c r="C7" s="33">
        <v>210043.48994</v>
      </c>
      <c r="D7" s="33">
        <v>173258.19010000001</v>
      </c>
      <c r="E7" s="33">
        <v>176039.67696000001</v>
      </c>
      <c r="F7" s="33">
        <v>87928.831444917188</v>
      </c>
      <c r="G7" s="33">
        <v>84222.768457724989</v>
      </c>
      <c r="H7" s="33">
        <v>67771.039240635524</v>
      </c>
      <c r="I7" s="33">
        <v>1.6444590819999997E-2</v>
      </c>
      <c r="J7" s="33">
        <v>1.2685035565999996E-2</v>
      </c>
      <c r="K7" s="33">
        <v>1.1005738314999999E-2</v>
      </c>
      <c r="L7" s="33">
        <v>1.0076387593999999E-2</v>
      </c>
      <c r="M7" s="33">
        <v>8.4619280639999898E-3</v>
      </c>
      <c r="N7" s="33">
        <v>7.7221769140000006E-3</v>
      </c>
      <c r="O7" s="33">
        <v>7.5988576839999891E-3</v>
      </c>
      <c r="P7" s="33">
        <v>6.6324527519999992E-3</v>
      </c>
      <c r="Q7" s="33">
        <v>6.2470143790000002E-3</v>
      </c>
      <c r="R7" s="33">
        <v>5.7789947529999905E-3</v>
      </c>
      <c r="S7" s="33">
        <v>4.8831218989999906E-3</v>
      </c>
      <c r="T7" s="33">
        <v>4.9791495069999893E-3</v>
      </c>
      <c r="U7" s="33">
        <v>4.120677255E-3</v>
      </c>
      <c r="V7" s="33">
        <v>3.8148556980000001E-3</v>
      </c>
      <c r="W7" s="33">
        <v>4.2017220739999899E-3</v>
      </c>
      <c r="X7" s="33">
        <v>4.3190552740000002E-3</v>
      </c>
      <c r="Y7" s="33">
        <v>4.2525227879999994E-3</v>
      </c>
      <c r="Z7" s="33">
        <v>3.8058253339999992E-3</v>
      </c>
      <c r="AA7" s="33">
        <v>3.5034382969999999E-3</v>
      </c>
      <c r="AB7" s="33">
        <v>3.7411424069999999E-3</v>
      </c>
      <c r="AC7" s="33">
        <v>1.2386656039999999E-3</v>
      </c>
      <c r="AD7" s="33">
        <v>0</v>
      </c>
      <c r="AE7" s="33">
        <v>0</v>
      </c>
    </row>
    <row r="8" spans="1:31">
      <c r="A8" s="29" t="s">
        <v>40</v>
      </c>
      <c r="B8" s="29" t="s">
        <v>20</v>
      </c>
      <c r="C8" s="33">
        <v>173896.8321980561</v>
      </c>
      <c r="D8" s="33">
        <v>162753.61517870272</v>
      </c>
      <c r="E8" s="33">
        <v>120490.67180699013</v>
      </c>
      <c r="F8" s="33">
        <v>187850.00867212872</v>
      </c>
      <c r="G8" s="33">
        <v>223548.9876354119</v>
      </c>
      <c r="H8" s="33">
        <v>182310.64890420009</v>
      </c>
      <c r="I8" s="33">
        <v>163315.94518596877</v>
      </c>
      <c r="J8" s="33">
        <v>162052.71350211778</v>
      </c>
      <c r="K8" s="33">
        <v>145114.02903511896</v>
      </c>
      <c r="L8" s="33">
        <v>161116.41183962877</v>
      </c>
      <c r="M8" s="33">
        <v>190494.87830562881</v>
      </c>
      <c r="N8" s="33">
        <v>235044.50487051118</v>
      </c>
      <c r="O8" s="33">
        <v>250356.17795172147</v>
      </c>
      <c r="P8" s="33">
        <v>228715.0050479183</v>
      </c>
      <c r="Q8" s="33">
        <v>180881.23187272463</v>
      </c>
      <c r="R8" s="33">
        <v>155889.5725129667</v>
      </c>
      <c r="S8" s="33">
        <v>132426.04091023302</v>
      </c>
      <c r="T8" s="33">
        <v>128618.97020519951</v>
      </c>
      <c r="U8" s="33">
        <v>108445.37390731709</v>
      </c>
      <c r="V8" s="33">
        <v>104235.30605528</v>
      </c>
      <c r="W8" s="33">
        <v>107592.4891856029</v>
      </c>
      <c r="X8" s="33">
        <v>112242.77807650912</v>
      </c>
      <c r="Y8" s="33">
        <v>67271.78586327529</v>
      </c>
      <c r="Z8" s="33">
        <v>60421.719219634702</v>
      </c>
      <c r="AA8" s="33">
        <v>29319.174064359497</v>
      </c>
      <c r="AB8" s="33">
        <v>21243.305021226399</v>
      </c>
      <c r="AC8" s="33">
        <v>20315.857614643402</v>
      </c>
      <c r="AD8" s="33">
        <v>19300.453361704298</v>
      </c>
      <c r="AE8" s="33">
        <v>18393.3535881192</v>
      </c>
    </row>
    <row r="9" spans="1:31">
      <c r="A9" s="29" t="s">
        <v>40</v>
      </c>
      <c r="B9" s="29" t="s">
        <v>32</v>
      </c>
      <c r="C9" s="33">
        <v>83574.208299999998</v>
      </c>
      <c r="D9" s="33">
        <v>78301.818060000005</v>
      </c>
      <c r="E9" s="33">
        <v>72653.74463999999</v>
      </c>
      <c r="F9" s="33">
        <v>19627.50677</v>
      </c>
      <c r="G9" s="33">
        <v>21139.157200000001</v>
      </c>
      <c r="H9" s="33">
        <v>20939.37686</v>
      </c>
      <c r="I9" s="33">
        <v>17625.818220000001</v>
      </c>
      <c r="J9" s="33">
        <v>20482.528730000002</v>
      </c>
      <c r="K9" s="33">
        <v>11903.519329999999</v>
      </c>
      <c r="L9" s="33">
        <v>13110.725480000001</v>
      </c>
      <c r="M9" s="33">
        <v>17971.82575</v>
      </c>
      <c r="N9" s="33">
        <v>49968.439940000004</v>
      </c>
      <c r="O9" s="33">
        <v>49935.887499999997</v>
      </c>
      <c r="P9" s="33">
        <v>73231.982099999994</v>
      </c>
      <c r="Q9" s="33">
        <v>19244.566200000001</v>
      </c>
      <c r="R9" s="33">
        <v>21161.275999999998</v>
      </c>
      <c r="S9" s="33">
        <v>33899.474999999999</v>
      </c>
      <c r="T9" s="33">
        <v>36286.550499999998</v>
      </c>
      <c r="U9" s="33">
        <v>3669.8942000000002</v>
      </c>
      <c r="V9" s="33">
        <v>3906.0607999999997</v>
      </c>
      <c r="W9" s="33">
        <v>4825.6400000000003</v>
      </c>
      <c r="X9" s="33">
        <v>4716.5140000000001</v>
      </c>
      <c r="Y9" s="33">
        <v>4166.4025000000001</v>
      </c>
      <c r="Z9" s="33">
        <v>3915.0245</v>
      </c>
      <c r="AA9" s="33">
        <v>3260.3969999999999</v>
      </c>
      <c r="AB9" s="33">
        <v>0</v>
      </c>
      <c r="AC9" s="33">
        <v>0</v>
      </c>
      <c r="AD9" s="33">
        <v>0</v>
      </c>
      <c r="AE9" s="33">
        <v>0</v>
      </c>
    </row>
    <row r="10" spans="1:31">
      <c r="A10" s="29" t="s">
        <v>40</v>
      </c>
      <c r="B10" s="29" t="s">
        <v>66</v>
      </c>
      <c r="C10" s="33">
        <v>5339.8995130724388</v>
      </c>
      <c r="D10" s="33">
        <v>1905.8423868141997</v>
      </c>
      <c r="E10" s="33">
        <v>8754.2038057808113</v>
      </c>
      <c r="F10" s="33">
        <v>25986.294865672429</v>
      </c>
      <c r="G10" s="33">
        <v>19219.48097235995</v>
      </c>
      <c r="H10" s="33">
        <v>21194.967289542252</v>
      </c>
      <c r="I10" s="33">
        <v>16601.509925876337</v>
      </c>
      <c r="J10" s="33">
        <v>26117.424806454674</v>
      </c>
      <c r="K10" s="33">
        <v>7742.45055714103</v>
      </c>
      <c r="L10" s="33">
        <v>17074.231221483278</v>
      </c>
      <c r="M10" s="33">
        <v>31228.601030748672</v>
      </c>
      <c r="N10" s="33">
        <v>90345.309295459054</v>
      </c>
      <c r="O10" s="33">
        <v>63185.564573998745</v>
      </c>
      <c r="P10" s="33">
        <v>88822.865347641942</v>
      </c>
      <c r="Q10" s="33">
        <v>72827.360762794531</v>
      </c>
      <c r="R10" s="33">
        <v>91373.808108212004</v>
      </c>
      <c r="S10" s="33">
        <v>187305.73623041759</v>
      </c>
      <c r="T10" s="33">
        <v>172897.61719155163</v>
      </c>
      <c r="U10" s="33">
        <v>284641.26299634314</v>
      </c>
      <c r="V10" s="33">
        <v>338340.3439489684</v>
      </c>
      <c r="W10" s="33">
        <v>345288.7382052617</v>
      </c>
      <c r="X10" s="33">
        <v>414179.22256241291</v>
      </c>
      <c r="Y10" s="33">
        <v>557010.35370772355</v>
      </c>
      <c r="Z10" s="33">
        <v>377253.31044129079</v>
      </c>
      <c r="AA10" s="33">
        <v>384245.24993703142</v>
      </c>
      <c r="AB10" s="33">
        <v>536483.21972914715</v>
      </c>
      <c r="AC10" s="33">
        <v>544386.21715059225</v>
      </c>
      <c r="AD10" s="33">
        <v>601654.83668109414</v>
      </c>
      <c r="AE10" s="33">
        <v>595101.16029409843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1964023.0788511285</v>
      </c>
      <c r="D17" s="35">
        <v>1722018.2662255168</v>
      </c>
      <c r="E17" s="35">
        <v>1601996.8914127711</v>
      </c>
      <c r="F17" s="35">
        <v>1336088.2370172432</v>
      </c>
      <c r="G17" s="35">
        <v>1222958.033623093</v>
      </c>
      <c r="H17" s="35">
        <v>1055370.7373668202</v>
      </c>
      <c r="I17" s="35">
        <v>879884.23633068451</v>
      </c>
      <c r="J17" s="35">
        <v>906095.23678956507</v>
      </c>
      <c r="K17" s="35">
        <v>714334.92920786177</v>
      </c>
      <c r="L17" s="35">
        <v>707813.76683887176</v>
      </c>
      <c r="M17" s="35">
        <v>696997.97900171636</v>
      </c>
      <c r="N17" s="35">
        <v>677479.3463000491</v>
      </c>
      <c r="O17" s="35">
        <v>662397.36820329842</v>
      </c>
      <c r="P17" s="35">
        <v>637565.05594780645</v>
      </c>
      <c r="Q17" s="35">
        <v>465640.30520810338</v>
      </c>
      <c r="R17" s="35">
        <v>450180.74947977596</v>
      </c>
      <c r="S17" s="35">
        <v>533098.24014505104</v>
      </c>
      <c r="T17" s="35">
        <v>505641.24825139297</v>
      </c>
      <c r="U17" s="35">
        <v>546959.31115046563</v>
      </c>
      <c r="V17" s="35">
        <v>587745.46019425616</v>
      </c>
      <c r="W17" s="35">
        <v>564845.46739318024</v>
      </c>
      <c r="X17" s="35">
        <v>597790.24527226423</v>
      </c>
      <c r="Y17" s="35">
        <v>673907.3563555897</v>
      </c>
      <c r="Z17" s="35">
        <v>476587.29292556772</v>
      </c>
      <c r="AA17" s="35">
        <v>448420.26628456492</v>
      </c>
      <c r="AB17" s="35">
        <v>588466.65313151595</v>
      </c>
      <c r="AC17" s="35">
        <v>590196.92914755584</v>
      </c>
      <c r="AD17" s="35">
        <v>643245.63258587488</v>
      </c>
      <c r="AE17" s="35">
        <v>635253.5699910929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858757.31900000002</v>
      </c>
      <c r="D20" s="33">
        <v>732217.01699999999</v>
      </c>
      <c r="E20" s="33">
        <v>662386.6</v>
      </c>
      <c r="F20" s="33">
        <v>647541.66635286901</v>
      </c>
      <c r="G20" s="33">
        <v>544688.60762157745</v>
      </c>
      <c r="H20" s="33">
        <v>450431.36606064369</v>
      </c>
      <c r="I20" s="33">
        <v>417306.20178971323</v>
      </c>
      <c r="J20" s="33">
        <v>430903.86396736011</v>
      </c>
      <c r="K20" s="33">
        <v>306911.5694840441</v>
      </c>
      <c r="L20" s="33">
        <v>292545.40081472142</v>
      </c>
      <c r="M20" s="33">
        <v>254010.95777445621</v>
      </c>
      <c r="N20" s="33">
        <v>99677.227423152101</v>
      </c>
      <c r="O20" s="33">
        <v>122317.25712308231</v>
      </c>
      <c r="P20" s="33">
        <v>98590.85704550409</v>
      </c>
      <c r="Q20" s="33">
        <v>54827.183700000001</v>
      </c>
      <c r="R20" s="33">
        <v>66296.203500000003</v>
      </c>
      <c r="S20" s="33">
        <v>69172.363799999992</v>
      </c>
      <c r="T20" s="33">
        <v>64011.578999999998</v>
      </c>
      <c r="U20" s="33">
        <v>56827.183600000004</v>
      </c>
      <c r="V20" s="33">
        <v>48086.474499999997</v>
      </c>
      <c r="W20" s="33">
        <v>26003.893425413466</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2263.6676135105004</v>
      </c>
      <c r="D22" s="33">
        <v>2118.5178324393396</v>
      </c>
      <c r="E22" s="33">
        <v>6123.2456354944497</v>
      </c>
      <c r="F22" s="33">
        <v>15328.5960566759</v>
      </c>
      <c r="G22" s="33">
        <v>21187.775786920301</v>
      </c>
      <c r="H22" s="33">
        <v>11831.2475029123</v>
      </c>
      <c r="I22" s="33">
        <v>11572.4804008747</v>
      </c>
      <c r="J22" s="33">
        <v>19532.253671134498</v>
      </c>
      <c r="K22" s="33">
        <v>16513.40247057606</v>
      </c>
      <c r="L22" s="33">
        <v>22207.2950969212</v>
      </c>
      <c r="M22" s="33">
        <v>27287.963566418599</v>
      </c>
      <c r="N22" s="33">
        <v>51109.119052830007</v>
      </c>
      <c r="O22" s="33">
        <v>50291.403068842301</v>
      </c>
      <c r="P22" s="33">
        <v>54964.398890418299</v>
      </c>
      <c r="Q22" s="33">
        <v>42232.037963989598</v>
      </c>
      <c r="R22" s="33">
        <v>34885.173499044999</v>
      </c>
      <c r="S22" s="33">
        <v>45218.746044895997</v>
      </c>
      <c r="T22" s="33">
        <v>48683.363399349197</v>
      </c>
      <c r="U22" s="33">
        <v>43503.15211359239</v>
      </c>
      <c r="V22" s="33">
        <v>37242.283002483004</v>
      </c>
      <c r="W22" s="33">
        <v>37584.921775310999</v>
      </c>
      <c r="X22" s="33">
        <v>40672.549689234496</v>
      </c>
      <c r="Y22" s="33">
        <v>2211.5903318412998</v>
      </c>
      <c r="Z22" s="33">
        <v>5.876994E-3</v>
      </c>
      <c r="AA22" s="33">
        <v>5.7341713999999998E-3</v>
      </c>
      <c r="AB22" s="33">
        <v>5.7649193E-3</v>
      </c>
      <c r="AC22" s="33">
        <v>5.3994354999999999E-3</v>
      </c>
      <c r="AD22" s="33">
        <v>5.0639349999999994E-3</v>
      </c>
      <c r="AE22" s="33">
        <v>4.7334355999999996E-3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3.775599839999999E-3</v>
      </c>
      <c r="D24" s="33">
        <v>3.7038871899999983E-3</v>
      </c>
      <c r="E24" s="33">
        <v>1310.6753464927399</v>
      </c>
      <c r="F24" s="33">
        <v>5921.6776874588304</v>
      </c>
      <c r="G24" s="33">
        <v>984.28100611421996</v>
      </c>
      <c r="H24" s="33">
        <v>2233.7040041539994</v>
      </c>
      <c r="I24" s="33">
        <v>1262.1506082994902</v>
      </c>
      <c r="J24" s="33">
        <v>3052.6012697256301</v>
      </c>
      <c r="K24" s="33">
        <v>48.48055087278</v>
      </c>
      <c r="L24" s="33">
        <v>674.99655828792993</v>
      </c>
      <c r="M24" s="33">
        <v>168.03861260774002</v>
      </c>
      <c r="N24" s="33">
        <v>22025.721086343699</v>
      </c>
      <c r="O24" s="33">
        <v>8733.6061768441014</v>
      </c>
      <c r="P24" s="33">
        <v>25588.175891311203</v>
      </c>
      <c r="Q24" s="33">
        <v>19310.068775006297</v>
      </c>
      <c r="R24" s="33">
        <v>25749.695431814202</v>
      </c>
      <c r="S24" s="33">
        <v>67390.28761135081</v>
      </c>
      <c r="T24" s="33">
        <v>79240.9790510374</v>
      </c>
      <c r="U24" s="33">
        <v>111417.59482495549</v>
      </c>
      <c r="V24" s="33">
        <v>147983.63709539181</v>
      </c>
      <c r="W24" s="33">
        <v>82986.127871072997</v>
      </c>
      <c r="X24" s="33">
        <v>116659.08594867469</v>
      </c>
      <c r="Y24" s="33">
        <v>207867.509636431</v>
      </c>
      <c r="Z24" s="33">
        <v>116672.23290039999</v>
      </c>
      <c r="AA24" s="33">
        <v>107067.62071873</v>
      </c>
      <c r="AB24" s="33">
        <v>149920.81117185199</v>
      </c>
      <c r="AC24" s="33">
        <v>189781.89669811801</v>
      </c>
      <c r="AD24" s="33">
        <v>189810.86997247298</v>
      </c>
      <c r="AE24" s="33">
        <v>162530.70390763201</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861020.9903891104</v>
      </c>
      <c r="D31" s="35">
        <v>734335.53853632661</v>
      </c>
      <c r="E31" s="35">
        <v>669820.52098198724</v>
      </c>
      <c r="F31" s="35">
        <v>668791.94009700371</v>
      </c>
      <c r="G31" s="35">
        <v>566860.66441461199</v>
      </c>
      <c r="H31" s="35">
        <v>464496.31756771001</v>
      </c>
      <c r="I31" s="35">
        <v>430140.83279888739</v>
      </c>
      <c r="J31" s="35">
        <v>453488.71890822024</v>
      </c>
      <c r="K31" s="35">
        <v>323473.45250549295</v>
      </c>
      <c r="L31" s="35">
        <v>315427.69246993057</v>
      </c>
      <c r="M31" s="35">
        <v>281466.95995348255</v>
      </c>
      <c r="N31" s="35">
        <v>172812.0675623258</v>
      </c>
      <c r="O31" s="35">
        <v>181342.2663687687</v>
      </c>
      <c r="P31" s="35">
        <v>179143.43182723358</v>
      </c>
      <c r="Q31" s="35">
        <v>116369.29043899589</v>
      </c>
      <c r="R31" s="35">
        <v>126931.0724308592</v>
      </c>
      <c r="S31" s="35">
        <v>181781.39745624678</v>
      </c>
      <c r="T31" s="35">
        <v>191935.92145038658</v>
      </c>
      <c r="U31" s="35">
        <v>211747.93053854787</v>
      </c>
      <c r="V31" s="35">
        <v>233312.39459787481</v>
      </c>
      <c r="W31" s="35">
        <v>146574.94307179746</v>
      </c>
      <c r="X31" s="35">
        <v>157331.63563790917</v>
      </c>
      <c r="Y31" s="35">
        <v>210079.09996827229</v>
      </c>
      <c r="Z31" s="35">
        <v>116672.23877739398</v>
      </c>
      <c r="AA31" s="35">
        <v>107067.6264529014</v>
      </c>
      <c r="AB31" s="35">
        <v>149920.8169367713</v>
      </c>
      <c r="AC31" s="35">
        <v>189781.90209755351</v>
      </c>
      <c r="AD31" s="35">
        <v>189810.87503640799</v>
      </c>
      <c r="AE31" s="35">
        <v>162530.70864106761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632411.32990000001</v>
      </c>
      <c r="D34" s="33">
        <v>573581.78350000002</v>
      </c>
      <c r="E34" s="33">
        <v>561671.99420000007</v>
      </c>
      <c r="F34" s="33">
        <v>367153.92891165579</v>
      </c>
      <c r="G34" s="33">
        <v>330139.03173601901</v>
      </c>
      <c r="H34" s="33">
        <v>312723.33901179885</v>
      </c>
      <c r="I34" s="33">
        <v>265034.74476453534</v>
      </c>
      <c r="J34" s="33">
        <v>266538.69309859688</v>
      </c>
      <c r="K34" s="33">
        <v>242663.34979581935</v>
      </c>
      <c r="L34" s="33">
        <v>223966.98740665065</v>
      </c>
      <c r="M34" s="33">
        <v>203291.70767895461</v>
      </c>
      <c r="N34" s="33">
        <v>202443.85704874987</v>
      </c>
      <c r="O34" s="33">
        <v>176602.47345563816</v>
      </c>
      <c r="P34" s="33">
        <v>148204.33977428928</v>
      </c>
      <c r="Q34" s="33">
        <v>137859.95642556984</v>
      </c>
      <c r="R34" s="33">
        <v>115459.88357960245</v>
      </c>
      <c r="S34" s="33">
        <v>110294.6193212785</v>
      </c>
      <c r="T34" s="33">
        <v>103826.52637549231</v>
      </c>
      <c r="U34" s="33">
        <v>93375.592326128201</v>
      </c>
      <c r="V34" s="33">
        <v>93177.271075152094</v>
      </c>
      <c r="W34" s="33">
        <v>81134.702375180117</v>
      </c>
      <c r="X34" s="33">
        <v>66651.726314286905</v>
      </c>
      <c r="Y34" s="33">
        <v>45458.810032068053</v>
      </c>
      <c r="Z34" s="33">
        <v>34997.234958816858</v>
      </c>
      <c r="AA34" s="33">
        <v>31595.441779735727</v>
      </c>
      <c r="AB34" s="33">
        <v>30740.124640000002</v>
      </c>
      <c r="AC34" s="33">
        <v>25494.8531436546</v>
      </c>
      <c r="AD34" s="33">
        <v>22290.3425430764</v>
      </c>
      <c r="AE34" s="33">
        <v>21759.056108875302</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82217.361698001099</v>
      </c>
      <c r="D36" s="33">
        <v>78238.690848888989</v>
      </c>
      <c r="E36" s="33">
        <v>80843.277102014297</v>
      </c>
      <c r="F36" s="33">
        <v>124106.051794889</v>
      </c>
      <c r="G36" s="33">
        <v>142065.9592143521</v>
      </c>
      <c r="H36" s="33">
        <v>126544.6891058147</v>
      </c>
      <c r="I36" s="33">
        <v>125632.322617628</v>
      </c>
      <c r="J36" s="33">
        <v>117255.3676694102</v>
      </c>
      <c r="K36" s="33">
        <v>104450.0885615132</v>
      </c>
      <c r="L36" s="33">
        <v>113572.4026191657</v>
      </c>
      <c r="M36" s="33">
        <v>129255.6504780056</v>
      </c>
      <c r="N36" s="33">
        <v>136028.29528303549</v>
      </c>
      <c r="O36" s="33">
        <v>148606.09670209428</v>
      </c>
      <c r="P36" s="33">
        <v>120754.0604444623</v>
      </c>
      <c r="Q36" s="33">
        <v>105476.18874884459</v>
      </c>
      <c r="R36" s="33">
        <v>84138.566140220893</v>
      </c>
      <c r="S36" s="33">
        <v>87207.28345554111</v>
      </c>
      <c r="T36" s="33">
        <v>79935.595798382506</v>
      </c>
      <c r="U36" s="33">
        <v>64942.210834097401</v>
      </c>
      <c r="V36" s="33">
        <v>66993.012693893994</v>
      </c>
      <c r="W36" s="33">
        <v>70007.553566138697</v>
      </c>
      <c r="X36" s="33">
        <v>71570.214815481013</v>
      </c>
      <c r="Y36" s="33">
        <v>65060.179590303698</v>
      </c>
      <c r="Z36" s="33">
        <v>60421.698885501901</v>
      </c>
      <c r="AA36" s="33">
        <v>29319.154225135801</v>
      </c>
      <c r="AB36" s="33">
        <v>21243.285119385499</v>
      </c>
      <c r="AC36" s="33">
        <v>20315.838994984602</v>
      </c>
      <c r="AD36" s="33">
        <v>19300.434758048799</v>
      </c>
      <c r="AE36" s="33">
        <v>18393.334633584702</v>
      </c>
    </row>
    <row r="37" spans="1:31">
      <c r="A37" s="29" t="s">
        <v>131</v>
      </c>
      <c r="B37" s="29" t="s">
        <v>32</v>
      </c>
      <c r="C37" s="33">
        <v>2074.8227999999999</v>
      </c>
      <c r="D37" s="33">
        <v>1987.9775</v>
      </c>
      <c r="E37" s="33">
        <v>3748.2582000000002</v>
      </c>
      <c r="F37" s="33">
        <v>3640.8847999999998</v>
      </c>
      <c r="G37" s="33">
        <v>3555.8229999999999</v>
      </c>
      <c r="H37" s="33">
        <v>3377.5667999999996</v>
      </c>
      <c r="I37" s="33">
        <v>5757.17</v>
      </c>
      <c r="J37" s="33">
        <v>5213.3985000000002</v>
      </c>
      <c r="K37" s="33">
        <v>4999.027</v>
      </c>
      <c r="L37" s="33">
        <v>3892.3595</v>
      </c>
      <c r="M37" s="33">
        <v>3662.6172000000001</v>
      </c>
      <c r="N37" s="33">
        <v>4469.0135</v>
      </c>
      <c r="O37" s="33">
        <v>6425.0334999999995</v>
      </c>
      <c r="P37" s="33">
        <v>4921.1954999999998</v>
      </c>
      <c r="Q37" s="33">
        <v>3994.5352000000003</v>
      </c>
      <c r="R37" s="33">
        <v>4582.7420000000002</v>
      </c>
      <c r="S37" s="33">
        <v>4852.1130000000003</v>
      </c>
      <c r="T37" s="33">
        <v>4289.9465</v>
      </c>
      <c r="U37" s="33">
        <v>3669.8942000000002</v>
      </c>
      <c r="V37" s="33">
        <v>3906.0607999999997</v>
      </c>
      <c r="W37" s="33">
        <v>4825.6400000000003</v>
      </c>
      <c r="X37" s="33">
        <v>4716.5140000000001</v>
      </c>
      <c r="Y37" s="33">
        <v>4166.4025000000001</v>
      </c>
      <c r="Z37" s="33">
        <v>3915.0245</v>
      </c>
      <c r="AA37" s="33">
        <v>3260.3969999999999</v>
      </c>
      <c r="AB37" s="33">
        <v>0</v>
      </c>
      <c r="AC37" s="33">
        <v>0</v>
      </c>
      <c r="AD37" s="33">
        <v>0</v>
      </c>
      <c r="AE37" s="33">
        <v>0</v>
      </c>
    </row>
    <row r="38" spans="1:31">
      <c r="A38" s="29" t="s">
        <v>131</v>
      </c>
      <c r="B38" s="29" t="s">
        <v>66</v>
      </c>
      <c r="C38" s="33">
        <v>6.3001315900000016E-3</v>
      </c>
      <c r="D38" s="33">
        <v>6.1350510899999986E-3</v>
      </c>
      <c r="E38" s="33">
        <v>6.1337193899999986E-3</v>
      </c>
      <c r="F38" s="33">
        <v>9099.0335706036003</v>
      </c>
      <c r="G38" s="33">
        <v>4130.3079167497399</v>
      </c>
      <c r="H38" s="33">
        <v>4972.6983949172391</v>
      </c>
      <c r="I38" s="33">
        <v>8583.7755810778399</v>
      </c>
      <c r="J38" s="33">
        <v>14033.139804901703</v>
      </c>
      <c r="K38" s="33">
        <v>6605.5370633758703</v>
      </c>
      <c r="L38" s="33">
        <v>11246.021084901779</v>
      </c>
      <c r="M38" s="33">
        <v>21671.033924255302</v>
      </c>
      <c r="N38" s="33">
        <v>34507.85067788561</v>
      </c>
      <c r="O38" s="33">
        <v>31656.841048514696</v>
      </c>
      <c r="P38" s="33">
        <v>22760.052117264895</v>
      </c>
      <c r="Q38" s="33">
        <v>20201.467767096899</v>
      </c>
      <c r="R38" s="33">
        <v>32837.096365999801</v>
      </c>
      <c r="S38" s="33">
        <v>48151.734655507498</v>
      </c>
      <c r="T38" s="33">
        <v>29101.291303853399</v>
      </c>
      <c r="U38" s="33">
        <v>60278.0254432687</v>
      </c>
      <c r="V38" s="33">
        <v>66216.445404380996</v>
      </c>
      <c r="W38" s="33">
        <v>75693.661258246808</v>
      </c>
      <c r="X38" s="33">
        <v>81129.626019935313</v>
      </c>
      <c r="Y38" s="33">
        <v>69731.473356895396</v>
      </c>
      <c r="Z38" s="33">
        <v>77762.823075397406</v>
      </c>
      <c r="AA38" s="33">
        <v>81844.355905174496</v>
      </c>
      <c r="AB38" s="33">
        <v>148799.92683757999</v>
      </c>
      <c r="AC38" s="33">
        <v>123311.99975189639</v>
      </c>
      <c r="AD38" s="33">
        <v>116305.1705981046</v>
      </c>
      <c r="AE38" s="33">
        <v>100868.7227300425</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716703.52069813269</v>
      </c>
      <c r="D45" s="35">
        <v>653808.45798394014</v>
      </c>
      <c r="E45" s="35">
        <v>646263.53563573374</v>
      </c>
      <c r="F45" s="35">
        <v>503999.89907714841</v>
      </c>
      <c r="G45" s="35">
        <v>479891.12186712085</v>
      </c>
      <c r="H45" s="35">
        <v>447618.29331253073</v>
      </c>
      <c r="I45" s="35">
        <v>405008.0129632412</v>
      </c>
      <c r="J45" s="35">
        <v>403040.59907290881</v>
      </c>
      <c r="K45" s="35">
        <v>358718.00242070842</v>
      </c>
      <c r="L45" s="35">
        <v>352677.77061071811</v>
      </c>
      <c r="M45" s="35">
        <v>357881.00928121549</v>
      </c>
      <c r="N45" s="35">
        <v>377449.016509671</v>
      </c>
      <c r="O45" s="35">
        <v>363290.44470624719</v>
      </c>
      <c r="P45" s="35">
        <v>296639.64783601643</v>
      </c>
      <c r="Q45" s="35">
        <v>267532.14814151137</v>
      </c>
      <c r="R45" s="35">
        <v>237018.28808582315</v>
      </c>
      <c r="S45" s="35">
        <v>250505.7504323271</v>
      </c>
      <c r="T45" s="35">
        <v>217153.35997772819</v>
      </c>
      <c r="U45" s="35">
        <v>222265.72280349431</v>
      </c>
      <c r="V45" s="35">
        <v>230292.78997342708</v>
      </c>
      <c r="W45" s="35">
        <v>231661.55719956564</v>
      </c>
      <c r="X45" s="35">
        <v>224068.08114970324</v>
      </c>
      <c r="Y45" s="35">
        <v>184416.86547926714</v>
      </c>
      <c r="Z45" s="35">
        <v>177096.78141971616</v>
      </c>
      <c r="AA45" s="35">
        <v>146019.34891004601</v>
      </c>
      <c r="AB45" s="35">
        <v>200783.3365969655</v>
      </c>
      <c r="AC45" s="35">
        <v>169122.69189053559</v>
      </c>
      <c r="AD45" s="35">
        <v>157895.9478992298</v>
      </c>
      <c r="AE45" s="35">
        <v>141021.1134725025</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210043.48994</v>
      </c>
      <c r="D49" s="33">
        <v>173258.19010000001</v>
      </c>
      <c r="E49" s="33">
        <v>176039.67696000001</v>
      </c>
      <c r="F49" s="33">
        <v>87928.831444917188</v>
      </c>
      <c r="G49" s="33">
        <v>84222.768457724989</v>
      </c>
      <c r="H49" s="33">
        <v>67771.039240635524</v>
      </c>
      <c r="I49" s="33">
        <v>1.6444590819999997E-2</v>
      </c>
      <c r="J49" s="33">
        <v>1.2685035565999996E-2</v>
      </c>
      <c r="K49" s="33">
        <v>1.1005738314999999E-2</v>
      </c>
      <c r="L49" s="33">
        <v>1.0076387593999999E-2</v>
      </c>
      <c r="M49" s="33">
        <v>8.4619280639999898E-3</v>
      </c>
      <c r="N49" s="33">
        <v>7.7221769140000006E-3</v>
      </c>
      <c r="O49" s="33">
        <v>7.5988576839999891E-3</v>
      </c>
      <c r="P49" s="33">
        <v>6.6324527519999992E-3</v>
      </c>
      <c r="Q49" s="33">
        <v>6.2470143790000002E-3</v>
      </c>
      <c r="R49" s="33">
        <v>5.7789947529999905E-3</v>
      </c>
      <c r="S49" s="33">
        <v>4.8831218989999906E-3</v>
      </c>
      <c r="T49" s="33">
        <v>4.9791495069999893E-3</v>
      </c>
      <c r="U49" s="33">
        <v>4.120677255E-3</v>
      </c>
      <c r="V49" s="33">
        <v>3.8148556980000001E-3</v>
      </c>
      <c r="W49" s="33">
        <v>4.2017220739999899E-3</v>
      </c>
      <c r="X49" s="33">
        <v>4.3190552740000002E-3</v>
      </c>
      <c r="Y49" s="33">
        <v>4.2525227879999994E-3</v>
      </c>
      <c r="Z49" s="33">
        <v>3.8058253339999992E-3</v>
      </c>
      <c r="AA49" s="33">
        <v>3.5034382969999999E-3</v>
      </c>
      <c r="AB49" s="33">
        <v>3.7411424069999999E-3</v>
      </c>
      <c r="AC49" s="33">
        <v>1.2386656039999999E-3</v>
      </c>
      <c r="AD49" s="33">
        <v>0</v>
      </c>
      <c r="AE49" s="33">
        <v>0</v>
      </c>
    </row>
    <row r="50" spans="1:31">
      <c r="A50" s="29" t="s">
        <v>132</v>
      </c>
      <c r="B50" s="29" t="s">
        <v>20</v>
      </c>
      <c r="C50" s="33">
        <v>2.2790189999999997E-3</v>
      </c>
      <c r="D50" s="33">
        <v>2.2010649999999999E-3</v>
      </c>
      <c r="E50" s="33">
        <v>2.272516E-3</v>
      </c>
      <c r="F50" s="33">
        <v>3.7178954999999999E-3</v>
      </c>
      <c r="G50" s="33">
        <v>3.6369869999999999E-3</v>
      </c>
      <c r="H50" s="33">
        <v>3.4663681999999997E-3</v>
      </c>
      <c r="I50" s="33">
        <v>3.2752867000000003E-3</v>
      </c>
      <c r="J50" s="33">
        <v>3.3504705000000001E-3</v>
      </c>
      <c r="K50" s="33">
        <v>3.2783755999999998E-3</v>
      </c>
      <c r="L50" s="33">
        <v>3.3166945E-3</v>
      </c>
      <c r="M50" s="33">
        <v>3.5749989000000001E-3</v>
      </c>
      <c r="N50" s="33">
        <v>4.641282E-3</v>
      </c>
      <c r="O50" s="33">
        <v>4.5109205000000005E-3</v>
      </c>
      <c r="P50" s="33">
        <v>4.2907129999999894E-3</v>
      </c>
      <c r="Q50" s="33">
        <v>3.9901536E-3</v>
      </c>
      <c r="R50" s="33">
        <v>3.889413E-3</v>
      </c>
      <c r="S50" s="33">
        <v>4.9428759999999997E-3</v>
      </c>
      <c r="T50" s="33">
        <v>4.8075339999999901E-3</v>
      </c>
      <c r="U50" s="33">
        <v>4.9088873999999999E-3</v>
      </c>
      <c r="V50" s="33">
        <v>4.6409697999999994E-3</v>
      </c>
      <c r="W50" s="33">
        <v>7.2226963000000003E-3</v>
      </c>
      <c r="X50" s="33">
        <v>7.1488469999999998E-3</v>
      </c>
      <c r="Y50" s="33">
        <v>9.6389119999999995E-3</v>
      </c>
      <c r="Z50" s="33">
        <v>8.7055070000000012E-3</v>
      </c>
      <c r="AA50" s="33">
        <v>8.5164100000000003E-3</v>
      </c>
      <c r="AB50" s="33">
        <v>8.5730500000000005E-3</v>
      </c>
      <c r="AC50" s="33">
        <v>8.009782E-3</v>
      </c>
      <c r="AD50" s="33">
        <v>8.3443370000000003E-3</v>
      </c>
      <c r="AE50" s="33">
        <v>9.1838400000000004E-3</v>
      </c>
    </row>
    <row r="51" spans="1:31">
      <c r="A51" s="29" t="s">
        <v>132</v>
      </c>
      <c r="B51" s="29" t="s">
        <v>32</v>
      </c>
      <c r="C51" s="33">
        <v>1071.4894999999999</v>
      </c>
      <c r="D51" s="33">
        <v>511.07355999999999</v>
      </c>
      <c r="E51" s="33">
        <v>926.19943999999998</v>
      </c>
      <c r="F51" s="33">
        <v>5361.7250000000004</v>
      </c>
      <c r="G51" s="33">
        <v>4879.3305</v>
      </c>
      <c r="H51" s="33">
        <v>4609.57</v>
      </c>
      <c r="I51" s="33">
        <v>4659.7955000000002</v>
      </c>
      <c r="J51" s="33">
        <v>7051.7389999999996</v>
      </c>
      <c r="K51" s="33">
        <v>872.04674999999997</v>
      </c>
      <c r="L51" s="33">
        <v>3521.5042000000003</v>
      </c>
      <c r="M51" s="33">
        <v>6362.9184999999998</v>
      </c>
      <c r="N51" s="33">
        <v>21679.824000000001</v>
      </c>
      <c r="O51" s="33">
        <v>18452.45</v>
      </c>
      <c r="P51" s="33">
        <v>26061.29</v>
      </c>
      <c r="Q51" s="33">
        <v>15250.031000000001</v>
      </c>
      <c r="R51" s="33">
        <v>16578.534</v>
      </c>
      <c r="S51" s="33">
        <v>29047.362000000001</v>
      </c>
      <c r="T51" s="33">
        <v>31996.603999999999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1175.9908533925097</v>
      </c>
      <c r="D52" s="33">
        <v>30.770453869219999</v>
      </c>
      <c r="E52" s="33">
        <v>1041.3973529276</v>
      </c>
      <c r="F52" s="33">
        <v>3784.1885487210598</v>
      </c>
      <c r="G52" s="33">
        <v>2299.7424262732607</v>
      </c>
      <c r="H52" s="33">
        <v>5319.0976317212007</v>
      </c>
      <c r="I52" s="33">
        <v>2778.3086662268402</v>
      </c>
      <c r="J52" s="33">
        <v>4619.7034324012911</v>
      </c>
      <c r="K52" s="33">
        <v>775.39364987618001</v>
      </c>
      <c r="L52" s="33">
        <v>1829.7219459682001</v>
      </c>
      <c r="M52" s="33">
        <v>2739.6548038535202</v>
      </c>
      <c r="N52" s="33">
        <v>18219.7235414233</v>
      </c>
      <c r="O52" s="33">
        <v>8301.8246054649007</v>
      </c>
      <c r="P52" s="33">
        <v>20493.185795629997</v>
      </c>
      <c r="Q52" s="33">
        <v>19646.082346193001</v>
      </c>
      <c r="R52" s="33">
        <v>19311.746882351701</v>
      </c>
      <c r="S52" s="33">
        <v>30557.799588355698</v>
      </c>
      <c r="T52" s="33">
        <v>24894.852247213545</v>
      </c>
      <c r="U52" s="33">
        <v>62518.493499378492</v>
      </c>
      <c r="V52" s="33">
        <v>73198.230841529003</v>
      </c>
      <c r="W52" s="33">
        <v>138840.79353322802</v>
      </c>
      <c r="X52" s="33">
        <v>162552.98331859941</v>
      </c>
      <c r="Y52" s="33">
        <v>205624.11527908497</v>
      </c>
      <c r="Z52" s="33">
        <v>147145.38958167701</v>
      </c>
      <c r="AA52" s="33">
        <v>159547.444820537</v>
      </c>
      <c r="AB52" s="33">
        <v>203884.078681176</v>
      </c>
      <c r="AC52" s="33">
        <v>201459.85879317002</v>
      </c>
      <c r="AD52" s="33">
        <v>257912.77190041798</v>
      </c>
      <c r="AE52" s="33">
        <v>299784.74618252006</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212290.97257241153</v>
      </c>
      <c r="D59" s="35">
        <v>173800.03631493423</v>
      </c>
      <c r="E59" s="35">
        <v>178007.2760254436</v>
      </c>
      <c r="F59" s="35">
        <v>97074.748711533743</v>
      </c>
      <c r="G59" s="35">
        <v>91401.84502098526</v>
      </c>
      <c r="H59" s="35">
        <v>77699.710338724923</v>
      </c>
      <c r="I59" s="35">
        <v>7438.1238861043603</v>
      </c>
      <c r="J59" s="35">
        <v>11671.458467907356</v>
      </c>
      <c r="K59" s="35">
        <v>1647.454683990095</v>
      </c>
      <c r="L59" s="35">
        <v>5351.2395390502943</v>
      </c>
      <c r="M59" s="35">
        <v>9102.5853407804843</v>
      </c>
      <c r="N59" s="35">
        <v>39899.559904882219</v>
      </c>
      <c r="O59" s="35">
        <v>26754.286715243084</v>
      </c>
      <c r="P59" s="35">
        <v>46554.48671879575</v>
      </c>
      <c r="Q59" s="35">
        <v>34896.123583360983</v>
      </c>
      <c r="R59" s="35">
        <v>35890.290550759455</v>
      </c>
      <c r="S59" s="35">
        <v>59605.171414353594</v>
      </c>
      <c r="T59" s="35">
        <v>56891.46603389705</v>
      </c>
      <c r="U59" s="35">
        <v>62518.502528943143</v>
      </c>
      <c r="V59" s="35">
        <v>73198.239297354507</v>
      </c>
      <c r="W59" s="35">
        <v>138840.80495764638</v>
      </c>
      <c r="X59" s="35">
        <v>162552.99478650169</v>
      </c>
      <c r="Y59" s="35">
        <v>205624.12917051977</v>
      </c>
      <c r="Z59" s="35">
        <v>147145.40209300935</v>
      </c>
      <c r="AA59" s="35">
        <v>159547.4568403853</v>
      </c>
      <c r="AB59" s="35">
        <v>203884.0909953684</v>
      </c>
      <c r="AC59" s="35">
        <v>201459.86804161762</v>
      </c>
      <c r="AD59" s="35">
        <v>257912.78024475498</v>
      </c>
      <c r="AE59" s="35">
        <v>299784.75536636007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89415.798421929998</v>
      </c>
      <c r="D64" s="33">
        <v>82396.402217625102</v>
      </c>
      <c r="E64" s="33">
        <v>33524.144686735897</v>
      </c>
      <c r="F64" s="33">
        <v>48415.3550391932</v>
      </c>
      <c r="G64" s="33">
        <v>60295.247018395996</v>
      </c>
      <c r="H64" s="33">
        <v>43934.706873217598</v>
      </c>
      <c r="I64" s="33">
        <v>26111.136763996798</v>
      </c>
      <c r="J64" s="33">
        <v>25265.086655932399</v>
      </c>
      <c r="K64" s="33">
        <v>24150.532530981</v>
      </c>
      <c r="L64" s="33">
        <v>25336.708586649398</v>
      </c>
      <c r="M64" s="33">
        <v>33951.258550762701</v>
      </c>
      <c r="N64" s="33">
        <v>47907.083655497998</v>
      </c>
      <c r="O64" s="33">
        <v>51458.6715288126</v>
      </c>
      <c r="P64" s="33">
        <v>52996.539368281403</v>
      </c>
      <c r="Q64" s="33">
        <v>33172.999227375301</v>
      </c>
      <c r="R64" s="33">
        <v>36865.827119554495</v>
      </c>
      <c r="S64" s="33">
        <v>4.6755585999999991E-3</v>
      </c>
      <c r="T64" s="33">
        <v>4.5088233999999996E-3</v>
      </c>
      <c r="U64" s="33">
        <v>4.2957697000000003E-3</v>
      </c>
      <c r="V64" s="33">
        <v>4.0376880000000002E-3</v>
      </c>
      <c r="W64" s="33">
        <v>4.8642196999999993E-3</v>
      </c>
      <c r="X64" s="33">
        <v>4.7643509999999991E-3</v>
      </c>
      <c r="Y64" s="33">
        <v>4.6869453999999998E-3</v>
      </c>
      <c r="Z64" s="33">
        <v>4.2427114999999899E-3</v>
      </c>
      <c r="AA64" s="33">
        <v>4.1470385000000002E-3</v>
      </c>
      <c r="AB64" s="33">
        <v>4.064972E-3</v>
      </c>
      <c r="AC64" s="33">
        <v>3.7993059999999897E-3</v>
      </c>
      <c r="AD64" s="33">
        <v>3.6123812000000001E-3</v>
      </c>
      <c r="AE64" s="33">
        <v>3.3938787000000002E-3</v>
      </c>
    </row>
    <row r="65" spans="1:31">
      <c r="A65" s="29" t="s">
        <v>133</v>
      </c>
      <c r="B65" s="29" t="s">
        <v>32</v>
      </c>
      <c r="C65" s="33">
        <v>80427.895999999993</v>
      </c>
      <c r="D65" s="33">
        <v>75802.767000000007</v>
      </c>
      <c r="E65" s="33">
        <v>67979.286999999997</v>
      </c>
      <c r="F65" s="33">
        <v>10624.89697</v>
      </c>
      <c r="G65" s="33">
        <v>12704.003699999999</v>
      </c>
      <c r="H65" s="33">
        <v>12952.24006</v>
      </c>
      <c r="I65" s="33">
        <v>7208.8527199999999</v>
      </c>
      <c r="J65" s="33">
        <v>8217.3912300000011</v>
      </c>
      <c r="K65" s="33">
        <v>6032.4455800000005</v>
      </c>
      <c r="L65" s="33">
        <v>5696.8617800000002</v>
      </c>
      <c r="M65" s="33">
        <v>7946.2900499999996</v>
      </c>
      <c r="N65" s="33">
        <v>23819.602440000002</v>
      </c>
      <c r="O65" s="33">
        <v>25058.403999999999</v>
      </c>
      <c r="P65" s="33">
        <v>42249.496599999999</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4163.8961045654896</v>
      </c>
      <c r="D66" s="33">
        <v>1875.0598237662996</v>
      </c>
      <c r="E66" s="33">
        <v>6402.1226118009417</v>
      </c>
      <c r="F66" s="33">
        <v>7181.3927139308398</v>
      </c>
      <c r="G66" s="33">
        <v>11805.14732987832</v>
      </c>
      <c r="H66" s="33">
        <v>8669.4649351307326</v>
      </c>
      <c r="I66" s="33">
        <v>3977.2725994835387</v>
      </c>
      <c r="J66" s="33">
        <v>4411.9777574071204</v>
      </c>
      <c r="K66" s="33">
        <v>313.03674130939999</v>
      </c>
      <c r="L66" s="33">
        <v>3270.4640366920207</v>
      </c>
      <c r="M66" s="33">
        <v>6649.8711689554702</v>
      </c>
      <c r="N66" s="33">
        <v>15332.260371704402</v>
      </c>
      <c r="O66" s="33">
        <v>14493.290072368602</v>
      </c>
      <c r="P66" s="33">
        <v>19821.242598224206</v>
      </c>
      <c r="Q66" s="33">
        <v>13235.619832841101</v>
      </c>
      <c r="R66" s="33">
        <v>13238.9827118339</v>
      </c>
      <c r="S66" s="33">
        <v>40989.717059788294</v>
      </c>
      <c r="T66" s="33">
        <v>39660.492481493871</v>
      </c>
      <c r="U66" s="33">
        <v>49903.623439521711</v>
      </c>
      <c r="V66" s="33">
        <v>50759.790890702396</v>
      </c>
      <c r="W66" s="33">
        <v>47614.202027342995</v>
      </c>
      <c r="X66" s="33">
        <v>53837.525337751336</v>
      </c>
      <c r="Y66" s="33">
        <v>73706.426187863995</v>
      </c>
      <c r="Z66" s="33">
        <v>35520.552173718599</v>
      </c>
      <c r="AA66" s="33">
        <v>35704.793276495999</v>
      </c>
      <c r="AB66" s="33">
        <v>33776.870409639996</v>
      </c>
      <c r="AC66" s="33">
        <v>29728.43817843014</v>
      </c>
      <c r="AD66" s="33">
        <v>37143.719246499</v>
      </c>
      <c r="AE66" s="33">
        <v>31798.321645734602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174007.59052649551</v>
      </c>
      <c r="D73" s="35">
        <v>160074.2290413914</v>
      </c>
      <c r="E73" s="35">
        <v>107905.55429853682</v>
      </c>
      <c r="F73" s="35">
        <v>66221.644723124045</v>
      </c>
      <c r="G73" s="35">
        <v>84804.398048274321</v>
      </c>
      <c r="H73" s="35">
        <v>65556.411868348325</v>
      </c>
      <c r="I73" s="35">
        <v>37297.262083480338</v>
      </c>
      <c r="J73" s="35">
        <v>37894.455643339519</v>
      </c>
      <c r="K73" s="35">
        <v>30496.014852290398</v>
      </c>
      <c r="L73" s="35">
        <v>34304.034403341415</v>
      </c>
      <c r="M73" s="35">
        <v>48547.419769718173</v>
      </c>
      <c r="N73" s="35">
        <v>87058.946467202404</v>
      </c>
      <c r="O73" s="35">
        <v>91010.365601181198</v>
      </c>
      <c r="P73" s="35">
        <v>115067.27856650561</v>
      </c>
      <c r="Q73" s="35">
        <v>46408.619060216399</v>
      </c>
      <c r="R73" s="35">
        <v>50104.809831388397</v>
      </c>
      <c r="S73" s="35">
        <v>40989.721735346895</v>
      </c>
      <c r="T73" s="35">
        <v>39660.496990317268</v>
      </c>
      <c r="U73" s="35">
        <v>49903.627735291411</v>
      </c>
      <c r="V73" s="35">
        <v>50759.794928390394</v>
      </c>
      <c r="W73" s="35">
        <v>47614.206891562695</v>
      </c>
      <c r="X73" s="35">
        <v>53837.530102102333</v>
      </c>
      <c r="Y73" s="35">
        <v>73706.43087480939</v>
      </c>
      <c r="Z73" s="35">
        <v>35520.556416430096</v>
      </c>
      <c r="AA73" s="35">
        <v>35704.797423534495</v>
      </c>
      <c r="AB73" s="35">
        <v>33776.874474611999</v>
      </c>
      <c r="AC73" s="35">
        <v>29728.44197773614</v>
      </c>
      <c r="AD73" s="35">
        <v>37143.722858880203</v>
      </c>
      <c r="AE73" s="35">
        <v>31798.325039613301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2.1855955E-3</v>
      </c>
      <c r="D78" s="33">
        <v>2.0786843E-3</v>
      </c>
      <c r="E78" s="33">
        <v>2.1102295000000001E-3</v>
      </c>
      <c r="F78" s="33">
        <v>2.0634751E-3</v>
      </c>
      <c r="G78" s="33">
        <v>1.9787564999999901E-3</v>
      </c>
      <c r="H78" s="33">
        <v>1.95588729999999E-3</v>
      </c>
      <c r="I78" s="33">
        <v>2.1281825999999999E-3</v>
      </c>
      <c r="J78" s="33">
        <v>2.1551702000000002E-3</v>
      </c>
      <c r="K78" s="33">
        <v>2.1936730999999998E-3</v>
      </c>
      <c r="L78" s="33">
        <v>2.220198E-3</v>
      </c>
      <c r="M78" s="33">
        <v>2.1354429999999999E-3</v>
      </c>
      <c r="N78" s="33">
        <v>2.2378657000000001E-3</v>
      </c>
      <c r="O78" s="33">
        <v>2.14105179999999E-3</v>
      </c>
      <c r="P78" s="33">
        <v>2.0540432999999999E-3</v>
      </c>
      <c r="Q78" s="33">
        <v>1.9423615E-3</v>
      </c>
      <c r="R78" s="33">
        <v>1.8647333E-3</v>
      </c>
      <c r="S78" s="33">
        <v>1.7913612999999999E-3</v>
      </c>
      <c r="T78" s="33">
        <v>1.6911103999999999E-3</v>
      </c>
      <c r="U78" s="33">
        <v>1.7549702000000001E-3</v>
      </c>
      <c r="V78" s="33">
        <v>1.6802452000000002E-3</v>
      </c>
      <c r="W78" s="33">
        <v>1.7572371999999901E-3</v>
      </c>
      <c r="X78" s="33">
        <v>1.6585955999999999E-3</v>
      </c>
      <c r="Y78" s="33">
        <v>1.6152728999999999E-3</v>
      </c>
      <c r="Z78" s="33">
        <v>1.5089203000000001E-3</v>
      </c>
      <c r="AA78" s="33">
        <v>1.4416037999999999E-3</v>
      </c>
      <c r="AB78" s="33">
        <v>1.4988996000000001E-3</v>
      </c>
      <c r="AC78" s="33">
        <v>1.4111352999999999E-3</v>
      </c>
      <c r="AD78" s="33">
        <v>1.5830022999999999E-3</v>
      </c>
      <c r="AE78" s="33">
        <v>1.6433801999999999E-3</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2.4793830099999999E-3</v>
      </c>
      <c r="D80" s="33">
        <v>2.2702403999999999E-3</v>
      </c>
      <c r="E80" s="33">
        <v>2.3608401399999989E-3</v>
      </c>
      <c r="F80" s="33">
        <v>2.3449581000000003E-3</v>
      </c>
      <c r="G80" s="33">
        <v>2.2933444100000002E-3</v>
      </c>
      <c r="H80" s="33">
        <v>2.32361908E-3</v>
      </c>
      <c r="I80" s="33">
        <v>2.4707886299999999E-3</v>
      </c>
      <c r="J80" s="33">
        <v>2.5420189299999994E-3</v>
      </c>
      <c r="K80" s="33">
        <v>2.5517067999999998E-3</v>
      </c>
      <c r="L80" s="33">
        <v>53.02759563334989</v>
      </c>
      <c r="M80" s="33">
        <v>2.5210766400000006E-3</v>
      </c>
      <c r="N80" s="33">
        <v>259.75361810204998</v>
      </c>
      <c r="O80" s="33">
        <v>2.6708064499999999E-3</v>
      </c>
      <c r="P80" s="33">
        <v>160.20894521164999</v>
      </c>
      <c r="Q80" s="33">
        <v>434.12204165722994</v>
      </c>
      <c r="R80" s="33">
        <v>236.28671621239999</v>
      </c>
      <c r="S80" s="33">
        <v>216.19731541527003</v>
      </c>
      <c r="T80" s="33">
        <v>2.1079533799999977E-3</v>
      </c>
      <c r="U80" s="33">
        <v>523.52578921869997</v>
      </c>
      <c r="V80" s="33">
        <v>182.2397169642</v>
      </c>
      <c r="W80" s="33">
        <v>153.95351537090002</v>
      </c>
      <c r="X80" s="33">
        <v>1.9374522000000002E-3</v>
      </c>
      <c r="Y80" s="33">
        <v>80.829247448099991</v>
      </c>
      <c r="Z80" s="33">
        <v>152.31271009780002</v>
      </c>
      <c r="AA80" s="33">
        <v>81.035216093960003</v>
      </c>
      <c r="AB80" s="33">
        <v>101.53262889925</v>
      </c>
      <c r="AC80" s="33">
        <v>104.02372897764</v>
      </c>
      <c r="AD80" s="33">
        <v>482.30496359950001</v>
      </c>
      <c r="AE80" s="33">
        <v>118.66582816918</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4.6649785099999999E-3</v>
      </c>
      <c r="D87" s="35">
        <v>4.3489246999999995E-3</v>
      </c>
      <c r="E87" s="35">
        <v>4.4710696399999986E-3</v>
      </c>
      <c r="F87" s="35">
        <v>4.4084332000000007E-3</v>
      </c>
      <c r="G87" s="35">
        <v>4.2721009099999903E-3</v>
      </c>
      <c r="H87" s="35">
        <v>4.2795063799999904E-3</v>
      </c>
      <c r="I87" s="35">
        <v>4.5989712300000003E-3</v>
      </c>
      <c r="J87" s="35">
        <v>4.6971891299999995E-3</v>
      </c>
      <c r="K87" s="35">
        <v>4.7453798999999991E-3</v>
      </c>
      <c r="L87" s="35">
        <v>53.029815831349893</v>
      </c>
      <c r="M87" s="35">
        <v>4.6565196400000005E-3</v>
      </c>
      <c r="N87" s="35">
        <v>259.75585596774999</v>
      </c>
      <c r="O87" s="35">
        <v>4.8118582499999899E-3</v>
      </c>
      <c r="P87" s="35">
        <v>160.21099925495</v>
      </c>
      <c r="Q87" s="35">
        <v>434.12398401872997</v>
      </c>
      <c r="R87" s="35">
        <v>236.28858094570001</v>
      </c>
      <c r="S87" s="35">
        <v>216.19910677657003</v>
      </c>
      <c r="T87" s="35">
        <v>3.7990637799999978E-3</v>
      </c>
      <c r="U87" s="35">
        <v>523.52754418889992</v>
      </c>
      <c r="V87" s="35">
        <v>182.24139720939999</v>
      </c>
      <c r="W87" s="35">
        <v>153.95527260810002</v>
      </c>
      <c r="X87" s="35">
        <v>3.5960478000000001E-3</v>
      </c>
      <c r="Y87" s="35">
        <v>80.830862720999988</v>
      </c>
      <c r="Z87" s="35">
        <v>152.31421901810003</v>
      </c>
      <c r="AA87" s="35">
        <v>81.036657697760006</v>
      </c>
      <c r="AB87" s="35">
        <v>101.53412779884999</v>
      </c>
      <c r="AC87" s="35">
        <v>104.02514011294001</v>
      </c>
      <c r="AD87" s="35">
        <v>482.30654660179999</v>
      </c>
      <c r="AE87" s="35">
        <v>118.66747154938</v>
      </c>
    </row>
  </sheetData>
  <sheetProtection algorithmName="SHA-512" hashValue="cx2JJWVzzC9VxzNrrBLCbKVYRfFSiuzVSUUPtswpfSRHrmuzEiMf68XHeifJg90Ten6WO9/44W3hHfVoPR9UOg==" saltValue="SlH5WaZhxDIpR5s/RiDOM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3.5249774610885539E-3</v>
      </c>
      <c r="D8" s="33">
        <v>3.4119809116916889E-3</v>
      </c>
      <c r="E8" s="33">
        <v>3.5779100236240165E-3</v>
      </c>
      <c r="F8" s="33">
        <v>4.413578656079469E-3</v>
      </c>
      <c r="G8" s="33">
        <v>4.2114300136663462E-3</v>
      </c>
      <c r="H8" s="33">
        <v>4.0308997246992911E-3</v>
      </c>
      <c r="I8" s="33">
        <v>3.9844548342192754E-3</v>
      </c>
      <c r="J8" s="33">
        <v>3.9704194826821202E-3</v>
      </c>
      <c r="K8" s="33">
        <v>3.8599881702100977E-3</v>
      </c>
      <c r="L8" s="33">
        <v>3.8763594202467634E-3</v>
      </c>
      <c r="M8" s="33">
        <v>4.0661569642371984E-3</v>
      </c>
      <c r="N8" s="33">
        <v>5.4600836421223407E-3</v>
      </c>
      <c r="O8" s="33">
        <v>5.2100034732333635E-3</v>
      </c>
      <c r="P8" s="33">
        <v>4.9713773579762779E-3</v>
      </c>
      <c r="Q8" s="33">
        <v>4.7852562645417209E-3</v>
      </c>
      <c r="R8" s="33">
        <v>4.553316138147542E-3</v>
      </c>
      <c r="S8" s="33">
        <v>5.9145739138009345E-3</v>
      </c>
      <c r="T8" s="33">
        <v>5.6436773964181324E-3</v>
      </c>
      <c r="U8" s="33">
        <v>5.7984035760881491E-3</v>
      </c>
      <c r="V8" s="33">
        <v>5.5173564630447477E-3</v>
      </c>
      <c r="W8" s="33">
        <v>6.621704596044305E-3</v>
      </c>
      <c r="X8" s="33">
        <v>6.460942648383229E-3</v>
      </c>
      <c r="Y8" s="33">
        <v>7.1113307395102368E-3</v>
      </c>
      <c r="Z8" s="33">
        <v>6.7666463883763956E-3</v>
      </c>
      <c r="AA8" s="33">
        <v>6.4567236504603455E-3</v>
      </c>
      <c r="AB8" s="33">
        <v>5.1012619004222456E-3</v>
      </c>
      <c r="AC8" s="33">
        <v>4.8656034737665768E-3</v>
      </c>
      <c r="AD8" s="33">
        <v>4.7672662336179584E-3</v>
      </c>
      <c r="AE8" s="33">
        <v>4.5782171549454929E-3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8.6891033048029347E-3</v>
      </c>
      <c r="D10" s="33">
        <v>8.6086311036191812E-3</v>
      </c>
      <c r="E10" s="33">
        <v>8.4591567282080917E-3</v>
      </c>
      <c r="F10" s="33">
        <v>8.0645965079848038E-3</v>
      </c>
      <c r="G10" s="33">
        <v>7.695225672494377E-3</v>
      </c>
      <c r="H10" s="33">
        <v>7.342772585334667E-3</v>
      </c>
      <c r="I10" s="33">
        <v>7.0252069731413886E-3</v>
      </c>
      <c r="J10" s="33">
        <v>6.8690969449341039E-3</v>
      </c>
      <c r="K10" s="33">
        <v>6.7279995628508702E-3</v>
      </c>
      <c r="L10" s="33">
        <v>6.7985857355289236E-3</v>
      </c>
      <c r="M10" s="33">
        <v>7.0969272211905852E-3</v>
      </c>
      <c r="N10" s="33">
        <v>1.1642427568942291E-2</v>
      </c>
      <c r="O10" s="33">
        <v>1.1109186607163344E-2</v>
      </c>
      <c r="P10" s="33">
        <v>1.0600368895744759E-2</v>
      </c>
      <c r="Q10" s="33">
        <v>1.7095360048539638E-2</v>
      </c>
      <c r="R10" s="33">
        <v>1.627637150265699E-2</v>
      </c>
      <c r="S10" s="33">
        <v>44674.847442256978</v>
      </c>
      <c r="T10" s="33">
        <v>42628.67120655629</v>
      </c>
      <c r="U10" s="33">
        <v>69596.024116884902</v>
      </c>
      <c r="V10" s="33">
        <v>66222.7229394444</v>
      </c>
      <c r="W10" s="33">
        <v>103640.29644957764</v>
      </c>
      <c r="X10" s="33">
        <v>101131.82556606895</v>
      </c>
      <c r="Y10" s="33">
        <v>135156.36261806576</v>
      </c>
      <c r="Z10" s="33">
        <v>160519.24715466192</v>
      </c>
      <c r="AA10" s="33">
        <v>153167.22050644617</v>
      </c>
      <c r="AB10" s="33">
        <v>195680.77926682663</v>
      </c>
      <c r="AC10" s="33">
        <v>187217.83336939351</v>
      </c>
      <c r="AD10" s="33">
        <v>192392.41902598744</v>
      </c>
      <c r="AE10" s="33">
        <v>201970.2745439712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689437.53005769488</v>
      </c>
      <c r="D12" s="33">
        <v>683842.0533748836</v>
      </c>
      <c r="E12" s="33">
        <v>857867.93839487038</v>
      </c>
      <c r="F12" s="33">
        <v>1335313.775725951</v>
      </c>
      <c r="G12" s="33">
        <v>1279088.9757697231</v>
      </c>
      <c r="H12" s="33">
        <v>1293434.5927928484</v>
      </c>
      <c r="I12" s="33">
        <v>1507854.0460619943</v>
      </c>
      <c r="J12" s="33">
        <v>1645397.334068977</v>
      </c>
      <c r="K12" s="33">
        <v>1723694.9311467828</v>
      </c>
      <c r="L12" s="33">
        <v>1648946.8232214313</v>
      </c>
      <c r="M12" s="33">
        <v>1636849.5654225054</v>
      </c>
      <c r="N12" s="33">
        <v>1873022.6478753758</v>
      </c>
      <c r="O12" s="33">
        <v>1923197.24962445</v>
      </c>
      <c r="P12" s="33">
        <v>1872530.2195385897</v>
      </c>
      <c r="Q12" s="33">
        <v>1820477.2131507082</v>
      </c>
      <c r="R12" s="33">
        <v>1754675.8404378016</v>
      </c>
      <c r="S12" s="33">
        <v>1872269.2185027171</v>
      </c>
      <c r="T12" s="33">
        <v>1864705.2359797489</v>
      </c>
      <c r="U12" s="33">
        <v>1796198.4770205927</v>
      </c>
      <c r="V12" s="33">
        <v>1729146.9342863432</v>
      </c>
      <c r="W12" s="33">
        <v>1768487.5538826331</v>
      </c>
      <c r="X12" s="33">
        <v>1772797.6558601093</v>
      </c>
      <c r="Y12" s="33">
        <v>1724921.6157693174</v>
      </c>
      <c r="Z12" s="33">
        <v>1661324.4035519294</v>
      </c>
      <c r="AA12" s="33">
        <v>1662298.9391102514</v>
      </c>
      <c r="AB12" s="33">
        <v>1504876.0902822725</v>
      </c>
      <c r="AC12" s="33">
        <v>1464296.5445673126</v>
      </c>
      <c r="AD12" s="33">
        <v>1352788.5305913901</v>
      </c>
      <c r="AE12" s="33">
        <v>1202075.5049031796</v>
      </c>
    </row>
    <row r="13" spans="1:31">
      <c r="A13" s="29" t="s">
        <v>40</v>
      </c>
      <c r="B13" s="29" t="s">
        <v>68</v>
      </c>
      <c r="C13" s="33">
        <v>8.8631237429214853E-3</v>
      </c>
      <c r="D13" s="33">
        <v>1.4139122954429316E-2</v>
      </c>
      <c r="E13" s="33">
        <v>1.5177567729923108E-2</v>
      </c>
      <c r="F13" s="33">
        <v>3.5470994330350648E-2</v>
      </c>
      <c r="G13" s="33">
        <v>28555.761247109018</v>
      </c>
      <c r="H13" s="33">
        <v>27247.870234835729</v>
      </c>
      <c r="I13" s="33">
        <v>33698.589947285393</v>
      </c>
      <c r="J13" s="33">
        <v>41695.896540592265</v>
      </c>
      <c r="K13" s="33">
        <v>177075.14829028599</v>
      </c>
      <c r="L13" s="33">
        <v>181994.77350204074</v>
      </c>
      <c r="M13" s="33">
        <v>185582.15260009852</v>
      </c>
      <c r="N13" s="33">
        <v>277668.32663228258</v>
      </c>
      <c r="O13" s="33">
        <v>289409.9871688179</v>
      </c>
      <c r="P13" s="33">
        <v>276154.56808861706</v>
      </c>
      <c r="Q13" s="33">
        <v>264211.23302620539</v>
      </c>
      <c r="R13" s="33">
        <v>251676.12862068144</v>
      </c>
      <c r="S13" s="33">
        <v>351554.08478108328</v>
      </c>
      <c r="T13" s="33">
        <v>349882.78208022396</v>
      </c>
      <c r="U13" s="33">
        <v>363252.60213372734</v>
      </c>
      <c r="V13" s="33">
        <v>394393.10709649278</v>
      </c>
      <c r="W13" s="33">
        <v>428678.54665265582</v>
      </c>
      <c r="X13" s="33">
        <v>515070.09288890596</v>
      </c>
      <c r="Y13" s="33">
        <v>517623.03080148902</v>
      </c>
      <c r="Z13" s="33">
        <v>492533.97714549495</v>
      </c>
      <c r="AA13" s="33">
        <v>470846.37856049399</v>
      </c>
      <c r="AB13" s="33">
        <v>533048.64374016074</v>
      </c>
      <c r="AC13" s="33">
        <v>509994.96345016063</v>
      </c>
      <c r="AD13" s="33">
        <v>485275.6397949846</v>
      </c>
      <c r="AE13" s="33">
        <v>487892.34924660536</v>
      </c>
    </row>
    <row r="14" spans="1:31">
      <c r="A14" s="29" t="s">
        <v>40</v>
      </c>
      <c r="B14" s="29" t="s">
        <v>36</v>
      </c>
      <c r="C14" s="33">
        <v>9.3771871901111199E-3</v>
      </c>
      <c r="D14" s="33">
        <v>1.306024657068626E-2</v>
      </c>
      <c r="E14" s="33">
        <v>1.2495407451754708E-2</v>
      </c>
      <c r="F14" s="33">
        <v>1.5618292460992011E-2</v>
      </c>
      <c r="G14" s="33">
        <v>1.9883463601513478E-2</v>
      </c>
      <c r="H14" s="33">
        <v>1.9864902659144989E-2</v>
      </c>
      <c r="I14" s="33">
        <v>2.4745701946972683E-2</v>
      </c>
      <c r="J14" s="33">
        <v>3.65809866140301E-2</v>
      </c>
      <c r="K14" s="33">
        <v>6.7141780010639154E-2</v>
      </c>
      <c r="L14" s="33">
        <v>6.6612030455910146E-2</v>
      </c>
      <c r="M14" s="33">
        <v>6.5110109256978341E-2</v>
      </c>
      <c r="N14" s="33">
        <v>18822.692429854516</v>
      </c>
      <c r="O14" s="33">
        <v>26387.667471494118</v>
      </c>
      <c r="P14" s="33">
        <v>25179.072013447618</v>
      </c>
      <c r="Q14" s="33">
        <v>35508.58639756951</v>
      </c>
      <c r="R14" s="33">
        <v>33787.494478541994</v>
      </c>
      <c r="S14" s="33">
        <v>46291.954286945002</v>
      </c>
      <c r="T14" s="33">
        <v>44171.712133196437</v>
      </c>
      <c r="U14" s="33">
        <v>63895.344897051778</v>
      </c>
      <c r="V14" s="33">
        <v>60798.354199624686</v>
      </c>
      <c r="W14" s="33">
        <v>79989.438012762912</v>
      </c>
      <c r="X14" s="33">
        <v>81820.05569607635</v>
      </c>
      <c r="Y14" s="33">
        <v>78281.441956680632</v>
      </c>
      <c r="Z14" s="33">
        <v>97409.358816144944</v>
      </c>
      <c r="AA14" s="33">
        <v>92947.859622086384</v>
      </c>
      <c r="AB14" s="33">
        <v>115762.32093561933</v>
      </c>
      <c r="AC14" s="33">
        <v>110755.74506720403</v>
      </c>
      <c r="AD14" s="33">
        <v>120936.40074963213</v>
      </c>
      <c r="AE14" s="33">
        <v>115397.34183384775</v>
      </c>
    </row>
    <row r="15" spans="1:31">
      <c r="A15" s="29" t="s">
        <v>40</v>
      </c>
      <c r="B15" s="29" t="s">
        <v>73</v>
      </c>
      <c r="C15" s="33">
        <v>0</v>
      </c>
      <c r="D15" s="33">
        <v>0</v>
      </c>
      <c r="E15" s="33">
        <v>2.9014988070169993E-2</v>
      </c>
      <c r="F15" s="33">
        <v>3.5572809461922039E-2</v>
      </c>
      <c r="G15" s="33">
        <v>3.4485141488080719E-2</v>
      </c>
      <c r="H15" s="33">
        <v>3.7838054805028179E-2</v>
      </c>
      <c r="I15" s="33">
        <v>4.1276245685917971E-2</v>
      </c>
      <c r="J15" s="33">
        <v>5.0239647128781054E-2</v>
      </c>
      <c r="K15" s="33">
        <v>241735.97402523385</v>
      </c>
      <c r="L15" s="33">
        <v>230664.10291439577</v>
      </c>
      <c r="M15" s="33">
        <v>220688.17573913754</v>
      </c>
      <c r="N15" s="33">
        <v>330494.60747747315</v>
      </c>
      <c r="O15" s="33">
        <v>345054.96099988587</v>
      </c>
      <c r="P15" s="33">
        <v>329250.91685354104</v>
      </c>
      <c r="Q15" s="33">
        <v>327794.75324430503</v>
      </c>
      <c r="R15" s="33">
        <v>311906.62694982311</v>
      </c>
      <c r="S15" s="33">
        <v>390507.13368501014</v>
      </c>
      <c r="T15" s="33">
        <v>372621.31065317453</v>
      </c>
      <c r="U15" s="33">
        <v>356505.93109383946</v>
      </c>
      <c r="V15" s="33">
        <v>339226.18144431477</v>
      </c>
      <c r="W15" s="33">
        <v>408336.91346905497</v>
      </c>
      <c r="X15" s="33">
        <v>484400.51633326604</v>
      </c>
      <c r="Y15" s="33">
        <v>463450.80766599061</v>
      </c>
      <c r="Z15" s="33">
        <v>450028.66335456428</v>
      </c>
      <c r="AA15" s="33">
        <v>429416.66336664744</v>
      </c>
      <c r="AB15" s="33">
        <v>409748.72552688082</v>
      </c>
      <c r="AC15" s="33">
        <v>392027.61224646115</v>
      </c>
      <c r="AD15" s="33">
        <v>386344.72221605957</v>
      </c>
      <c r="AE15" s="33">
        <v>369448.38600552303</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689437.55113489938</v>
      </c>
      <c r="D17" s="35">
        <v>683842.07953461853</v>
      </c>
      <c r="E17" s="35">
        <v>857867.96560950484</v>
      </c>
      <c r="F17" s="35">
        <v>1335313.8236751205</v>
      </c>
      <c r="G17" s="35">
        <v>1307644.7489234877</v>
      </c>
      <c r="H17" s="35">
        <v>1320682.4744013564</v>
      </c>
      <c r="I17" s="35">
        <v>1541552.6470189414</v>
      </c>
      <c r="J17" s="35">
        <v>1687093.2414490858</v>
      </c>
      <c r="K17" s="35">
        <v>1900770.0900250566</v>
      </c>
      <c r="L17" s="35">
        <v>1830941.6073984171</v>
      </c>
      <c r="M17" s="35">
        <v>1822431.7291856878</v>
      </c>
      <c r="N17" s="35">
        <v>2150690.9916101694</v>
      </c>
      <c r="O17" s="35">
        <v>2212607.2531124582</v>
      </c>
      <c r="P17" s="35">
        <v>2148684.8031989532</v>
      </c>
      <c r="Q17" s="35">
        <v>2084688.4680575298</v>
      </c>
      <c r="R17" s="35">
        <v>2006351.9898881705</v>
      </c>
      <c r="S17" s="35">
        <v>2268498.1566406311</v>
      </c>
      <c r="T17" s="35">
        <v>2257216.6949102064</v>
      </c>
      <c r="U17" s="35">
        <v>2229047.1090696086</v>
      </c>
      <c r="V17" s="35">
        <v>2189762.769839637</v>
      </c>
      <c r="W17" s="35">
        <v>2300806.4036065713</v>
      </c>
      <c r="X17" s="35">
        <v>2388999.5807760269</v>
      </c>
      <c r="Y17" s="35">
        <v>2377701.0163002028</v>
      </c>
      <c r="Z17" s="35">
        <v>2314377.6346187326</v>
      </c>
      <c r="AA17" s="35">
        <v>2286312.5446339152</v>
      </c>
      <c r="AB17" s="35">
        <v>2233605.5183905219</v>
      </c>
      <c r="AC17" s="35">
        <v>2161509.3462524703</v>
      </c>
      <c r="AD17" s="35">
        <v>2030456.5941796284</v>
      </c>
      <c r="AE17" s="35">
        <v>1891938.1332719733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7.3791020970287707E-4</v>
      </c>
      <c r="D22" s="33">
        <v>7.3132001351597798E-4</v>
      </c>
      <c r="E22" s="33">
        <v>7.5848364865202804E-4</v>
      </c>
      <c r="F22" s="33">
        <v>9.1857270076488794E-4</v>
      </c>
      <c r="G22" s="33">
        <v>8.7650066831983198E-4</v>
      </c>
      <c r="H22" s="33">
        <v>8.3635559920885202E-4</v>
      </c>
      <c r="I22" s="33">
        <v>8.2979239607065304E-4</v>
      </c>
      <c r="J22" s="33">
        <v>8.1149960908515496E-4</v>
      </c>
      <c r="K22" s="33">
        <v>7.7433168775007495E-4</v>
      </c>
      <c r="L22" s="33">
        <v>7.6198949560489309E-4</v>
      </c>
      <c r="M22" s="33">
        <v>7.7358522294139996E-4</v>
      </c>
      <c r="N22" s="33">
        <v>1.3145938374105901E-3</v>
      </c>
      <c r="O22" s="33">
        <v>1.2543834321442899E-3</v>
      </c>
      <c r="P22" s="33">
        <v>1.19693075538635E-3</v>
      </c>
      <c r="Q22" s="33">
        <v>1.14516501653637E-3</v>
      </c>
      <c r="R22" s="33">
        <v>1.08965916606692E-3</v>
      </c>
      <c r="S22" s="33">
        <v>1.6820281016801E-3</v>
      </c>
      <c r="T22" s="33">
        <v>1.6049886460023299E-3</v>
      </c>
      <c r="U22" s="33">
        <v>1.53557492032752E-3</v>
      </c>
      <c r="V22" s="33">
        <v>1.4611460033753302E-3</v>
      </c>
      <c r="W22" s="33">
        <v>1.73031875954682E-3</v>
      </c>
      <c r="X22" s="33">
        <v>1.65106751799422E-3</v>
      </c>
      <c r="Y22" s="33">
        <v>1.81991963440012E-3</v>
      </c>
      <c r="Z22" s="33">
        <v>1.7317086031210201E-3</v>
      </c>
      <c r="AA22" s="33">
        <v>1.6523937046103001E-3</v>
      </c>
      <c r="AB22" s="33">
        <v>1.3483427638195E-3</v>
      </c>
      <c r="AC22" s="33">
        <v>1.2815860186544401E-3</v>
      </c>
      <c r="AD22" s="33">
        <v>1.20132368893986E-3</v>
      </c>
      <c r="AE22" s="33">
        <v>1.0853792109098098E-3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1.7278535131144302E-3</v>
      </c>
      <c r="D24" s="33">
        <v>1.732351541186179E-3</v>
      </c>
      <c r="E24" s="33">
        <v>1.750578714699601E-3</v>
      </c>
      <c r="F24" s="33">
        <v>1.681181525745515E-3</v>
      </c>
      <c r="G24" s="33">
        <v>1.6041808445383578E-3</v>
      </c>
      <c r="H24" s="33">
        <v>1.530706912118031E-3</v>
      </c>
      <c r="I24" s="33">
        <v>1.464505777330593E-3</v>
      </c>
      <c r="J24" s="33">
        <v>1.393521563252858E-3</v>
      </c>
      <c r="K24" s="33">
        <v>1.340346348347423E-3</v>
      </c>
      <c r="L24" s="33">
        <v>1.3334981826736909E-3</v>
      </c>
      <c r="M24" s="33">
        <v>1.3510223917930029E-3</v>
      </c>
      <c r="N24" s="33">
        <v>2.60848580144893E-3</v>
      </c>
      <c r="O24" s="33">
        <v>2.48901316833056E-3</v>
      </c>
      <c r="P24" s="33">
        <v>2.37501256425536E-3</v>
      </c>
      <c r="Q24" s="33">
        <v>3.8274109115207598E-3</v>
      </c>
      <c r="R24" s="33">
        <v>3.6418973002313201E-3</v>
      </c>
      <c r="S24" s="33">
        <v>33077.390308338552</v>
      </c>
      <c r="T24" s="33">
        <v>31562.395319818406</v>
      </c>
      <c r="U24" s="33">
        <v>30197.361929819577</v>
      </c>
      <c r="V24" s="33">
        <v>28733.70365206504</v>
      </c>
      <c r="W24" s="33">
        <v>27417.656507961157</v>
      </c>
      <c r="X24" s="33">
        <v>26161.885970463369</v>
      </c>
      <c r="Y24" s="33">
        <v>48381.448416274237</v>
      </c>
      <c r="Z24" s="33">
        <v>61230.631983833875</v>
      </c>
      <c r="AA24" s="33">
        <v>58426.175533832582</v>
      </c>
      <c r="AB24" s="33">
        <v>55750.166937182796</v>
      </c>
      <c r="AC24" s="33">
        <v>53339.042817771602</v>
      </c>
      <c r="AD24" s="33">
        <v>50753.715216122786</v>
      </c>
      <c r="AE24" s="33">
        <v>48429.117638865799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161523.98016086567</v>
      </c>
      <c r="D26" s="33">
        <v>180107.74995107256</v>
      </c>
      <c r="E26" s="33">
        <v>329959.343437139</v>
      </c>
      <c r="F26" s="33">
        <v>517292.46754934062</v>
      </c>
      <c r="G26" s="33">
        <v>493599.68472204148</v>
      </c>
      <c r="H26" s="33">
        <v>514501.49067349063</v>
      </c>
      <c r="I26" s="33">
        <v>568040.54894060676</v>
      </c>
      <c r="J26" s="33">
        <v>559036.09793494688</v>
      </c>
      <c r="K26" s="33">
        <v>687090.69840097276</v>
      </c>
      <c r="L26" s="33">
        <v>655620.89533340279</v>
      </c>
      <c r="M26" s="33">
        <v>627266.12450702279</v>
      </c>
      <c r="N26" s="33">
        <v>780312.44751693355</v>
      </c>
      <c r="O26" s="33">
        <v>744572.94587958965</v>
      </c>
      <c r="P26" s="33">
        <v>710470.36792286148</v>
      </c>
      <c r="Q26" s="33">
        <v>679743.4247937951</v>
      </c>
      <c r="R26" s="33">
        <v>651416.23606420739</v>
      </c>
      <c r="S26" s="33">
        <v>621580.37889384432</v>
      </c>
      <c r="T26" s="33">
        <v>654676.01989564416</v>
      </c>
      <c r="U26" s="33">
        <v>626362.11143149692</v>
      </c>
      <c r="V26" s="33">
        <v>596002.50443304528</v>
      </c>
      <c r="W26" s="33">
        <v>629792.21281940653</v>
      </c>
      <c r="X26" s="33">
        <v>621594.9275079933</v>
      </c>
      <c r="Y26" s="33">
        <v>594711.73435496516</v>
      </c>
      <c r="Z26" s="33">
        <v>565886.21133877314</v>
      </c>
      <c r="AA26" s="33">
        <v>577743.39429139614</v>
      </c>
      <c r="AB26" s="33">
        <v>558285.5097221419</v>
      </c>
      <c r="AC26" s="33">
        <v>558644.80727378523</v>
      </c>
      <c r="AD26" s="33">
        <v>482917.04492945498</v>
      </c>
      <c r="AE26" s="33">
        <v>411801.76914021198</v>
      </c>
    </row>
    <row r="27" spans="1:31">
      <c r="A27" s="29" t="s">
        <v>130</v>
      </c>
      <c r="B27" s="29" t="s">
        <v>68</v>
      </c>
      <c r="C27" s="33">
        <v>1.9986522973858942E-3</v>
      </c>
      <c r="D27" s="33">
        <v>3.2006388945006676E-3</v>
      </c>
      <c r="E27" s="33">
        <v>3.3757183670173174E-3</v>
      </c>
      <c r="F27" s="33">
        <v>8.4076498156860253E-3</v>
      </c>
      <c r="G27" s="33">
        <v>28555.723934704787</v>
      </c>
      <c r="H27" s="33">
        <v>27247.833667336312</v>
      </c>
      <c r="I27" s="33">
        <v>26069.400528558395</v>
      </c>
      <c r="J27" s="33">
        <v>34436.489928772964</v>
      </c>
      <c r="K27" s="33">
        <v>170148.23335534584</v>
      </c>
      <c r="L27" s="33">
        <v>162355.18445783205</v>
      </c>
      <c r="M27" s="33">
        <v>155333.52841477573</v>
      </c>
      <c r="N27" s="33">
        <v>174537.69685827428</v>
      </c>
      <c r="O27" s="33">
        <v>176426.56546186013</v>
      </c>
      <c r="P27" s="33">
        <v>168345.95935897928</v>
      </c>
      <c r="Q27" s="33">
        <v>161065.20988419995</v>
      </c>
      <c r="R27" s="33">
        <v>153529.5620168742</v>
      </c>
      <c r="S27" s="33">
        <v>205547.72220397778</v>
      </c>
      <c r="T27" s="33">
        <v>210563.73367272888</v>
      </c>
      <c r="U27" s="33">
        <v>217873.16525735107</v>
      </c>
      <c r="V27" s="33">
        <v>238404.23516585998</v>
      </c>
      <c r="W27" s="33">
        <v>256494.82759412166</v>
      </c>
      <c r="X27" s="33">
        <v>295983.86025000073</v>
      </c>
      <c r="Y27" s="33">
        <v>297825.62653778266</v>
      </c>
      <c r="Z27" s="33">
        <v>283390.09589035279</v>
      </c>
      <c r="AA27" s="33">
        <v>270410.39673946769</v>
      </c>
      <c r="AB27" s="33">
        <v>286324.16550619114</v>
      </c>
      <c r="AC27" s="33">
        <v>273941.00769681117</v>
      </c>
      <c r="AD27" s="33">
        <v>260663.15822551801</v>
      </c>
      <c r="AE27" s="33">
        <v>248724.3860627166</v>
      </c>
    </row>
    <row r="28" spans="1:31">
      <c r="A28" s="29" t="s">
        <v>130</v>
      </c>
      <c r="B28" s="29" t="s">
        <v>36</v>
      </c>
      <c r="C28" s="33">
        <v>3.0235166779944704E-3</v>
      </c>
      <c r="D28" s="33">
        <v>4.1585614112842097E-3</v>
      </c>
      <c r="E28" s="33">
        <v>3.9787088984805999E-3</v>
      </c>
      <c r="F28" s="33">
        <v>5.2687947869069201E-3</v>
      </c>
      <c r="G28" s="33">
        <v>5.7367525660816897E-3</v>
      </c>
      <c r="H28" s="33">
        <v>5.7852670965031902E-3</v>
      </c>
      <c r="I28" s="33">
        <v>7.2504722650502205E-3</v>
      </c>
      <c r="J28" s="33">
        <v>7.6315602907961006E-3</v>
      </c>
      <c r="K28" s="33">
        <v>3.7147117994859043E-2</v>
      </c>
      <c r="L28" s="33">
        <v>3.5899728075020086E-2</v>
      </c>
      <c r="M28" s="33">
        <v>3.4737136398110852E-2</v>
      </c>
      <c r="N28" s="33">
        <v>5.4483052969129503E-2</v>
      </c>
      <c r="O28" s="33">
        <v>5.2000744379466793E-2</v>
      </c>
      <c r="P28" s="33">
        <v>4.9619030876683297E-2</v>
      </c>
      <c r="Q28" s="33">
        <v>5.2291657144933099E-2</v>
      </c>
      <c r="R28" s="33">
        <v>4.9762406443494098E-2</v>
      </c>
      <c r="S28" s="33">
        <v>4.7611701229195405E-2</v>
      </c>
      <c r="T28" s="33">
        <v>4.5445051655311403E-2</v>
      </c>
      <c r="U28" s="33">
        <v>21634.045576006858</v>
      </c>
      <c r="V28" s="33">
        <v>20585.449028908068</v>
      </c>
      <c r="W28" s="33">
        <v>35611.359181688502</v>
      </c>
      <c r="X28" s="33">
        <v>33980.304104199502</v>
      </c>
      <c r="Y28" s="33">
        <v>32510.698999321699</v>
      </c>
      <c r="Z28" s="33">
        <v>53857.112250377802</v>
      </c>
      <c r="AA28" s="33">
        <v>51390.374028842605</v>
      </c>
      <c r="AB28" s="33">
        <v>49036.616351103396</v>
      </c>
      <c r="AC28" s="33">
        <v>46915.844167876196</v>
      </c>
      <c r="AD28" s="33">
        <v>44888.6279841547</v>
      </c>
      <c r="AE28" s="33">
        <v>42832.648682270301</v>
      </c>
    </row>
    <row r="29" spans="1:31">
      <c r="A29" s="29" t="s">
        <v>130</v>
      </c>
      <c r="B29" s="29" t="s">
        <v>73</v>
      </c>
      <c r="C29" s="33">
        <v>0</v>
      </c>
      <c r="D29" s="33">
        <v>0</v>
      </c>
      <c r="E29" s="33">
        <v>7.4964649561992704E-3</v>
      </c>
      <c r="F29" s="33">
        <v>9.0457061848072187E-3</v>
      </c>
      <c r="G29" s="33">
        <v>8.6313990278682404E-3</v>
      </c>
      <c r="H29" s="33">
        <v>8.2891230719324104E-3</v>
      </c>
      <c r="I29" s="33">
        <v>9.6668370065033805E-3</v>
      </c>
      <c r="J29" s="33">
        <v>9.3589149209563696E-3</v>
      </c>
      <c r="K29" s="33">
        <v>241735.93264630425</v>
      </c>
      <c r="L29" s="33">
        <v>230664.05841755177</v>
      </c>
      <c r="M29" s="33">
        <v>220688.1301857832</v>
      </c>
      <c r="N29" s="33">
        <v>209991.44362775551</v>
      </c>
      <c r="O29" s="33">
        <v>200373.51483220735</v>
      </c>
      <c r="P29" s="33">
        <v>191196.1018630091</v>
      </c>
      <c r="Q29" s="33">
        <v>182927.11499284825</v>
      </c>
      <c r="R29" s="33">
        <v>174060.68532767645</v>
      </c>
      <c r="S29" s="33">
        <v>166088.440243677</v>
      </c>
      <c r="T29" s="33">
        <v>158481.33605593993</v>
      </c>
      <c r="U29" s="33">
        <v>151627.23047066937</v>
      </c>
      <c r="V29" s="33">
        <v>144277.89807258145</v>
      </c>
      <c r="W29" s="33">
        <v>178135.21927412981</v>
      </c>
      <c r="X29" s="33">
        <v>169976.3542675107</v>
      </c>
      <c r="Y29" s="33">
        <v>162625.0922783878</v>
      </c>
      <c r="Z29" s="33">
        <v>154742.69643585064</v>
      </c>
      <c r="AA29" s="33">
        <v>147655.24463810612</v>
      </c>
      <c r="AB29" s="33">
        <v>140892.40897724946</v>
      </c>
      <c r="AC29" s="33">
        <v>134798.99077720838</v>
      </c>
      <c r="AD29" s="33">
        <v>128265.31877506702</v>
      </c>
      <c r="AE29" s="33">
        <v>122390.57131145602</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161523.98462528168</v>
      </c>
      <c r="D31" s="35">
        <v>180107.75561538301</v>
      </c>
      <c r="E31" s="35">
        <v>329959.34932191973</v>
      </c>
      <c r="F31" s="35">
        <v>517292.4785567447</v>
      </c>
      <c r="G31" s="35">
        <v>522155.41113742779</v>
      </c>
      <c r="H31" s="35">
        <v>541749.32670788944</v>
      </c>
      <c r="I31" s="35">
        <v>594109.95176346332</v>
      </c>
      <c r="J31" s="35">
        <v>593472.590068741</v>
      </c>
      <c r="K31" s="35">
        <v>857238.93387099658</v>
      </c>
      <c r="L31" s="35">
        <v>817976.08188672247</v>
      </c>
      <c r="M31" s="35">
        <v>782599.65504640609</v>
      </c>
      <c r="N31" s="35">
        <v>954850.14829828741</v>
      </c>
      <c r="O31" s="35">
        <v>920999.51508484641</v>
      </c>
      <c r="P31" s="35">
        <v>878816.33085378399</v>
      </c>
      <c r="Q31" s="35">
        <v>840808.63965057093</v>
      </c>
      <c r="R31" s="35">
        <v>804945.80281263811</v>
      </c>
      <c r="S31" s="35">
        <v>860205.4930881887</v>
      </c>
      <c r="T31" s="35">
        <v>896802.15049318015</v>
      </c>
      <c r="U31" s="35">
        <v>874432.64015424252</v>
      </c>
      <c r="V31" s="35">
        <v>863140.44471211638</v>
      </c>
      <c r="W31" s="35">
        <v>913704.69865180808</v>
      </c>
      <c r="X31" s="35">
        <v>943740.67537952494</v>
      </c>
      <c r="Y31" s="35">
        <v>940918.8111289416</v>
      </c>
      <c r="Z31" s="35">
        <v>910506.94094466837</v>
      </c>
      <c r="AA31" s="35">
        <v>906579.96821709001</v>
      </c>
      <c r="AB31" s="35">
        <v>900359.8435138585</v>
      </c>
      <c r="AC31" s="35">
        <v>885924.85906995391</v>
      </c>
      <c r="AD31" s="35">
        <v>794333.91957241949</v>
      </c>
      <c r="AE31" s="35">
        <v>708955.27392717358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7.9206641527447194E-4</v>
      </c>
      <c r="D36" s="33">
        <v>7.7703414691908097E-4</v>
      </c>
      <c r="E36" s="33">
        <v>7.92541124737973E-4</v>
      </c>
      <c r="F36" s="33">
        <v>1.0377494863897901E-3</v>
      </c>
      <c r="G36" s="33">
        <v>9.9021897516855697E-4</v>
      </c>
      <c r="H36" s="33">
        <v>9.4486543394497005E-4</v>
      </c>
      <c r="I36" s="33">
        <v>9.42640140352985E-4</v>
      </c>
      <c r="J36" s="33">
        <v>9.6549469119615208E-4</v>
      </c>
      <c r="K36" s="33">
        <v>9.3450328730110396E-4</v>
      </c>
      <c r="L36" s="33">
        <v>9.5786176588595997E-4</v>
      </c>
      <c r="M36" s="33">
        <v>1.0904681032928201E-3</v>
      </c>
      <c r="N36" s="33">
        <v>1.3783215117738098E-3</v>
      </c>
      <c r="O36" s="33">
        <v>1.31519228170331E-3</v>
      </c>
      <c r="P36" s="33">
        <v>1.25495446677452E-3</v>
      </c>
      <c r="Q36" s="33">
        <v>1.2006792759138001E-3</v>
      </c>
      <c r="R36" s="33">
        <v>1.1424826637327801E-3</v>
      </c>
      <c r="S36" s="33">
        <v>1.24877953080972E-3</v>
      </c>
      <c r="T36" s="33">
        <v>1.19158352129061E-3</v>
      </c>
      <c r="U36" s="33">
        <v>1.42447024656079E-3</v>
      </c>
      <c r="V36" s="33">
        <v>1.35542654424537E-3</v>
      </c>
      <c r="W36" s="33">
        <v>1.2933459386505199E-3</v>
      </c>
      <c r="X36" s="33">
        <v>1.37663095442097E-3</v>
      </c>
      <c r="Y36" s="33">
        <v>1.3170934096142499E-3</v>
      </c>
      <c r="Z36" s="33">
        <v>1.2532542346546001E-3</v>
      </c>
      <c r="AA36" s="33">
        <v>1.19585327686608E-3</v>
      </c>
      <c r="AB36" s="33">
        <v>9.0148346891404194E-4</v>
      </c>
      <c r="AC36" s="33">
        <v>8.5590276773649695E-4</v>
      </c>
      <c r="AD36" s="33">
        <v>7.9926045827253601E-4</v>
      </c>
      <c r="AE36" s="33">
        <v>6.7487745072108691E-4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1.753519444749919E-3</v>
      </c>
      <c r="D38" s="33">
        <v>1.7567099144844059E-3</v>
      </c>
      <c r="E38" s="33">
        <v>1.7617207580182071E-3</v>
      </c>
      <c r="F38" s="33">
        <v>1.6763306111385581E-3</v>
      </c>
      <c r="G38" s="33">
        <v>1.5995521092282191E-3</v>
      </c>
      <c r="H38" s="33">
        <v>1.5262901799536262E-3</v>
      </c>
      <c r="I38" s="33">
        <v>1.4602800632370031E-3</v>
      </c>
      <c r="J38" s="33">
        <v>1.476221677156673E-3</v>
      </c>
      <c r="K38" s="33">
        <v>1.429303155656233E-3</v>
      </c>
      <c r="L38" s="33">
        <v>1.4653315956937489E-3</v>
      </c>
      <c r="M38" s="33">
        <v>1.7007405700268361E-3</v>
      </c>
      <c r="N38" s="33">
        <v>2.3690522615743797E-3</v>
      </c>
      <c r="O38" s="33">
        <v>2.2605460502206202E-3</v>
      </c>
      <c r="P38" s="33">
        <v>2.1570095890464103E-3</v>
      </c>
      <c r="Q38" s="33">
        <v>2.0637216569074938E-3</v>
      </c>
      <c r="R38" s="33">
        <v>1.9672725332953601E-3</v>
      </c>
      <c r="S38" s="33">
        <v>2.4271989220854204E-3</v>
      </c>
      <c r="T38" s="33">
        <v>2.31602950488464E-3</v>
      </c>
      <c r="U38" s="33">
        <v>28810.990234580284</v>
      </c>
      <c r="V38" s="33">
        <v>27414.529032268925</v>
      </c>
      <c r="W38" s="33">
        <v>26158.901737933804</v>
      </c>
      <c r="X38" s="33">
        <v>27199.197053858279</v>
      </c>
      <c r="Y38" s="33">
        <v>26022.866238326122</v>
      </c>
      <c r="Z38" s="33">
        <v>24761.54468086212</v>
      </c>
      <c r="AA38" s="33">
        <v>23627.428121187044</v>
      </c>
      <c r="AB38" s="33">
        <v>72074.109335828442</v>
      </c>
      <c r="AC38" s="33">
        <v>68956.995387549847</v>
      </c>
      <c r="AD38" s="33">
        <v>79863.651016445976</v>
      </c>
      <c r="AE38" s="33">
        <v>76205.773840315407</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454208.55170842714</v>
      </c>
      <c r="D40" s="33">
        <v>433405.10656576703</v>
      </c>
      <c r="E40" s="33">
        <v>414660.88619902154</v>
      </c>
      <c r="F40" s="33">
        <v>532922.81329264911</v>
      </c>
      <c r="G40" s="33">
        <v>513448.7425908164</v>
      </c>
      <c r="H40" s="33">
        <v>489932.00619021169</v>
      </c>
      <c r="I40" s="33">
        <v>468743.07021793968</v>
      </c>
      <c r="J40" s="33">
        <v>518144.81760497502</v>
      </c>
      <c r="K40" s="33">
        <v>494412.99373924331</v>
      </c>
      <c r="L40" s="33">
        <v>471768.1236370788</v>
      </c>
      <c r="M40" s="33">
        <v>472945.31200586405</v>
      </c>
      <c r="N40" s="33">
        <v>490830.01692032366</v>
      </c>
      <c r="O40" s="33">
        <v>549581.06441950274</v>
      </c>
      <c r="P40" s="33">
        <v>524409.41308199917</v>
      </c>
      <c r="Q40" s="33">
        <v>516170.00151386566</v>
      </c>
      <c r="R40" s="33">
        <v>501212.86433954106</v>
      </c>
      <c r="S40" s="33">
        <v>522364.56991071306</v>
      </c>
      <c r="T40" s="33">
        <v>498439.47490720166</v>
      </c>
      <c r="U40" s="33">
        <v>476882.59906083072</v>
      </c>
      <c r="V40" s="33">
        <v>453768.22353735613</v>
      </c>
      <c r="W40" s="33">
        <v>464521.37552472873</v>
      </c>
      <c r="X40" s="33">
        <v>500453.62481622107</v>
      </c>
      <c r="Y40" s="33">
        <v>478809.64020317741</v>
      </c>
      <c r="Z40" s="33">
        <v>475611.11988318159</v>
      </c>
      <c r="AA40" s="33">
        <v>469478.96288780484</v>
      </c>
      <c r="AB40" s="33">
        <v>336724.63612213265</v>
      </c>
      <c r="AC40" s="33">
        <v>322161.72214950697</v>
      </c>
      <c r="AD40" s="33">
        <v>328847.0772059242</v>
      </c>
      <c r="AE40" s="33">
        <v>325716.41612728068</v>
      </c>
    </row>
    <row r="41" spans="1:31">
      <c r="A41" s="29" t="s">
        <v>131</v>
      </c>
      <c r="B41" s="29" t="s">
        <v>68</v>
      </c>
      <c r="C41" s="33">
        <v>2.7280108246852358E-3</v>
      </c>
      <c r="D41" s="33">
        <v>4.4370068933421505E-3</v>
      </c>
      <c r="E41" s="33">
        <v>4.661480429223026E-3</v>
      </c>
      <c r="F41" s="33">
        <v>9.1444967705322528E-3</v>
      </c>
      <c r="G41" s="33">
        <v>8.7910114816625289E-3</v>
      </c>
      <c r="H41" s="33">
        <v>8.6638140118638542E-3</v>
      </c>
      <c r="I41" s="33">
        <v>8.6018116081992418E-3</v>
      </c>
      <c r="J41" s="33">
        <v>1.0043485118224543E-2</v>
      </c>
      <c r="K41" s="33">
        <v>9.7463145533535963E-3</v>
      </c>
      <c r="L41" s="33">
        <v>1.0387480062998349E-2</v>
      </c>
      <c r="M41" s="33">
        <v>2960.212086552795</v>
      </c>
      <c r="N41" s="33">
        <v>17111.029169052897</v>
      </c>
      <c r="O41" s="33">
        <v>30903.647145812469</v>
      </c>
      <c r="P41" s="33">
        <v>29488.212913653693</v>
      </c>
      <c r="Q41" s="33">
        <v>28212.885066064293</v>
      </c>
      <c r="R41" s="33">
        <v>26845.41388564658</v>
      </c>
      <c r="S41" s="33">
        <v>64548.091129050925</v>
      </c>
      <c r="T41" s="33">
        <v>61591.690063504204</v>
      </c>
      <c r="U41" s="33">
        <v>64240.358442397031</v>
      </c>
      <c r="V41" s="33">
        <v>77036.764215750605</v>
      </c>
      <c r="W41" s="33">
        <v>87808.04494635282</v>
      </c>
      <c r="X41" s="33">
        <v>138575.09193216532</v>
      </c>
      <c r="Y41" s="33">
        <v>132581.89476098522</v>
      </c>
      <c r="Z41" s="33">
        <v>126155.68481138638</v>
      </c>
      <c r="AA41" s="33">
        <v>120377.56181353674</v>
      </c>
      <c r="AB41" s="33">
        <v>138792.72430944725</v>
      </c>
      <c r="AC41" s="33">
        <v>132790.1142464091</v>
      </c>
      <c r="AD41" s="33">
        <v>126353.81185712406</v>
      </c>
      <c r="AE41" s="33">
        <v>127991.77867823411</v>
      </c>
    </row>
    <row r="42" spans="1:31">
      <c r="A42" s="29" t="s">
        <v>131</v>
      </c>
      <c r="B42" s="29" t="s">
        <v>36</v>
      </c>
      <c r="C42" s="33">
        <v>1.61394124941714E-3</v>
      </c>
      <c r="D42" s="33">
        <v>2.1477064266391998E-3</v>
      </c>
      <c r="E42" s="33">
        <v>2.0548208444887599E-3</v>
      </c>
      <c r="F42" s="33">
        <v>2.6330690882071803E-3</v>
      </c>
      <c r="G42" s="33">
        <v>3.6835027181079498E-3</v>
      </c>
      <c r="H42" s="33">
        <v>3.5256244578240697E-3</v>
      </c>
      <c r="I42" s="33">
        <v>5.3145909803149005E-3</v>
      </c>
      <c r="J42" s="33">
        <v>1.5155377684438401E-2</v>
      </c>
      <c r="K42" s="33">
        <v>1.44895180838418E-2</v>
      </c>
      <c r="L42" s="33">
        <v>1.38519937712947E-2</v>
      </c>
      <c r="M42" s="33">
        <v>1.32744095345208E-2</v>
      </c>
      <c r="N42" s="33">
        <v>16213.200448383201</v>
      </c>
      <c r="O42" s="33">
        <v>23897.694158431401</v>
      </c>
      <c r="P42" s="33">
        <v>22803.143271867499</v>
      </c>
      <c r="Q42" s="33">
        <v>21816.9362250987</v>
      </c>
      <c r="R42" s="33">
        <v>20759.475001322899</v>
      </c>
      <c r="S42" s="33">
        <v>33450.836491915405</v>
      </c>
      <c r="T42" s="33">
        <v>31918.737101362702</v>
      </c>
      <c r="U42" s="33">
        <v>30538.2921622621</v>
      </c>
      <c r="V42" s="33">
        <v>29058.109091902799</v>
      </c>
      <c r="W42" s="33">
        <v>27727.202734849699</v>
      </c>
      <c r="X42" s="33">
        <v>31951.511875849897</v>
      </c>
      <c r="Y42" s="33">
        <v>30569.649464691898</v>
      </c>
      <c r="Z42" s="33">
        <v>29087.9462492364</v>
      </c>
      <c r="AA42" s="33">
        <v>27755.673444976699</v>
      </c>
      <c r="AB42" s="33">
        <v>53556.032797886997</v>
      </c>
      <c r="AC42" s="33">
        <v>51239.801471775194</v>
      </c>
      <c r="AD42" s="33">
        <v>64058.397040698997</v>
      </c>
      <c r="AE42" s="33">
        <v>61124.425112767101</v>
      </c>
    </row>
    <row r="43" spans="1:31">
      <c r="A43" s="29" t="s">
        <v>131</v>
      </c>
      <c r="B43" s="29" t="s">
        <v>73</v>
      </c>
      <c r="C43" s="33">
        <v>0</v>
      </c>
      <c r="D43" s="33">
        <v>0</v>
      </c>
      <c r="E43" s="33">
        <v>4.1320550379925301E-3</v>
      </c>
      <c r="F43" s="33">
        <v>5.2595195015240704E-3</v>
      </c>
      <c r="G43" s="33">
        <v>5.1591365654835497E-3</v>
      </c>
      <c r="H43" s="33">
        <v>6.0104945480865596E-3</v>
      </c>
      <c r="I43" s="33">
        <v>6.6084944995436394E-3</v>
      </c>
      <c r="J43" s="33">
        <v>1.5530769596024402E-2</v>
      </c>
      <c r="K43" s="33">
        <v>1.4831843568586401E-2</v>
      </c>
      <c r="L43" s="33">
        <v>1.41836987459052E-2</v>
      </c>
      <c r="M43" s="33">
        <v>1.35815778520792E-2</v>
      </c>
      <c r="N43" s="33">
        <v>34138.262174651398</v>
      </c>
      <c r="O43" s="33">
        <v>62272.188826084595</v>
      </c>
      <c r="P43" s="33">
        <v>59420.027482149402</v>
      </c>
      <c r="Q43" s="33">
        <v>56850.186584670795</v>
      </c>
      <c r="R43" s="33">
        <v>54094.672838162602</v>
      </c>
      <c r="S43" s="33">
        <v>114247.70662271</v>
      </c>
      <c r="T43" s="33">
        <v>109014.98719200901</v>
      </c>
      <c r="U43" s="33">
        <v>104300.227117808</v>
      </c>
      <c r="V43" s="33">
        <v>99244.822280176799</v>
      </c>
      <c r="W43" s="33">
        <v>94699.2582482773</v>
      </c>
      <c r="X43" s="33">
        <v>185127.94453807001</v>
      </c>
      <c r="Y43" s="33">
        <v>177121.395464395</v>
      </c>
      <c r="Z43" s="33">
        <v>168536.367499324</v>
      </c>
      <c r="AA43" s="33">
        <v>160817.14449639799</v>
      </c>
      <c r="AB43" s="33">
        <v>153451.47472641899</v>
      </c>
      <c r="AC43" s="33">
        <v>146814.89284305999</v>
      </c>
      <c r="AD43" s="33">
        <v>153017.39909204398</v>
      </c>
      <c r="AE43" s="33">
        <v>146008.96854842902</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454208.55698202382</v>
      </c>
      <c r="D45" s="35">
        <v>433405.11353651801</v>
      </c>
      <c r="E45" s="35">
        <v>414660.89341476385</v>
      </c>
      <c r="F45" s="35">
        <v>532922.82515122602</v>
      </c>
      <c r="G45" s="35">
        <v>513448.75397159893</v>
      </c>
      <c r="H45" s="35">
        <v>489932.01732518128</v>
      </c>
      <c r="I45" s="35">
        <v>468743.08122267149</v>
      </c>
      <c r="J45" s="35">
        <v>518144.83009017649</v>
      </c>
      <c r="K45" s="35">
        <v>494413.00584936427</v>
      </c>
      <c r="L45" s="35">
        <v>471768.13644775224</v>
      </c>
      <c r="M45" s="35">
        <v>475905.52688362554</v>
      </c>
      <c r="N45" s="35">
        <v>507941.04983675032</v>
      </c>
      <c r="O45" s="35">
        <v>580484.71514105354</v>
      </c>
      <c r="P45" s="35">
        <v>553897.62940761691</v>
      </c>
      <c r="Q45" s="35">
        <v>544382.88984433084</v>
      </c>
      <c r="R45" s="35">
        <v>528058.28133494279</v>
      </c>
      <c r="S45" s="35">
        <v>586912.66471574246</v>
      </c>
      <c r="T45" s="35">
        <v>560031.16847831884</v>
      </c>
      <c r="U45" s="35">
        <v>569933.94916227832</v>
      </c>
      <c r="V45" s="35">
        <v>558219.51814080216</v>
      </c>
      <c r="W45" s="35">
        <v>578488.32350236131</v>
      </c>
      <c r="X45" s="35">
        <v>666227.91517887567</v>
      </c>
      <c r="Y45" s="35">
        <v>637414.40251958207</v>
      </c>
      <c r="Z45" s="35">
        <v>626528.35062868427</v>
      </c>
      <c r="AA45" s="35">
        <v>613483.95401838189</v>
      </c>
      <c r="AB45" s="35">
        <v>547591.47066889179</v>
      </c>
      <c r="AC45" s="35">
        <v>523908.83263936866</v>
      </c>
      <c r="AD45" s="35">
        <v>535064.54087875469</v>
      </c>
      <c r="AE45" s="35">
        <v>529913.96932070761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7.0863590337080101E-4</v>
      </c>
      <c r="D50" s="33">
        <v>6.7617929684033991E-4</v>
      </c>
      <c r="E50" s="33">
        <v>6.7454031213707297E-4</v>
      </c>
      <c r="F50" s="33">
        <v>1.0503534747978199E-3</v>
      </c>
      <c r="G50" s="33">
        <v>1.0022456816599701E-3</v>
      </c>
      <c r="H50" s="33">
        <v>9.5634129891313197E-4</v>
      </c>
      <c r="I50" s="33">
        <v>9.1498074926712602E-4</v>
      </c>
      <c r="J50" s="33">
        <v>9.30817187287647E-4</v>
      </c>
      <c r="K50" s="33">
        <v>9.1673310570630393E-4</v>
      </c>
      <c r="L50" s="33">
        <v>9.1306245699072594E-4</v>
      </c>
      <c r="M50" s="33">
        <v>9.8901768772551393E-4</v>
      </c>
      <c r="N50" s="33">
        <v>1.2380686367895498E-3</v>
      </c>
      <c r="O50" s="33">
        <v>1.1813632025731401E-3</v>
      </c>
      <c r="P50" s="33">
        <v>1.12725496383856E-3</v>
      </c>
      <c r="Q50" s="33">
        <v>1.0785026147048999E-3</v>
      </c>
      <c r="R50" s="33">
        <v>1.0262278735119E-3</v>
      </c>
      <c r="S50" s="33">
        <v>1.2871627999409001E-3</v>
      </c>
      <c r="T50" s="33">
        <v>1.2282087780805799E-3</v>
      </c>
      <c r="U50" s="33">
        <v>1.26078793586663E-3</v>
      </c>
      <c r="V50" s="33">
        <v>1.1996778725732601E-3</v>
      </c>
      <c r="W50" s="33">
        <v>1.8564843221929E-3</v>
      </c>
      <c r="X50" s="33">
        <v>1.7714545052040002E-3</v>
      </c>
      <c r="Y50" s="33">
        <v>2.3564789087841599E-3</v>
      </c>
      <c r="Z50" s="33">
        <v>2.24226098904629E-3</v>
      </c>
      <c r="AA50" s="33">
        <v>2.1395620115969402E-3</v>
      </c>
      <c r="AB50" s="33">
        <v>1.82599694176597E-3</v>
      </c>
      <c r="AC50" s="33">
        <v>1.7470248872816501E-3</v>
      </c>
      <c r="AD50" s="33">
        <v>1.8367861793005401E-3</v>
      </c>
      <c r="AE50" s="33">
        <v>1.9375999324997199E-3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1.747756286170772E-3</v>
      </c>
      <c r="D52" s="33">
        <v>1.7286217306864639E-3</v>
      </c>
      <c r="E52" s="33">
        <v>1.682574908936936E-3</v>
      </c>
      <c r="F52" s="33">
        <v>1.601020940774718E-3</v>
      </c>
      <c r="G52" s="33">
        <v>1.527691736772247E-3</v>
      </c>
      <c r="H52" s="33">
        <v>1.457721122293929E-3</v>
      </c>
      <c r="I52" s="33">
        <v>1.3946765304550209E-3</v>
      </c>
      <c r="J52" s="33">
        <v>1.3611417109102571E-3</v>
      </c>
      <c r="K52" s="33">
        <v>1.341030196599748E-3</v>
      </c>
      <c r="L52" s="33">
        <v>1.3613548137979389E-3</v>
      </c>
      <c r="M52" s="33">
        <v>1.3883031175491061E-3</v>
      </c>
      <c r="N52" s="33">
        <v>2.6662284297391398E-3</v>
      </c>
      <c r="O52" s="33">
        <v>2.5441110960664698E-3</v>
      </c>
      <c r="P52" s="33">
        <v>2.4275869227610601E-3</v>
      </c>
      <c r="Q52" s="33">
        <v>4.5641427975226202E-3</v>
      </c>
      <c r="R52" s="33">
        <v>4.3429199833584899E-3</v>
      </c>
      <c r="S52" s="33">
        <v>1.7029690804665241E-2</v>
      </c>
      <c r="T52" s="33">
        <v>1.6249704959814301E-2</v>
      </c>
      <c r="U52" s="33">
        <v>1.5863401887026729E-2</v>
      </c>
      <c r="V52" s="33">
        <v>1.510258788305594E-2</v>
      </c>
      <c r="W52" s="33">
        <v>39281.076047990689</v>
      </c>
      <c r="X52" s="33">
        <v>37481.942778961828</v>
      </c>
      <c r="Y52" s="33">
        <v>44535.214888073708</v>
      </c>
      <c r="Z52" s="33">
        <v>59096.263091175017</v>
      </c>
      <c r="AA52" s="33">
        <v>56389.563995846838</v>
      </c>
      <c r="AB52" s="33">
        <v>53806.835311581592</v>
      </c>
      <c r="AC52" s="33">
        <v>51479.757833475865</v>
      </c>
      <c r="AD52" s="33">
        <v>48984.547388731589</v>
      </c>
      <c r="AE52" s="33">
        <v>65130.702188447809</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2.9976351115703431E-2</v>
      </c>
      <c r="D54" s="33">
        <v>2.8721268465015479E-2</v>
      </c>
      <c r="E54" s="33">
        <v>2.9410300112354182E-2</v>
      </c>
      <c r="F54" s="33">
        <v>99813.073485231071</v>
      </c>
      <c r="G54" s="33">
        <v>95241.48230709038</v>
      </c>
      <c r="H54" s="33">
        <v>120299.69170959241</v>
      </c>
      <c r="I54" s="33">
        <v>261124.3078910828</v>
      </c>
      <c r="J54" s="33">
        <v>295154.64116299257</v>
      </c>
      <c r="K54" s="33">
        <v>281636.10798272846</v>
      </c>
      <c r="L54" s="33">
        <v>268736.74459703203</v>
      </c>
      <c r="M54" s="33">
        <v>289642.20341723133</v>
      </c>
      <c r="N54" s="33">
        <v>298123.8145268861</v>
      </c>
      <c r="O54" s="33">
        <v>339199.37557862548</v>
      </c>
      <c r="P54" s="33">
        <v>361081.86575146334</v>
      </c>
      <c r="Q54" s="33">
        <v>345465.53249837382</v>
      </c>
      <c r="R54" s="33">
        <v>328720.91714847612</v>
      </c>
      <c r="S54" s="33">
        <v>460190.56878030725</v>
      </c>
      <c r="T54" s="33">
        <v>439113.13883804018</v>
      </c>
      <c r="U54" s="33">
        <v>420122.05237249442</v>
      </c>
      <c r="V54" s="33">
        <v>413275.50978016458</v>
      </c>
      <c r="W54" s="33">
        <v>397011.88888151996</v>
      </c>
      <c r="X54" s="33">
        <v>386281.46456079849</v>
      </c>
      <c r="Y54" s="33">
        <v>369575.28060003114</v>
      </c>
      <c r="Z54" s="33">
        <v>351662.06288383389</v>
      </c>
      <c r="AA54" s="33">
        <v>357765.29878333403</v>
      </c>
      <c r="AB54" s="33">
        <v>341379.0928989345</v>
      </c>
      <c r="AC54" s="33">
        <v>326614.87973344635</v>
      </c>
      <c r="AD54" s="33">
        <v>310783.94090634538</v>
      </c>
      <c r="AE54" s="33">
        <v>265659.37558610359</v>
      </c>
    </row>
    <row r="55" spans="1:31">
      <c r="A55" s="29" t="s">
        <v>132</v>
      </c>
      <c r="B55" s="29" t="s">
        <v>68</v>
      </c>
      <c r="C55" s="33">
        <v>9.1840254398208195E-4</v>
      </c>
      <c r="D55" s="33">
        <v>1.265119260502458E-3</v>
      </c>
      <c r="E55" s="33">
        <v>1.3036718408188407E-3</v>
      </c>
      <c r="F55" s="33">
        <v>5.6038892406078998E-3</v>
      </c>
      <c r="G55" s="33">
        <v>1.0167825082200224E-2</v>
      </c>
      <c r="H55" s="33">
        <v>1.0291757771613581E-2</v>
      </c>
      <c r="I55" s="33">
        <v>7629.1538021303231</v>
      </c>
      <c r="J55" s="33">
        <v>7259.3707716845274</v>
      </c>
      <c r="K55" s="33">
        <v>6926.8805097673157</v>
      </c>
      <c r="L55" s="33">
        <v>19639.535530498317</v>
      </c>
      <c r="M55" s="33">
        <v>23414.083202721322</v>
      </c>
      <c r="N55" s="33">
        <v>82333.058209171242</v>
      </c>
      <c r="O55" s="33">
        <v>78562.078416094024</v>
      </c>
      <c r="P55" s="33">
        <v>74963.815252687666</v>
      </c>
      <c r="Q55" s="33">
        <v>71721.725210213859</v>
      </c>
      <c r="R55" s="33">
        <v>68245.391852047964</v>
      </c>
      <c r="S55" s="33">
        <v>65119.651260863131</v>
      </c>
      <c r="T55" s="33">
        <v>62137.071851424465</v>
      </c>
      <c r="U55" s="33">
        <v>59450.032208029741</v>
      </c>
      <c r="V55" s="33">
        <v>56568.504979768768</v>
      </c>
      <c r="W55" s="33">
        <v>63017.27412665249</v>
      </c>
      <c r="X55" s="33">
        <v>60130.987203321216</v>
      </c>
      <c r="Y55" s="33">
        <v>60351.440453672134</v>
      </c>
      <c r="Z55" s="33">
        <v>57426.221833591539</v>
      </c>
      <c r="AA55" s="33">
        <v>55667.222870096906</v>
      </c>
      <c r="AB55" s="33">
        <v>84657.711841228593</v>
      </c>
      <c r="AC55" s="33">
        <v>80996.37293128013</v>
      </c>
      <c r="AD55" s="33">
        <v>77070.499781898106</v>
      </c>
      <c r="AE55" s="33">
        <v>89827.450971975064</v>
      </c>
    </row>
    <row r="56" spans="1:31">
      <c r="A56" s="29" t="s">
        <v>132</v>
      </c>
      <c r="B56" s="29" t="s">
        <v>36</v>
      </c>
      <c r="C56" s="33">
        <v>1.5792240539400399E-3</v>
      </c>
      <c r="D56" s="33">
        <v>2.2438733193647603E-3</v>
      </c>
      <c r="E56" s="33">
        <v>2.14682864093206E-3</v>
      </c>
      <c r="F56" s="33">
        <v>2.7530932465612799E-3</v>
      </c>
      <c r="G56" s="33">
        <v>3.8278764468407597E-3</v>
      </c>
      <c r="H56" s="33">
        <v>3.8866237586903697E-3</v>
      </c>
      <c r="I56" s="33">
        <v>4.2389475895481298E-3</v>
      </c>
      <c r="J56" s="33">
        <v>4.7743704485404799E-3</v>
      </c>
      <c r="K56" s="33">
        <v>5.1735301416415301E-3</v>
      </c>
      <c r="L56" s="33">
        <v>6.0365244574044899E-3</v>
      </c>
      <c r="M56" s="33">
        <v>6.2891085528654798E-3</v>
      </c>
      <c r="N56" s="33">
        <v>8.0045698786578801E-2</v>
      </c>
      <c r="O56" s="33">
        <v>7.6391112528107305E-2</v>
      </c>
      <c r="P56" s="33">
        <v>7.2892282917647197E-2</v>
      </c>
      <c r="Q56" s="33">
        <v>6.9765816820370405E-2</v>
      </c>
      <c r="R56" s="33">
        <v>6.6391076230959301E-2</v>
      </c>
      <c r="S56" s="33">
        <v>6.3429830057960893E-2</v>
      </c>
      <c r="T56" s="33">
        <v>6.05322041447552E-2</v>
      </c>
      <c r="U56" s="33">
        <v>5.7933447763728205E-2</v>
      </c>
      <c r="V56" s="33">
        <v>5.5133024626911102E-2</v>
      </c>
      <c r="W56" s="33">
        <v>5.2026866468276096E-2</v>
      </c>
      <c r="X56" s="33">
        <v>4.9369794362681602E-2</v>
      </c>
      <c r="Y56" s="33">
        <v>4.7234613300155603E-2</v>
      </c>
      <c r="Z56" s="33">
        <v>4.4739905503344501E-2</v>
      </c>
      <c r="AA56" s="33">
        <v>4.2250008992090402E-2</v>
      </c>
      <c r="AB56" s="33">
        <v>4.3699030198911103E-2</v>
      </c>
      <c r="AC56" s="33">
        <v>4.1630623223121804E-2</v>
      </c>
      <c r="AD56" s="33">
        <v>3.9359704864606798E-2</v>
      </c>
      <c r="AE56" s="33">
        <v>6.0412825660621901E-2</v>
      </c>
    </row>
    <row r="57" spans="1:31">
      <c r="A57" s="29" t="s">
        <v>132</v>
      </c>
      <c r="B57" s="29" t="s">
        <v>73</v>
      </c>
      <c r="C57" s="33">
        <v>0</v>
      </c>
      <c r="D57" s="33">
        <v>0</v>
      </c>
      <c r="E57" s="33">
        <v>4.6651386027496897E-3</v>
      </c>
      <c r="F57" s="33">
        <v>8.7629362694584198E-3</v>
      </c>
      <c r="G57" s="33">
        <v>8.3615804064596389E-3</v>
      </c>
      <c r="H57" s="33">
        <v>1.0121246054588999E-2</v>
      </c>
      <c r="I57" s="33">
        <v>9.6835149847335402E-3</v>
      </c>
      <c r="J57" s="33">
        <v>9.2299038431238808E-3</v>
      </c>
      <c r="K57" s="33">
        <v>9.9278446159394799E-3</v>
      </c>
      <c r="L57" s="33">
        <v>1.1855422394940699E-2</v>
      </c>
      <c r="M57" s="33">
        <v>1.4096974147879599E-2</v>
      </c>
      <c r="N57" s="33">
        <v>86364.859819431091</v>
      </c>
      <c r="O57" s="33">
        <v>82409.217365795703</v>
      </c>
      <c r="P57" s="33">
        <v>78634.749363536888</v>
      </c>
      <c r="Q57" s="33">
        <v>88017.413661228595</v>
      </c>
      <c r="R57" s="33">
        <v>83751.2325670805</v>
      </c>
      <c r="S57" s="33">
        <v>110170.949406022</v>
      </c>
      <c r="T57" s="33">
        <v>105124.951691145</v>
      </c>
      <c r="U57" s="33">
        <v>100578.43071841</v>
      </c>
      <c r="V57" s="33">
        <v>95703.420358967793</v>
      </c>
      <c r="W57" s="33">
        <v>135502.39385933598</v>
      </c>
      <c r="X57" s="33">
        <v>129296.17731968001</v>
      </c>
      <c r="Y57" s="33">
        <v>123704.281448251</v>
      </c>
      <c r="Z57" s="33">
        <v>126749.558419879</v>
      </c>
      <c r="AA57" s="33">
        <v>120944.235090784</v>
      </c>
      <c r="AB57" s="33">
        <v>115404.80443659</v>
      </c>
      <c r="AC57" s="33">
        <v>110413.692844199</v>
      </c>
      <c r="AD57" s="33">
        <v>105061.96987301999</v>
      </c>
      <c r="AE57" s="33">
        <v>100249.97122075901</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3.3351145849227083E-2</v>
      </c>
      <c r="D59" s="35">
        <v>3.2391188753044739E-2</v>
      </c>
      <c r="E59" s="35">
        <v>3.3071087174247026E-2</v>
      </c>
      <c r="F59" s="35">
        <v>99813.081740494716</v>
      </c>
      <c r="G59" s="35">
        <v>95241.495004852884</v>
      </c>
      <c r="H59" s="35">
        <v>120299.70441541261</v>
      </c>
      <c r="I59" s="35">
        <v>268753.46400287043</v>
      </c>
      <c r="J59" s="35">
        <v>302414.01422663598</v>
      </c>
      <c r="K59" s="35">
        <v>288562.99075025908</v>
      </c>
      <c r="L59" s="35">
        <v>288376.2824019476</v>
      </c>
      <c r="M59" s="35">
        <v>313056.28899727343</v>
      </c>
      <c r="N59" s="35">
        <v>380456.8766403544</v>
      </c>
      <c r="O59" s="35">
        <v>417761.45772019378</v>
      </c>
      <c r="P59" s="35">
        <v>436045.68455899291</v>
      </c>
      <c r="Q59" s="35">
        <v>417187.26335123309</v>
      </c>
      <c r="R59" s="35">
        <v>396966.31436967198</v>
      </c>
      <c r="S59" s="35">
        <v>525310.23835802404</v>
      </c>
      <c r="T59" s="35">
        <v>501250.2281673784</v>
      </c>
      <c r="U59" s="35">
        <v>479572.101704714</v>
      </c>
      <c r="V59" s="35">
        <v>469844.03106219909</v>
      </c>
      <c r="W59" s="35">
        <v>499310.24091264745</v>
      </c>
      <c r="X59" s="35">
        <v>483894.39631453599</v>
      </c>
      <c r="Y59" s="35">
        <v>474461.9382982559</v>
      </c>
      <c r="Z59" s="35">
        <v>468184.55005086144</v>
      </c>
      <c r="AA59" s="35">
        <v>469822.08778883982</v>
      </c>
      <c r="AB59" s="35">
        <v>479843.64187774161</v>
      </c>
      <c r="AC59" s="35">
        <v>459091.01224522723</v>
      </c>
      <c r="AD59" s="35">
        <v>436838.98991376127</v>
      </c>
      <c r="AE59" s="35">
        <v>420617.53068412637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7.0344805872026299E-4</v>
      </c>
      <c r="D64" s="33">
        <v>6.7122906339714091E-4</v>
      </c>
      <c r="E64" s="33">
        <v>8.0364447709677003E-4</v>
      </c>
      <c r="F64" s="33">
        <v>8.8479790174267499E-4</v>
      </c>
      <c r="G64" s="33">
        <v>8.44272806670245E-4</v>
      </c>
      <c r="H64" s="33">
        <v>8.0560382283790199E-4</v>
      </c>
      <c r="I64" s="33">
        <v>7.7076247807179496E-4</v>
      </c>
      <c r="J64" s="33">
        <v>7.3340382125156804E-4</v>
      </c>
      <c r="K64" s="33">
        <v>6.9981280625914404E-4</v>
      </c>
      <c r="L64" s="33">
        <v>7.0634546726923095E-4</v>
      </c>
      <c r="M64" s="33">
        <v>6.9921462050307598E-4</v>
      </c>
      <c r="N64" s="33">
        <v>1.0014391079545099E-3</v>
      </c>
      <c r="O64" s="33">
        <v>9.5557166751509702E-4</v>
      </c>
      <c r="P64" s="33">
        <v>9.1180502589185302E-4</v>
      </c>
      <c r="Q64" s="33">
        <v>9.0125529298888294E-4</v>
      </c>
      <c r="R64" s="33">
        <v>8.5757168337361497E-4</v>
      </c>
      <c r="S64" s="33">
        <v>1.2792611614387299E-3</v>
      </c>
      <c r="T64" s="33">
        <v>1.2206690466883801E-3</v>
      </c>
      <c r="U64" s="33">
        <v>1.16787665681222E-3</v>
      </c>
      <c r="V64" s="33">
        <v>1.11126997904639E-3</v>
      </c>
      <c r="W64" s="33">
        <v>1.3350772120124701E-3</v>
      </c>
      <c r="X64" s="33">
        <v>1.2739286369092999E-3</v>
      </c>
      <c r="Y64" s="33">
        <v>1.2467522512130799E-3</v>
      </c>
      <c r="Z64" s="33">
        <v>1.1863224939038799E-3</v>
      </c>
      <c r="AA64" s="33">
        <v>1.1319871120530301E-3</v>
      </c>
      <c r="AB64" s="33">
        <v>8.6243695000018503E-4</v>
      </c>
      <c r="AC64" s="33">
        <v>8.25137644482823E-4</v>
      </c>
      <c r="AD64" s="33">
        <v>7.3531901168424592E-4</v>
      </c>
      <c r="AE64" s="33">
        <v>6.64469861066218E-4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1.7504835479690182E-3</v>
      </c>
      <c r="D66" s="33">
        <v>1.731227885969771E-3</v>
      </c>
      <c r="E66" s="33">
        <v>1.676343104013656E-3</v>
      </c>
      <c r="F66" s="33">
        <v>1.5950911898150412E-3</v>
      </c>
      <c r="G66" s="33">
        <v>1.5220335774618322E-3</v>
      </c>
      <c r="H66" s="33">
        <v>1.4523221153204919E-3</v>
      </c>
      <c r="I66" s="33">
        <v>1.389511023693505E-3</v>
      </c>
      <c r="J66" s="33">
        <v>1.347004575985964E-3</v>
      </c>
      <c r="K66" s="33">
        <v>1.3273068285512969E-3</v>
      </c>
      <c r="L66" s="33">
        <v>1.3424343631973619E-3</v>
      </c>
      <c r="M66" s="33">
        <v>1.356753075337351E-3</v>
      </c>
      <c r="N66" s="33">
        <v>2.3878875753049799E-3</v>
      </c>
      <c r="O66" s="33">
        <v>2.2785186778189999E-3</v>
      </c>
      <c r="P66" s="33">
        <v>2.174159042854847E-3</v>
      </c>
      <c r="Q66" s="33">
        <v>5.2369125314100399E-3</v>
      </c>
      <c r="R66" s="33">
        <v>4.9830807432462796E-3</v>
      </c>
      <c r="S66" s="33">
        <v>11597.436173022572</v>
      </c>
      <c r="T66" s="33">
        <v>11066.255885883069</v>
      </c>
      <c r="U66" s="33">
        <v>10587.654338000862</v>
      </c>
      <c r="V66" s="33">
        <v>10074.473486314751</v>
      </c>
      <c r="W66" s="33">
        <v>10782.660279602336</v>
      </c>
      <c r="X66" s="33">
        <v>10288.797972623597</v>
      </c>
      <c r="Y66" s="33">
        <v>16216.831362652052</v>
      </c>
      <c r="Z66" s="33">
        <v>15430.80576485124</v>
      </c>
      <c r="AA66" s="33">
        <v>14724.051296476975</v>
      </c>
      <c r="AB66" s="33">
        <v>14049.666720296818</v>
      </c>
      <c r="AC66" s="33">
        <v>13442.036414428445</v>
      </c>
      <c r="AD66" s="33">
        <v>12790.504399815321</v>
      </c>
      <c r="AE66" s="33">
        <v>12204.67990847273</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24017.168702284922</v>
      </c>
      <c r="D68" s="33">
        <v>22917.145722668407</v>
      </c>
      <c r="E68" s="33">
        <v>32503.930127897227</v>
      </c>
      <c r="F68" s="33">
        <v>108455.30069974859</v>
      </c>
      <c r="G68" s="33">
        <v>103487.88230588748</v>
      </c>
      <c r="H68" s="33">
        <v>98747.984549037952</v>
      </c>
      <c r="I68" s="33">
        <v>98178.991798893287</v>
      </c>
      <c r="J68" s="33">
        <v>147140.94321372209</v>
      </c>
      <c r="K68" s="33">
        <v>140401.66335200358</v>
      </c>
      <c r="L68" s="33">
        <v>136355.43731316362</v>
      </c>
      <c r="M68" s="33">
        <v>130458.23911100539</v>
      </c>
      <c r="N68" s="33">
        <v>183309.55596574006</v>
      </c>
      <c r="O68" s="33">
        <v>174913.6987456776</v>
      </c>
      <c r="P68" s="33">
        <v>166902.38482736232</v>
      </c>
      <c r="Q68" s="33">
        <v>165969.98467521419</v>
      </c>
      <c r="R68" s="33">
        <v>157925.46292596954</v>
      </c>
      <c r="S68" s="33">
        <v>150692.24330728489</v>
      </c>
      <c r="T68" s="33">
        <v>153440.24146123949</v>
      </c>
      <c r="U68" s="33">
        <v>152088.93539870429</v>
      </c>
      <c r="V68" s="33">
        <v>144717.22452156874</v>
      </c>
      <c r="W68" s="33">
        <v>161338.15302541008</v>
      </c>
      <c r="X68" s="33">
        <v>153948.62792027229</v>
      </c>
      <c r="Y68" s="33">
        <v>176085.75677048098</v>
      </c>
      <c r="Z68" s="33">
        <v>167550.95731059214</v>
      </c>
      <c r="AA68" s="33">
        <v>161305.5082387868</v>
      </c>
      <c r="AB68" s="33">
        <v>192255.69038035735</v>
      </c>
      <c r="AC68" s="33">
        <v>183940.875392827</v>
      </c>
      <c r="AD68" s="33">
        <v>171760.80310668272</v>
      </c>
      <c r="AE68" s="33">
        <v>143096.73753931429</v>
      </c>
    </row>
    <row r="69" spans="1:31">
      <c r="A69" s="29" t="s">
        <v>133</v>
      </c>
      <c r="B69" s="29" t="s">
        <v>68</v>
      </c>
      <c r="C69" s="33">
        <v>2.8723633709031439E-3</v>
      </c>
      <c r="D69" s="33">
        <v>4.6873017623252373E-3</v>
      </c>
      <c r="E69" s="33">
        <v>5.2308467529234137E-3</v>
      </c>
      <c r="F69" s="33">
        <v>1.1397280400822395E-2</v>
      </c>
      <c r="G69" s="33">
        <v>1.7477920619979288E-2</v>
      </c>
      <c r="H69" s="33">
        <v>1.6706238914013179E-2</v>
      </c>
      <c r="I69" s="33">
        <v>2.613672621165658E-2</v>
      </c>
      <c r="J69" s="33">
        <v>2.4944719685765105E-2</v>
      </c>
      <c r="K69" s="33">
        <v>2.3827718670299092E-2</v>
      </c>
      <c r="L69" s="33">
        <v>4.2223114414744523E-2</v>
      </c>
      <c r="M69" s="33">
        <v>3874.3280166956952</v>
      </c>
      <c r="N69" s="33">
        <v>3686.5415022107532</v>
      </c>
      <c r="O69" s="33">
        <v>3517.6952449291894</v>
      </c>
      <c r="P69" s="33">
        <v>3356.579700988676</v>
      </c>
      <c r="Q69" s="33">
        <v>3211.4118839929929</v>
      </c>
      <c r="R69" s="33">
        <v>3055.7599136105982</v>
      </c>
      <c r="S69" s="33">
        <v>16338.61906594543</v>
      </c>
      <c r="T69" s="33">
        <v>15590.285382447895</v>
      </c>
      <c r="U69" s="33">
        <v>21689.044275835386</v>
      </c>
      <c r="V69" s="33">
        <v>22383.596960766019</v>
      </c>
      <c r="W69" s="33">
        <v>21358.394475655408</v>
      </c>
      <c r="X69" s="33">
        <v>20380.148245905846</v>
      </c>
      <c r="Y69" s="33">
        <v>26864.064018916943</v>
      </c>
      <c r="Z69" s="33">
        <v>25561.969823841351</v>
      </c>
      <c r="AA69" s="33">
        <v>24391.19257029067</v>
      </c>
      <c r="AB69" s="33">
        <v>23274.037832357699</v>
      </c>
      <c r="AC69" s="33">
        <v>22267.464576589871</v>
      </c>
      <c r="AD69" s="33">
        <v>21188.166150063833</v>
      </c>
      <c r="AE69" s="33">
        <v>21348.730032038868</v>
      </c>
    </row>
    <row r="70" spans="1:31">
      <c r="A70" s="29" t="s">
        <v>133</v>
      </c>
      <c r="B70" s="29" t="s">
        <v>36</v>
      </c>
      <c r="C70" s="33">
        <v>1.6306050784642E-3</v>
      </c>
      <c r="D70" s="33">
        <v>2.4080329182228901E-3</v>
      </c>
      <c r="E70" s="33">
        <v>2.3038885451036298E-3</v>
      </c>
      <c r="F70" s="33">
        <v>2.7374894466334399E-3</v>
      </c>
      <c r="G70" s="33">
        <v>3.7937824060960803E-3</v>
      </c>
      <c r="H70" s="33">
        <v>3.9231870835011E-3</v>
      </c>
      <c r="I70" s="33">
        <v>4.5981133569924001E-3</v>
      </c>
      <c r="J70" s="33">
        <v>5.3014007147268302E-3</v>
      </c>
      <c r="K70" s="33">
        <v>6.1535672090912404E-3</v>
      </c>
      <c r="L70" s="33">
        <v>6.4515813102765602E-3</v>
      </c>
      <c r="M70" s="33">
        <v>6.4814858501309304E-3</v>
      </c>
      <c r="N70" s="33">
        <v>2609.3514978606299</v>
      </c>
      <c r="O70" s="33">
        <v>2489.8392284793404</v>
      </c>
      <c r="P70" s="33">
        <v>2375.8007936019903</v>
      </c>
      <c r="Q70" s="33">
        <v>13691.522902000301</v>
      </c>
      <c r="R70" s="33">
        <v>13027.898358066401</v>
      </c>
      <c r="S70" s="33">
        <v>12841.001805157401</v>
      </c>
      <c r="T70" s="33">
        <v>12252.864322839099</v>
      </c>
      <c r="U70" s="33">
        <v>11722.9434785434</v>
      </c>
      <c r="V70" s="33">
        <v>11154.7354682854</v>
      </c>
      <c r="W70" s="33">
        <v>16650.818346344899</v>
      </c>
      <c r="X70" s="33">
        <v>15888.185120738101</v>
      </c>
      <c r="Y70" s="33">
        <v>15201.0412460467</v>
      </c>
      <c r="Z70" s="33">
        <v>14464.2507155926</v>
      </c>
      <c r="AA70" s="33">
        <v>13801.765511789201</v>
      </c>
      <c r="AB70" s="33">
        <v>13169.623472935</v>
      </c>
      <c r="AC70" s="33">
        <v>12600.053632852399</v>
      </c>
      <c r="AD70" s="33">
        <v>11989.331964950399</v>
      </c>
      <c r="AE70" s="33">
        <v>11440.2018487531</v>
      </c>
    </row>
    <row r="71" spans="1:31">
      <c r="A71" s="29" t="s">
        <v>133</v>
      </c>
      <c r="B71" s="29" t="s">
        <v>73</v>
      </c>
      <c r="C71" s="33">
        <v>0</v>
      </c>
      <c r="D71" s="33">
        <v>0</v>
      </c>
      <c r="E71" s="33">
        <v>5.1954328580400902E-3</v>
      </c>
      <c r="F71" s="33">
        <v>5.2133481300885203E-3</v>
      </c>
      <c r="G71" s="33">
        <v>4.9977933305154999E-3</v>
      </c>
      <c r="H71" s="33">
        <v>5.5132722634347198E-3</v>
      </c>
      <c r="I71" s="33">
        <v>5.3152764470730095E-3</v>
      </c>
      <c r="J71" s="33">
        <v>5.1441654438136898E-3</v>
      </c>
      <c r="K71" s="33">
        <v>5.0937482762762895E-3</v>
      </c>
      <c r="L71" s="33">
        <v>5.3783443362194995E-3</v>
      </c>
      <c r="M71" s="33">
        <v>5.3299959618844893E-3</v>
      </c>
      <c r="N71" s="33">
        <v>1.00158085276357E-2</v>
      </c>
      <c r="O71" s="33">
        <v>9.5720932148175703E-3</v>
      </c>
      <c r="P71" s="33">
        <v>9.1336767280598297E-3</v>
      </c>
      <c r="Q71" s="33">
        <v>1.02375032990415E-2</v>
      </c>
      <c r="R71" s="33">
        <v>9.7691405459329889E-3</v>
      </c>
      <c r="S71" s="33">
        <v>1.2151665595509399E-2</v>
      </c>
      <c r="T71" s="33">
        <v>1.1595100754457601E-2</v>
      </c>
      <c r="U71" s="33">
        <v>1.1106919702383899E-2</v>
      </c>
      <c r="V71" s="33">
        <v>1.0588079283863801E-2</v>
      </c>
      <c r="W71" s="33">
        <v>1.32632529962319E-2</v>
      </c>
      <c r="X71" s="33">
        <v>1.26752888045903E-2</v>
      </c>
      <c r="Y71" s="33">
        <v>1.2127098621362301E-2</v>
      </c>
      <c r="Z71" s="33">
        <v>1.59229192652987E-2</v>
      </c>
      <c r="AA71" s="33">
        <v>1.51936252470987E-2</v>
      </c>
      <c r="AB71" s="33">
        <v>1.44977340086352E-2</v>
      </c>
      <c r="AC71" s="33">
        <v>1.38707253790799E-2</v>
      </c>
      <c r="AD71" s="33">
        <v>1.3198414928030101E-2</v>
      </c>
      <c r="AE71" s="33">
        <v>1.2609719830882099E-2</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24017.174028579899</v>
      </c>
      <c r="D73" s="35">
        <v>22917.152812427121</v>
      </c>
      <c r="E73" s="35">
        <v>32503.937838731563</v>
      </c>
      <c r="F73" s="35">
        <v>108455.31457691808</v>
      </c>
      <c r="G73" s="35">
        <v>103487.90215011449</v>
      </c>
      <c r="H73" s="35">
        <v>98748.003513202799</v>
      </c>
      <c r="I73" s="35">
        <v>98179.020095893007</v>
      </c>
      <c r="J73" s="35">
        <v>147140.97023885016</v>
      </c>
      <c r="K73" s="35">
        <v>140401.68920684187</v>
      </c>
      <c r="L73" s="35">
        <v>136355.48158505786</v>
      </c>
      <c r="M73" s="35">
        <v>134332.56918366876</v>
      </c>
      <c r="N73" s="35">
        <v>186996.10085727749</v>
      </c>
      <c r="O73" s="35">
        <v>178431.39722469714</v>
      </c>
      <c r="P73" s="35">
        <v>170258.96761431507</v>
      </c>
      <c r="Q73" s="35">
        <v>169181.40269737502</v>
      </c>
      <c r="R73" s="35">
        <v>160981.22868023254</v>
      </c>
      <c r="S73" s="35">
        <v>178628.29982551408</v>
      </c>
      <c r="T73" s="35">
        <v>180096.78395023948</v>
      </c>
      <c r="U73" s="35">
        <v>184365.63518041719</v>
      </c>
      <c r="V73" s="35">
        <v>177175.29607991947</v>
      </c>
      <c r="W73" s="35">
        <v>193479.20911574503</v>
      </c>
      <c r="X73" s="35">
        <v>184617.57541273037</v>
      </c>
      <c r="Y73" s="35">
        <v>219166.65339880224</v>
      </c>
      <c r="Z73" s="35">
        <v>208543.73408560723</v>
      </c>
      <c r="AA73" s="35">
        <v>200420.75323754156</v>
      </c>
      <c r="AB73" s="35">
        <v>229579.3957954488</v>
      </c>
      <c r="AC73" s="35">
        <v>219650.37720898297</v>
      </c>
      <c r="AD73" s="35">
        <v>205739.47439188088</v>
      </c>
      <c r="AE73" s="35">
        <v>176650.14814429576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5.8291687402014104E-4</v>
      </c>
      <c r="D78" s="33">
        <v>5.5621839101914906E-4</v>
      </c>
      <c r="E78" s="33">
        <v>5.4870046100017201E-4</v>
      </c>
      <c r="F78" s="33">
        <v>5.2210509238429599E-4</v>
      </c>
      <c r="G78" s="33">
        <v>4.9819188184774201E-4</v>
      </c>
      <c r="H78" s="33">
        <v>4.8773356979443501E-4</v>
      </c>
      <c r="I78" s="33">
        <v>5.2627907045671592E-4</v>
      </c>
      <c r="J78" s="33">
        <v>5.2920417386159799E-4</v>
      </c>
      <c r="K78" s="33">
        <v>5.3460728319347094E-4</v>
      </c>
      <c r="L78" s="33">
        <v>5.37100234495954E-4</v>
      </c>
      <c r="M78" s="33">
        <v>5.1387132977438797E-4</v>
      </c>
      <c r="N78" s="33">
        <v>5.2766054819388102E-4</v>
      </c>
      <c r="O78" s="33">
        <v>5.0349288929752703E-4</v>
      </c>
      <c r="P78" s="33">
        <v>4.80432146084995E-4</v>
      </c>
      <c r="Q78" s="33">
        <v>4.5965406439776803E-4</v>
      </c>
      <c r="R78" s="33">
        <v>4.3737475146232599E-4</v>
      </c>
      <c r="S78" s="33">
        <v>4.1734231993148502E-4</v>
      </c>
      <c r="T78" s="33">
        <v>3.9822740435623298E-4</v>
      </c>
      <c r="U78" s="33">
        <v>4.0969381652098904E-4</v>
      </c>
      <c r="V78" s="33">
        <v>3.8983606380439803E-4</v>
      </c>
      <c r="W78" s="33">
        <v>4.0647836364159399E-4</v>
      </c>
      <c r="X78" s="33">
        <v>3.8786103385473903E-4</v>
      </c>
      <c r="Y78" s="33">
        <v>3.7108653549862701E-4</v>
      </c>
      <c r="Z78" s="33">
        <v>3.5310006765060497E-4</v>
      </c>
      <c r="AA78" s="33">
        <v>3.36927545333996E-4</v>
      </c>
      <c r="AB78" s="33">
        <v>1.63001775922549E-4</v>
      </c>
      <c r="AC78" s="33">
        <v>1.5595215561116599E-4</v>
      </c>
      <c r="AD78" s="33">
        <v>1.9457689542077698E-4</v>
      </c>
      <c r="AE78" s="33">
        <v>2.1589069974865799E-4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1.709490512798796E-3</v>
      </c>
      <c r="D80" s="33">
        <v>1.659720031292361E-3</v>
      </c>
      <c r="E80" s="33">
        <v>1.587939242539691E-3</v>
      </c>
      <c r="F80" s="33">
        <v>1.510972240510972E-3</v>
      </c>
      <c r="G80" s="33">
        <v>1.4417674044937209E-3</v>
      </c>
      <c r="H80" s="33">
        <v>1.3757322556485888E-3</v>
      </c>
      <c r="I80" s="33">
        <v>1.3162335784252671E-3</v>
      </c>
      <c r="J80" s="33">
        <v>1.291207417628352E-3</v>
      </c>
      <c r="K80" s="33">
        <v>1.2900130336961691E-3</v>
      </c>
      <c r="L80" s="33">
        <v>1.2959667801661829E-3</v>
      </c>
      <c r="M80" s="33">
        <v>1.3001080664842889E-3</v>
      </c>
      <c r="N80" s="33">
        <v>1.610773500874862E-3</v>
      </c>
      <c r="O80" s="33">
        <v>1.5369976147266951E-3</v>
      </c>
      <c r="P80" s="33">
        <v>1.4666007768270809E-3</v>
      </c>
      <c r="Q80" s="33">
        <v>1.4031721511787222E-3</v>
      </c>
      <c r="R80" s="33">
        <v>1.3412009425255401E-3</v>
      </c>
      <c r="S80" s="33">
        <v>1.5040061272582838E-3</v>
      </c>
      <c r="T80" s="33">
        <v>1.4351203498659401E-3</v>
      </c>
      <c r="U80" s="33">
        <v>1.7510822967382799E-3</v>
      </c>
      <c r="V80" s="33">
        <v>1.6662077933095772E-3</v>
      </c>
      <c r="W80" s="33">
        <v>1.8760896535244748E-3</v>
      </c>
      <c r="X80" s="33">
        <v>1.7901618824213369E-3</v>
      </c>
      <c r="Y80" s="33">
        <v>1.7127396488563721E-3</v>
      </c>
      <c r="Z80" s="33">
        <v>1.6339396579740342E-3</v>
      </c>
      <c r="AA80" s="33">
        <v>1.559102726453745E-3</v>
      </c>
      <c r="AB80" s="33">
        <v>9.6193701207892993E-4</v>
      </c>
      <c r="AC80" s="33">
        <v>9.1616776325753103E-4</v>
      </c>
      <c r="AD80" s="33">
        <v>1.0048717631462999E-3</v>
      </c>
      <c r="AE80" s="33">
        <v>9.6786943484117305E-4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49687.799509766068</v>
      </c>
      <c r="D82" s="33">
        <v>47412.022414107145</v>
      </c>
      <c r="E82" s="33">
        <v>80743.749220512531</v>
      </c>
      <c r="F82" s="33">
        <v>76830.120698981598</v>
      </c>
      <c r="G82" s="33">
        <v>73311.183843887193</v>
      </c>
      <c r="H82" s="33">
        <v>69953.419670515592</v>
      </c>
      <c r="I82" s="33">
        <v>111767.12721347189</v>
      </c>
      <c r="J82" s="33">
        <v>125920.83415234028</v>
      </c>
      <c r="K82" s="33">
        <v>120153.46767183476</v>
      </c>
      <c r="L82" s="33">
        <v>116465.62234075423</v>
      </c>
      <c r="M82" s="33">
        <v>116537.68638138186</v>
      </c>
      <c r="N82" s="33">
        <v>120446.81294549261</v>
      </c>
      <c r="O82" s="33">
        <v>114930.1650010546</v>
      </c>
      <c r="P82" s="33">
        <v>109666.18795490333</v>
      </c>
      <c r="Q82" s="33">
        <v>113128.26966945948</v>
      </c>
      <c r="R82" s="33">
        <v>115400.35995960749</v>
      </c>
      <c r="S82" s="33">
        <v>117441.45761056746</v>
      </c>
      <c r="T82" s="33">
        <v>119036.36087762333</v>
      </c>
      <c r="U82" s="33">
        <v>120742.77875706623</v>
      </c>
      <c r="V82" s="33">
        <v>121383.4720142085</v>
      </c>
      <c r="W82" s="33">
        <v>115823.92363156776</v>
      </c>
      <c r="X82" s="33">
        <v>110519.01105482405</v>
      </c>
      <c r="Y82" s="33">
        <v>105739.20384066262</v>
      </c>
      <c r="Z82" s="33">
        <v>100614.05213554883</v>
      </c>
      <c r="AA82" s="33">
        <v>96005.774908929568</v>
      </c>
      <c r="AB82" s="33">
        <v>76231.161158706032</v>
      </c>
      <c r="AC82" s="33">
        <v>72934.260017746987</v>
      </c>
      <c r="AD82" s="33">
        <v>58479.664442982947</v>
      </c>
      <c r="AE82" s="33">
        <v>55801.206510269192</v>
      </c>
    </row>
    <row r="83" spans="1:31">
      <c r="A83" s="29" t="s">
        <v>134</v>
      </c>
      <c r="B83" s="29" t="s">
        <v>68</v>
      </c>
      <c r="C83" s="33">
        <v>3.4569470596512903E-4</v>
      </c>
      <c r="D83" s="33">
        <v>5.4905614375880198E-4</v>
      </c>
      <c r="E83" s="33">
        <v>6.0585033994050999E-4</v>
      </c>
      <c r="F83" s="33">
        <v>9.1767810270207396E-4</v>
      </c>
      <c r="G83" s="33">
        <v>8.7564704421443291E-4</v>
      </c>
      <c r="H83" s="33">
        <v>9.0568871831376793E-4</v>
      </c>
      <c r="I83" s="33">
        <v>8.7805885413056199E-4</v>
      </c>
      <c r="J83" s="33">
        <v>8.5192997547782403E-4</v>
      </c>
      <c r="K83" s="33">
        <v>8.5113962566798595E-4</v>
      </c>
      <c r="L83" s="33">
        <v>9.0311594029204205E-4</v>
      </c>
      <c r="M83" s="33">
        <v>8.7935299864213298E-4</v>
      </c>
      <c r="N83" s="33">
        <v>8.9357341864159203E-4</v>
      </c>
      <c r="O83" s="33">
        <v>9.0012211633697201E-4</v>
      </c>
      <c r="P83" s="33">
        <v>8.6230777042672002E-4</v>
      </c>
      <c r="Q83" s="33">
        <v>9.8173424646610398E-4</v>
      </c>
      <c r="R83" s="33">
        <v>9.5250211187956706E-4</v>
      </c>
      <c r="S83" s="33">
        <v>1.1212460360857698E-3</v>
      </c>
      <c r="T83" s="33">
        <v>1.1101185054452302E-3</v>
      </c>
      <c r="U83" s="33">
        <v>1.9501140739294699E-3</v>
      </c>
      <c r="V83" s="33">
        <v>5.7743473849255897E-3</v>
      </c>
      <c r="W83" s="33">
        <v>5.5098734567048608E-3</v>
      </c>
      <c r="X83" s="33">
        <v>5.2575128382741001E-3</v>
      </c>
      <c r="Y83" s="33">
        <v>5.0301320684494801E-3</v>
      </c>
      <c r="Z83" s="33">
        <v>4.7863228755373605E-3</v>
      </c>
      <c r="AA83" s="33">
        <v>4.5671019786563197E-3</v>
      </c>
      <c r="AB83" s="33">
        <v>4.2509359795247798E-3</v>
      </c>
      <c r="AC83" s="33">
        <v>3.9990703980292402E-3</v>
      </c>
      <c r="AD83" s="33">
        <v>3.7803805842370202E-3</v>
      </c>
      <c r="AE83" s="33">
        <v>3.5016407634044901E-3</v>
      </c>
    </row>
    <row r="84" spans="1:31">
      <c r="A84" s="29" t="s">
        <v>134</v>
      </c>
      <c r="B84" s="29" t="s">
        <v>36</v>
      </c>
      <c r="C84" s="33">
        <v>1.5299001302952699E-3</v>
      </c>
      <c r="D84" s="33">
        <v>2.1020724951752003E-3</v>
      </c>
      <c r="E84" s="33">
        <v>2.0111605227496596E-3</v>
      </c>
      <c r="F84" s="33">
        <v>2.2258458926831901E-3</v>
      </c>
      <c r="G84" s="33">
        <v>2.8415494643870003E-3</v>
      </c>
      <c r="H84" s="33">
        <v>2.7442002626262602E-3</v>
      </c>
      <c r="I84" s="33">
        <v>3.3435777550670301E-3</v>
      </c>
      <c r="J84" s="33">
        <v>3.7182774755282902E-3</v>
      </c>
      <c r="K84" s="33">
        <v>4.1780465812055493E-3</v>
      </c>
      <c r="L84" s="33">
        <v>4.3722028419143103E-3</v>
      </c>
      <c r="M84" s="33">
        <v>4.3279689213502797E-3</v>
      </c>
      <c r="N84" s="33">
        <v>5.9548589319519006E-3</v>
      </c>
      <c r="O84" s="33">
        <v>5.6927264679886101E-3</v>
      </c>
      <c r="P84" s="33">
        <v>5.4366643329414399E-3</v>
      </c>
      <c r="Q84" s="33">
        <v>5.2129965431955902E-3</v>
      </c>
      <c r="R84" s="33">
        <v>4.9656700218032694E-3</v>
      </c>
      <c r="S84" s="33">
        <v>4.94834090945513E-3</v>
      </c>
      <c r="T84" s="33">
        <v>4.7317388346309105E-3</v>
      </c>
      <c r="U84" s="33">
        <v>5.74679165743205E-3</v>
      </c>
      <c r="V84" s="33">
        <v>5.4775038038692306E-3</v>
      </c>
      <c r="W84" s="33">
        <v>5.7230133430110899E-3</v>
      </c>
      <c r="X84" s="33">
        <v>5.2254944946493204E-3</v>
      </c>
      <c r="Y84" s="33">
        <v>5.0120070233392504E-3</v>
      </c>
      <c r="Z84" s="33">
        <v>4.8610326421416501E-3</v>
      </c>
      <c r="AA84" s="33">
        <v>4.3864688852955497E-3</v>
      </c>
      <c r="AB84" s="33">
        <v>4.61466373666006E-3</v>
      </c>
      <c r="AC84" s="33">
        <v>4.1640770087000793E-3</v>
      </c>
      <c r="AD84" s="33">
        <v>4.4001231585150402E-3</v>
      </c>
      <c r="AE84" s="33">
        <v>5.7772315839701195E-3</v>
      </c>
    </row>
    <row r="85" spans="1:31">
      <c r="A85" s="29" t="s">
        <v>134</v>
      </c>
      <c r="B85" s="29" t="s">
        <v>73</v>
      </c>
      <c r="C85" s="33">
        <v>0</v>
      </c>
      <c r="D85" s="33">
        <v>0</v>
      </c>
      <c r="E85" s="33">
        <v>7.5258966151884096E-3</v>
      </c>
      <c r="F85" s="33">
        <v>7.29129937604381E-3</v>
      </c>
      <c r="G85" s="33">
        <v>7.3352321577537898E-3</v>
      </c>
      <c r="H85" s="33">
        <v>7.9039188669854897E-3</v>
      </c>
      <c r="I85" s="33">
        <v>1.0002122748064399E-2</v>
      </c>
      <c r="J85" s="33">
        <v>1.097589332486271E-2</v>
      </c>
      <c r="K85" s="33">
        <v>1.1525493113530611E-2</v>
      </c>
      <c r="L85" s="33">
        <v>1.3079378519546249E-2</v>
      </c>
      <c r="M85" s="33">
        <v>1.254480633938268E-2</v>
      </c>
      <c r="N85" s="33">
        <v>3.1839826654966603E-2</v>
      </c>
      <c r="O85" s="33">
        <v>3.04037050333947E-2</v>
      </c>
      <c r="P85" s="33">
        <v>2.9011168913445001E-2</v>
      </c>
      <c r="Q85" s="33">
        <v>2.7768054092307801E-2</v>
      </c>
      <c r="R85" s="33">
        <v>2.6447763042467896E-2</v>
      </c>
      <c r="S85" s="33">
        <v>2.5260935606702704E-2</v>
      </c>
      <c r="T85" s="33">
        <v>2.41189798289289E-2</v>
      </c>
      <c r="U85" s="33">
        <v>3.1680032366404404E-2</v>
      </c>
      <c r="V85" s="33">
        <v>3.01445094382632E-2</v>
      </c>
      <c r="W85" s="33">
        <v>2.8824058950002701E-2</v>
      </c>
      <c r="X85" s="33">
        <v>2.7532716511620797E-2</v>
      </c>
      <c r="Y85" s="33">
        <v>2.6347858187286251E-2</v>
      </c>
      <c r="Z85" s="33">
        <v>2.5076591400168439E-2</v>
      </c>
      <c r="AA85" s="33">
        <v>2.394773402808922E-2</v>
      </c>
      <c r="AB85" s="33">
        <v>2.2888888296448941E-2</v>
      </c>
      <c r="AC85" s="33">
        <v>2.1911268422257209E-2</v>
      </c>
      <c r="AD85" s="33">
        <v>2.1277513711823619E-2</v>
      </c>
      <c r="AE85" s="33">
        <v>798.8623151591039</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49687.802147868162</v>
      </c>
      <c r="D87" s="35">
        <v>47412.025179101714</v>
      </c>
      <c r="E87" s="35">
        <v>80743.751963002564</v>
      </c>
      <c r="F87" s="35">
        <v>76830.123649737026</v>
      </c>
      <c r="G87" s="35">
        <v>73311.186659493527</v>
      </c>
      <c r="H87" s="35">
        <v>69953.422439670132</v>
      </c>
      <c r="I87" s="35">
        <v>111767.12993404339</v>
      </c>
      <c r="J87" s="35">
        <v>125920.83682468184</v>
      </c>
      <c r="K87" s="35">
        <v>120153.4703475947</v>
      </c>
      <c r="L87" s="35">
        <v>116465.62507693718</v>
      </c>
      <c r="M87" s="35">
        <v>116537.68907471426</v>
      </c>
      <c r="N87" s="35">
        <v>120446.81597750008</v>
      </c>
      <c r="O87" s="35">
        <v>114930.16794166723</v>
      </c>
      <c r="P87" s="35">
        <v>109666.19076424403</v>
      </c>
      <c r="Q87" s="35">
        <v>113128.27251401995</v>
      </c>
      <c r="R87" s="35">
        <v>115400.3626906853</v>
      </c>
      <c r="S87" s="35">
        <v>117441.46065316195</v>
      </c>
      <c r="T87" s="35">
        <v>119036.36382108959</v>
      </c>
      <c r="U87" s="35">
        <v>120742.78286795643</v>
      </c>
      <c r="V87" s="35">
        <v>121383.47984459974</v>
      </c>
      <c r="W87" s="35">
        <v>115823.93142400924</v>
      </c>
      <c r="X87" s="35">
        <v>110519.0184903598</v>
      </c>
      <c r="Y87" s="35">
        <v>105739.21095462088</v>
      </c>
      <c r="Z87" s="35">
        <v>100614.05890891142</v>
      </c>
      <c r="AA87" s="35">
        <v>96005.781372061814</v>
      </c>
      <c r="AB87" s="35">
        <v>76231.1665345808</v>
      </c>
      <c r="AC87" s="35">
        <v>72934.265088937304</v>
      </c>
      <c r="AD87" s="35">
        <v>58479.669422812185</v>
      </c>
      <c r="AE87" s="35">
        <v>55801.21119567009</v>
      </c>
    </row>
  </sheetData>
  <sheetProtection algorithmName="SHA-512" hashValue="J0HSfq5en49KQV1ccTYofOAIF6TJdrskT4YaBGeGy2bl7PZq6u/4t4N4Yiw5Fa5h6jfLReJeHJufLVI9rDTa1Q==" saltValue="tKwRg6vK/pJ7OzNT9oWrg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215041.57222886384</v>
      </c>
      <c r="G6" s="33">
        <v>100780.73278085145</v>
      </c>
      <c r="H6" s="33">
        <v>5492.2303123141965</v>
      </c>
      <c r="I6" s="33">
        <v>3977.8773103563117</v>
      </c>
      <c r="J6" s="33">
        <v>5.6339449796130894E-7</v>
      </c>
      <c r="K6" s="33">
        <v>18680.958658171527</v>
      </c>
      <c r="L6" s="33">
        <v>1.1927270880041934E-4</v>
      </c>
      <c r="M6" s="33">
        <v>86.668465925086238</v>
      </c>
      <c r="N6" s="33">
        <v>3.9858196742511378E-5</v>
      </c>
      <c r="O6" s="33">
        <v>20232.051842195884</v>
      </c>
      <c r="P6" s="33">
        <v>0</v>
      </c>
      <c r="Q6" s="33">
        <v>0</v>
      </c>
      <c r="R6" s="33">
        <v>1218.8383949212248</v>
      </c>
      <c r="S6" s="33">
        <v>0</v>
      </c>
      <c r="T6" s="33">
        <v>0</v>
      </c>
      <c r="U6" s="33">
        <v>0</v>
      </c>
      <c r="V6" s="33">
        <v>4.7089232972871735E-3</v>
      </c>
      <c r="W6" s="33">
        <v>4942.0281461231662</v>
      </c>
      <c r="X6" s="33">
        <v>0</v>
      </c>
      <c r="Y6" s="33">
        <v>2099.713917492742</v>
      </c>
      <c r="Z6" s="33">
        <v>2.5806696895831001E-4</v>
      </c>
      <c r="AA6" s="33">
        <v>5.12112688464776E-5</v>
      </c>
      <c r="AB6" s="33">
        <v>0</v>
      </c>
      <c r="AC6" s="33">
        <v>2253.0960501740797</v>
      </c>
      <c r="AD6" s="33">
        <v>0</v>
      </c>
      <c r="AE6" s="33">
        <v>0</v>
      </c>
    </row>
    <row r="7" spans="1:31">
      <c r="A7" s="29" t="s">
        <v>40</v>
      </c>
      <c r="B7" s="29" t="s">
        <v>71</v>
      </c>
      <c r="C7" s="33">
        <v>0</v>
      </c>
      <c r="D7" s="33">
        <v>0</v>
      </c>
      <c r="E7" s="33">
        <v>0</v>
      </c>
      <c r="F7" s="33">
        <v>143974.42657411407</v>
      </c>
      <c r="G7" s="33">
        <v>6749.9232389914532</v>
      </c>
      <c r="H7" s="33">
        <v>24132.087241711451</v>
      </c>
      <c r="I7" s="33">
        <v>138815.12435256236</v>
      </c>
      <c r="J7" s="33">
        <v>6.4249371536453641E-3</v>
      </c>
      <c r="K7" s="33">
        <v>7.9492952398425604E-5</v>
      </c>
      <c r="L7" s="33">
        <v>0</v>
      </c>
      <c r="M7" s="33">
        <v>3.8746712355835001E-6</v>
      </c>
      <c r="N7" s="33">
        <v>0</v>
      </c>
      <c r="O7" s="33">
        <v>0</v>
      </c>
      <c r="P7" s="33">
        <v>0</v>
      </c>
      <c r="Q7" s="33">
        <v>0</v>
      </c>
      <c r="R7" s="33">
        <v>0</v>
      </c>
      <c r="S7" s="33">
        <v>0</v>
      </c>
      <c r="T7" s="33">
        <v>1.20112211991128E-4</v>
      </c>
      <c r="U7" s="33">
        <v>0</v>
      </c>
      <c r="V7" s="33">
        <v>0</v>
      </c>
      <c r="W7" s="33">
        <v>0</v>
      </c>
      <c r="X7" s="33">
        <v>0</v>
      </c>
      <c r="Y7" s="33">
        <v>0</v>
      </c>
      <c r="Z7" s="33">
        <v>0</v>
      </c>
      <c r="AA7" s="33">
        <v>0</v>
      </c>
      <c r="AB7" s="33">
        <v>0</v>
      </c>
      <c r="AC7" s="33">
        <v>1.1486787782806501E-5</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359015.99880297791</v>
      </c>
      <c r="G17" s="35">
        <v>107530.65601984291</v>
      </c>
      <c r="H17" s="35">
        <v>29624.317554025649</v>
      </c>
      <c r="I17" s="35">
        <v>142793.00166291866</v>
      </c>
      <c r="J17" s="35">
        <v>6.4255005481433257E-3</v>
      </c>
      <c r="K17" s="35">
        <v>18680.958737664478</v>
      </c>
      <c r="L17" s="35">
        <v>1.1927270880041934E-4</v>
      </c>
      <c r="M17" s="35">
        <v>86.668469799757474</v>
      </c>
      <c r="N17" s="35">
        <v>3.9858196742511378E-5</v>
      </c>
      <c r="O17" s="35">
        <v>20232.051842195884</v>
      </c>
      <c r="P17" s="35">
        <v>0</v>
      </c>
      <c r="Q17" s="35">
        <v>0</v>
      </c>
      <c r="R17" s="35">
        <v>1218.8383949212248</v>
      </c>
      <c r="S17" s="35">
        <v>0</v>
      </c>
      <c r="T17" s="35">
        <v>1.20112211991128E-4</v>
      </c>
      <c r="U17" s="35">
        <v>0</v>
      </c>
      <c r="V17" s="35">
        <v>4.7089232972871735E-3</v>
      </c>
      <c r="W17" s="35">
        <v>4942.0281461231662</v>
      </c>
      <c r="X17" s="35">
        <v>0</v>
      </c>
      <c r="Y17" s="35">
        <v>2099.713917492742</v>
      </c>
      <c r="Z17" s="35">
        <v>2.5806696895831001E-4</v>
      </c>
      <c r="AA17" s="35">
        <v>5.12112688464776E-5</v>
      </c>
      <c r="AB17" s="35">
        <v>0</v>
      </c>
      <c r="AC17" s="35">
        <v>2253.0960616608672</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30969.547640122233</v>
      </c>
      <c r="G20" s="33">
        <v>100780.73139187966</v>
      </c>
      <c r="H20" s="33">
        <v>3138.1509722881642</v>
      </c>
      <c r="I20" s="33">
        <v>3.1439995315494697E-5</v>
      </c>
      <c r="J20" s="33">
        <v>5.6339449796130894E-7</v>
      </c>
      <c r="K20" s="33">
        <v>10040.699403058326</v>
      </c>
      <c r="L20" s="33">
        <v>1.7445165543073401E-6</v>
      </c>
      <c r="M20" s="33">
        <v>86.66840613503804</v>
      </c>
      <c r="N20" s="33">
        <v>4.79655239773118E-6</v>
      </c>
      <c r="O20" s="33">
        <v>0</v>
      </c>
      <c r="P20" s="33">
        <v>0</v>
      </c>
      <c r="Q20" s="33">
        <v>0</v>
      </c>
      <c r="R20" s="33">
        <v>0</v>
      </c>
      <c r="S20" s="33">
        <v>0</v>
      </c>
      <c r="T20" s="33">
        <v>0</v>
      </c>
      <c r="U20" s="33">
        <v>0</v>
      </c>
      <c r="V20" s="33">
        <v>0</v>
      </c>
      <c r="W20" s="33">
        <v>1828.20775379928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30969.547640122233</v>
      </c>
      <c r="G31" s="35">
        <v>100780.73139187966</v>
      </c>
      <c r="H31" s="35">
        <v>3138.1509722881642</v>
      </c>
      <c r="I31" s="35">
        <v>3.1439995315494697E-5</v>
      </c>
      <c r="J31" s="35">
        <v>5.6339449796130894E-7</v>
      </c>
      <c r="K31" s="35">
        <v>10040.699403058326</v>
      </c>
      <c r="L31" s="35">
        <v>1.7445165543073401E-6</v>
      </c>
      <c r="M31" s="35">
        <v>86.66840613503804</v>
      </c>
      <c r="N31" s="35">
        <v>4.79655239773118E-6</v>
      </c>
      <c r="O31" s="35">
        <v>0</v>
      </c>
      <c r="P31" s="35">
        <v>0</v>
      </c>
      <c r="Q31" s="35">
        <v>0</v>
      </c>
      <c r="R31" s="35">
        <v>0</v>
      </c>
      <c r="S31" s="35">
        <v>0</v>
      </c>
      <c r="T31" s="35">
        <v>0</v>
      </c>
      <c r="U31" s="35">
        <v>0</v>
      </c>
      <c r="V31" s="35">
        <v>0</v>
      </c>
      <c r="W31" s="35">
        <v>1828.20775379928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184072.02458874159</v>
      </c>
      <c r="G34" s="33">
        <v>1.3889717907216675E-3</v>
      </c>
      <c r="H34" s="33">
        <v>2354.0793400260322</v>
      </c>
      <c r="I34" s="33">
        <v>3977.8772789163163</v>
      </c>
      <c r="J34" s="33">
        <v>0</v>
      </c>
      <c r="K34" s="33">
        <v>8640.2592551132002</v>
      </c>
      <c r="L34" s="33">
        <v>1.1752819224611199E-4</v>
      </c>
      <c r="M34" s="33">
        <v>5.9790048198285398E-5</v>
      </c>
      <c r="N34" s="33">
        <v>3.5061644344780198E-5</v>
      </c>
      <c r="O34" s="33">
        <v>20232.051842195884</v>
      </c>
      <c r="P34" s="33">
        <v>0</v>
      </c>
      <c r="Q34" s="33">
        <v>0</v>
      </c>
      <c r="R34" s="33">
        <v>1218.8383949212248</v>
      </c>
      <c r="S34" s="33">
        <v>0</v>
      </c>
      <c r="T34" s="33">
        <v>0</v>
      </c>
      <c r="U34" s="33">
        <v>0</v>
      </c>
      <c r="V34" s="33">
        <v>4.7089232972871735E-3</v>
      </c>
      <c r="W34" s="33">
        <v>3113.8203923238862</v>
      </c>
      <c r="X34" s="33">
        <v>0</v>
      </c>
      <c r="Y34" s="33">
        <v>2099.713917492742</v>
      </c>
      <c r="Z34" s="33">
        <v>2.5806696895831001E-4</v>
      </c>
      <c r="AA34" s="33">
        <v>5.12112688464776E-5</v>
      </c>
      <c r="AB34" s="33">
        <v>0</v>
      </c>
      <c r="AC34" s="33">
        <v>2253.0960501740797</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184072.02458874159</v>
      </c>
      <c r="G45" s="35">
        <v>1.3889717907216675E-3</v>
      </c>
      <c r="H45" s="35">
        <v>2354.0793400260322</v>
      </c>
      <c r="I45" s="35">
        <v>3977.8772789163163</v>
      </c>
      <c r="J45" s="35">
        <v>0</v>
      </c>
      <c r="K45" s="35">
        <v>8640.2592551132002</v>
      </c>
      <c r="L45" s="35">
        <v>1.1752819224611199E-4</v>
      </c>
      <c r="M45" s="35">
        <v>5.9790048198285398E-5</v>
      </c>
      <c r="N45" s="35">
        <v>3.5061644344780198E-5</v>
      </c>
      <c r="O45" s="35">
        <v>20232.051842195884</v>
      </c>
      <c r="P45" s="35">
        <v>0</v>
      </c>
      <c r="Q45" s="35">
        <v>0</v>
      </c>
      <c r="R45" s="35">
        <v>1218.8383949212248</v>
      </c>
      <c r="S45" s="35">
        <v>0</v>
      </c>
      <c r="T45" s="35">
        <v>0</v>
      </c>
      <c r="U45" s="35">
        <v>0</v>
      </c>
      <c r="V45" s="35">
        <v>4.7089232972871735E-3</v>
      </c>
      <c r="W45" s="35">
        <v>3113.8203923238862</v>
      </c>
      <c r="X45" s="35">
        <v>0</v>
      </c>
      <c r="Y45" s="35">
        <v>2099.713917492742</v>
      </c>
      <c r="Z45" s="35">
        <v>2.5806696895831001E-4</v>
      </c>
      <c r="AA45" s="35">
        <v>5.12112688464776E-5</v>
      </c>
      <c r="AB45" s="35">
        <v>0</v>
      </c>
      <c r="AC45" s="35">
        <v>2253.0960501740797</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143974.42657411407</v>
      </c>
      <c r="G49" s="33">
        <v>6749.9232389914532</v>
      </c>
      <c r="H49" s="33">
        <v>24132.087241711451</v>
      </c>
      <c r="I49" s="33">
        <v>138815.12435256236</v>
      </c>
      <c r="J49" s="33">
        <v>6.4249371536453641E-3</v>
      </c>
      <c r="K49" s="33">
        <v>7.9492952398425604E-5</v>
      </c>
      <c r="L49" s="33">
        <v>0</v>
      </c>
      <c r="M49" s="33">
        <v>3.8746712355835001E-6</v>
      </c>
      <c r="N49" s="33">
        <v>0</v>
      </c>
      <c r="O49" s="33">
        <v>0</v>
      </c>
      <c r="P49" s="33">
        <v>0</v>
      </c>
      <c r="Q49" s="33">
        <v>0</v>
      </c>
      <c r="R49" s="33">
        <v>0</v>
      </c>
      <c r="S49" s="33">
        <v>0</v>
      </c>
      <c r="T49" s="33">
        <v>1.20112211991128E-4</v>
      </c>
      <c r="U49" s="33">
        <v>0</v>
      </c>
      <c r="V49" s="33">
        <v>0</v>
      </c>
      <c r="W49" s="33">
        <v>0</v>
      </c>
      <c r="X49" s="33">
        <v>0</v>
      </c>
      <c r="Y49" s="33">
        <v>0</v>
      </c>
      <c r="Z49" s="33">
        <v>0</v>
      </c>
      <c r="AA49" s="33">
        <v>0</v>
      </c>
      <c r="AB49" s="33">
        <v>0</v>
      </c>
      <c r="AC49" s="33">
        <v>1.1486787782806501E-5</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143974.42657411407</v>
      </c>
      <c r="G59" s="35">
        <v>6749.9232389914532</v>
      </c>
      <c r="H59" s="35">
        <v>24132.087241711451</v>
      </c>
      <c r="I59" s="35">
        <v>138815.12435256236</v>
      </c>
      <c r="J59" s="35">
        <v>6.4249371536453641E-3</v>
      </c>
      <c r="K59" s="35">
        <v>7.9492952398425604E-5</v>
      </c>
      <c r="L59" s="35">
        <v>0</v>
      </c>
      <c r="M59" s="35">
        <v>3.8746712355835001E-6</v>
      </c>
      <c r="N59" s="35">
        <v>0</v>
      </c>
      <c r="O59" s="35">
        <v>0</v>
      </c>
      <c r="P59" s="35">
        <v>0</v>
      </c>
      <c r="Q59" s="35">
        <v>0</v>
      </c>
      <c r="R59" s="35">
        <v>0</v>
      </c>
      <c r="S59" s="35">
        <v>0</v>
      </c>
      <c r="T59" s="35">
        <v>1.20112211991128E-4</v>
      </c>
      <c r="U59" s="35">
        <v>0</v>
      </c>
      <c r="V59" s="35">
        <v>0</v>
      </c>
      <c r="W59" s="35">
        <v>0</v>
      </c>
      <c r="X59" s="35">
        <v>0</v>
      </c>
      <c r="Y59" s="35">
        <v>0</v>
      </c>
      <c r="Z59" s="35">
        <v>0</v>
      </c>
      <c r="AA59" s="35">
        <v>0</v>
      </c>
      <c r="AB59" s="35">
        <v>0</v>
      </c>
      <c r="AC59" s="35">
        <v>1.1486787782806501E-5</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OQnHJ2aGnBScU8uSxBexJPDlwYzZ9WOU0oPswJCi4Sjqsnf/vSATLMgSu5DrOWIxYEaIJOJ0K1TNGJcxRHKhMA==" saltValue="wLNfYSf741lymcE3Hjad2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2.3261175874111418E-3</v>
      </c>
      <c r="D6" s="33">
        <v>4528.7802560763421</v>
      </c>
      <c r="E6" s="33">
        <v>14333.900491905344</v>
      </c>
      <c r="F6" s="33">
        <v>34211.142539324173</v>
      </c>
      <c r="G6" s="33">
        <v>32644.220386849407</v>
      </c>
      <c r="H6" s="33">
        <v>38916.676221654743</v>
      </c>
      <c r="I6" s="33">
        <v>50829.784442440126</v>
      </c>
      <c r="J6" s="33">
        <v>53474.112056184225</v>
      </c>
      <c r="K6" s="33">
        <v>116263.10116451478</v>
      </c>
      <c r="L6" s="33">
        <v>110938.07359564271</v>
      </c>
      <c r="M6" s="33">
        <v>106140.14256774863</v>
      </c>
      <c r="N6" s="33">
        <v>137218.01953044866</v>
      </c>
      <c r="O6" s="33">
        <v>133082.04101166263</v>
      </c>
      <c r="P6" s="33">
        <v>126986.68031762959</v>
      </c>
      <c r="Q6" s="33">
        <v>121494.66733086685</v>
      </c>
      <c r="R6" s="33">
        <v>117188.05784632456</v>
      </c>
      <c r="S6" s="33">
        <v>126020.94690724934</v>
      </c>
      <c r="T6" s="33">
        <v>123916.02802620624</v>
      </c>
      <c r="U6" s="33">
        <v>122895.98705705602</v>
      </c>
      <c r="V6" s="33">
        <v>128919.51288196749</v>
      </c>
      <c r="W6" s="33">
        <v>153239.82467715451</v>
      </c>
      <c r="X6" s="33">
        <v>169520.71068700583</v>
      </c>
      <c r="Y6" s="33">
        <v>168889.25608587198</v>
      </c>
      <c r="Z6" s="33">
        <v>160703.23779280059</v>
      </c>
      <c r="AA6" s="33">
        <v>166699.4406716974</v>
      </c>
      <c r="AB6" s="33">
        <v>189469.52575348286</v>
      </c>
      <c r="AC6" s="33">
        <v>192907.36252222458</v>
      </c>
      <c r="AD6" s="33">
        <v>183557.19288739414</v>
      </c>
      <c r="AE6" s="33">
        <v>179922.12994479999</v>
      </c>
    </row>
    <row r="7" spans="1:31">
      <c r="A7" s="29" t="s">
        <v>131</v>
      </c>
      <c r="B7" s="29" t="s">
        <v>74</v>
      </c>
      <c r="C7" s="33">
        <v>3.6681155646635334E-3</v>
      </c>
      <c r="D7" s="33">
        <v>3.7314601121119437E-3</v>
      </c>
      <c r="E7" s="33">
        <v>3.9467246662422536E-3</v>
      </c>
      <c r="F7" s="33">
        <v>4428.1938640613726</v>
      </c>
      <c r="G7" s="33">
        <v>6219.237040211885</v>
      </c>
      <c r="H7" s="33">
        <v>5934.3865726106833</v>
      </c>
      <c r="I7" s="33">
        <v>5677.7323141312127</v>
      </c>
      <c r="J7" s="33">
        <v>46462.774634873917</v>
      </c>
      <c r="K7" s="33">
        <v>44334.708643967169</v>
      </c>
      <c r="L7" s="33">
        <v>42304.111343715951</v>
      </c>
      <c r="M7" s="33">
        <v>49479.998770282145</v>
      </c>
      <c r="N7" s="33">
        <v>50386.590559333876</v>
      </c>
      <c r="O7" s="33">
        <v>58419.082891499078</v>
      </c>
      <c r="P7" s="33">
        <v>55743.400079771316</v>
      </c>
      <c r="Q7" s="33">
        <v>65356.587055126649</v>
      </c>
      <c r="R7" s="33">
        <v>70622.247475213939</v>
      </c>
      <c r="S7" s="33">
        <v>120462.0224844855</v>
      </c>
      <c r="T7" s="33">
        <v>114944.67795315133</v>
      </c>
      <c r="U7" s="33">
        <v>111180.30241762812</v>
      </c>
      <c r="V7" s="33">
        <v>109485.98747942384</v>
      </c>
      <c r="W7" s="33">
        <v>110936.918861937</v>
      </c>
      <c r="X7" s="33">
        <v>154489.5129480433</v>
      </c>
      <c r="Y7" s="33">
        <v>147808.03765379867</v>
      </c>
      <c r="Z7" s="33">
        <v>158487.8821121135</v>
      </c>
      <c r="AA7" s="33">
        <v>165330.12840251208</v>
      </c>
      <c r="AB7" s="33">
        <v>190076.36341000939</v>
      </c>
      <c r="AC7" s="33">
        <v>181855.80150302357</v>
      </c>
      <c r="AD7" s="33">
        <v>183569.61442543429</v>
      </c>
      <c r="AE7" s="33">
        <v>205153.41549833896</v>
      </c>
    </row>
    <row r="8" spans="1:31">
      <c r="A8" s="29" t="s">
        <v>132</v>
      </c>
      <c r="B8" s="29" t="s">
        <v>74</v>
      </c>
      <c r="C8" s="33">
        <v>7.7708471735044807E-4</v>
      </c>
      <c r="D8" s="33">
        <v>7.6662644441113188E-4</v>
      </c>
      <c r="E8" s="33">
        <v>7.3547269727915687E-4</v>
      </c>
      <c r="F8" s="33">
        <v>7.0937169937232783E-4</v>
      </c>
      <c r="G8" s="33">
        <v>6.775260595692044E-4</v>
      </c>
      <c r="H8" s="33">
        <v>1916.6794728435464</v>
      </c>
      <c r="I8" s="33">
        <v>8750.3133657229391</v>
      </c>
      <c r="J8" s="33">
        <v>8326.1879910839671</v>
      </c>
      <c r="K8" s="33">
        <v>7944.8358669463496</v>
      </c>
      <c r="L8" s="33">
        <v>7580.9502539883897</v>
      </c>
      <c r="M8" s="33">
        <v>7253.083762753432</v>
      </c>
      <c r="N8" s="33">
        <v>6901.5286839269356</v>
      </c>
      <c r="O8" s="33">
        <v>10341.960827306499</v>
      </c>
      <c r="P8" s="33">
        <v>12455.435059608524</v>
      </c>
      <c r="Q8" s="33">
        <v>11916.753273555796</v>
      </c>
      <c r="R8" s="33">
        <v>11339.151368958266</v>
      </c>
      <c r="S8" s="33">
        <v>18895.357021966611</v>
      </c>
      <c r="T8" s="33">
        <v>18029.920854291657</v>
      </c>
      <c r="U8" s="33">
        <v>17250.149629612526</v>
      </c>
      <c r="V8" s="33">
        <v>16414.039480260752</v>
      </c>
      <c r="W8" s="33">
        <v>19018.276322526523</v>
      </c>
      <c r="X8" s="33">
        <v>19560.554978114571</v>
      </c>
      <c r="Y8" s="33">
        <v>20370.39266766061</v>
      </c>
      <c r="Z8" s="33">
        <v>19383.04503531356</v>
      </c>
      <c r="AA8" s="33">
        <v>23486.33081151186</v>
      </c>
      <c r="AB8" s="33">
        <v>39777.444474705677</v>
      </c>
      <c r="AC8" s="33">
        <v>38057.120393538607</v>
      </c>
      <c r="AD8" s="33">
        <v>36212.501673591687</v>
      </c>
      <c r="AE8" s="33">
        <v>46792.091984534876</v>
      </c>
    </row>
    <row r="9" spans="1:31">
      <c r="A9" s="29" t="s">
        <v>133</v>
      </c>
      <c r="B9" s="29" t="s">
        <v>74</v>
      </c>
      <c r="C9" s="33">
        <v>4.9980660488891712E-3</v>
      </c>
      <c r="D9" s="33">
        <v>4.8937750625899206E-3</v>
      </c>
      <c r="E9" s="33">
        <v>5.1269560132907871E-3</v>
      </c>
      <c r="F9" s="33">
        <v>6.2346931370302781E-3</v>
      </c>
      <c r="G9" s="33">
        <v>6.128908654978742E-3</v>
      </c>
      <c r="H9" s="33">
        <v>6.0177268054337034E-3</v>
      </c>
      <c r="I9" s="33">
        <v>6.5459619918486261E-3</v>
      </c>
      <c r="J9" s="33">
        <v>10087.248135074733</v>
      </c>
      <c r="K9" s="33">
        <v>9625.2367850204992</v>
      </c>
      <c r="L9" s="33">
        <v>9184.387303174859</v>
      </c>
      <c r="M9" s="33">
        <v>8787.1743436840225</v>
      </c>
      <c r="N9" s="33">
        <v>15404.431846553089</v>
      </c>
      <c r="O9" s="33">
        <v>14698.885521277785</v>
      </c>
      <c r="P9" s="33">
        <v>14025.654318255085</v>
      </c>
      <c r="Q9" s="33">
        <v>13419.075227147086</v>
      </c>
      <c r="R9" s="33">
        <v>12768.656218399545</v>
      </c>
      <c r="S9" s="33">
        <v>12183.83406821511</v>
      </c>
      <c r="T9" s="33">
        <v>14474.853724048895</v>
      </c>
      <c r="U9" s="33">
        <v>15417.935163190814</v>
      </c>
      <c r="V9" s="33">
        <v>14670.632097650061</v>
      </c>
      <c r="W9" s="33">
        <v>21007.965289480017</v>
      </c>
      <c r="X9" s="33">
        <v>20045.770188443956</v>
      </c>
      <c r="Y9" s="33">
        <v>28459.877139125434</v>
      </c>
      <c r="Z9" s="33">
        <v>27080.446036119272</v>
      </c>
      <c r="AA9" s="33">
        <v>26062.723632995043</v>
      </c>
      <c r="AB9" s="33">
        <v>48038.77950332519</v>
      </c>
      <c r="AC9" s="33">
        <v>45961.163186715567</v>
      </c>
      <c r="AD9" s="33">
        <v>43733.437617096009</v>
      </c>
      <c r="AE9" s="33">
        <v>43526.805556589316</v>
      </c>
    </row>
    <row r="10" spans="1:31">
      <c r="A10" s="29" t="s">
        <v>134</v>
      </c>
      <c r="B10" s="29" t="s">
        <v>74</v>
      </c>
      <c r="C10" s="33">
        <v>9.6267217872812692E-6</v>
      </c>
      <c r="D10" s="33">
        <v>1.3582744825201959E-5</v>
      </c>
      <c r="E10" s="33">
        <v>711.65923489846864</v>
      </c>
      <c r="F10" s="33">
        <v>677.16529690082712</v>
      </c>
      <c r="G10" s="33">
        <v>646.15009220537388</v>
      </c>
      <c r="H10" s="33">
        <v>616.55543405101457</v>
      </c>
      <c r="I10" s="33">
        <v>1385.6876023663951</v>
      </c>
      <c r="J10" s="33">
        <v>2927.2145264186443</v>
      </c>
      <c r="K10" s="33">
        <v>2793.1436450176075</v>
      </c>
      <c r="L10" s="33">
        <v>2767.4075517204733</v>
      </c>
      <c r="M10" s="33">
        <v>2937.5525959105462</v>
      </c>
      <c r="N10" s="33">
        <v>3341.2857362126038</v>
      </c>
      <c r="O10" s="33">
        <v>3188.249763192408</v>
      </c>
      <c r="P10" s="33">
        <v>3042.2230597006419</v>
      </c>
      <c r="Q10" s="33">
        <v>3389.6974482890855</v>
      </c>
      <c r="R10" s="33">
        <v>3681.2278468191398</v>
      </c>
      <c r="S10" s="33">
        <v>4157.3081837863892</v>
      </c>
      <c r="T10" s="33">
        <v>4415.4886979657103</v>
      </c>
      <c r="U10" s="33">
        <v>4634.4925148079019</v>
      </c>
      <c r="V10" s="33">
        <v>4801.3887900399995</v>
      </c>
      <c r="W10" s="33">
        <v>4581.4778519809688</v>
      </c>
      <c r="X10" s="33">
        <v>4371.6391717038796</v>
      </c>
      <c r="Y10" s="33">
        <v>4182.5713161433887</v>
      </c>
      <c r="Z10" s="33">
        <v>3979.8431724267507</v>
      </c>
      <c r="AA10" s="33">
        <v>3797.5602797168576</v>
      </c>
      <c r="AB10" s="33">
        <v>3623.6262252801621</v>
      </c>
      <c r="AC10" s="33">
        <v>3466.9089839811195</v>
      </c>
      <c r="AD10" s="33">
        <v>3298.8688108982692</v>
      </c>
      <c r="AE10" s="33">
        <v>3147.775582808029</v>
      </c>
    </row>
    <row r="11" spans="1:31">
      <c r="A11" s="23" t="s">
        <v>40</v>
      </c>
      <c r="B11" s="23" t="s">
        <v>153</v>
      </c>
      <c r="C11" s="35">
        <v>1.1779010640101575E-2</v>
      </c>
      <c r="D11" s="35">
        <v>4528.7896615207064</v>
      </c>
      <c r="E11" s="35">
        <v>15045.569535957189</v>
      </c>
      <c r="F11" s="35">
        <v>39316.508644351212</v>
      </c>
      <c r="G11" s="35">
        <v>39509.614325701383</v>
      </c>
      <c r="H11" s="35">
        <v>47384.303718886789</v>
      </c>
      <c r="I11" s="35">
        <v>66643.524270622671</v>
      </c>
      <c r="J11" s="35">
        <v>121277.53734363547</v>
      </c>
      <c r="K11" s="35">
        <v>180961.02610546642</v>
      </c>
      <c r="L11" s="35">
        <v>172774.93004824239</v>
      </c>
      <c r="M11" s="35">
        <v>174597.95204037879</v>
      </c>
      <c r="N11" s="35">
        <v>213251.85635647515</v>
      </c>
      <c r="O11" s="35">
        <v>219730.22001493839</v>
      </c>
      <c r="P11" s="35">
        <v>212253.39283496514</v>
      </c>
      <c r="Q11" s="35">
        <v>215576.78033498547</v>
      </c>
      <c r="R11" s="35">
        <v>215599.34075571547</v>
      </c>
      <c r="S11" s="35">
        <v>281719.46866570297</v>
      </c>
      <c r="T11" s="35">
        <v>275780.9692556638</v>
      </c>
      <c r="U11" s="35">
        <v>271378.8667822954</v>
      </c>
      <c r="V11" s="35">
        <v>274291.56072934216</v>
      </c>
      <c r="W11" s="35">
        <v>308784.46300307894</v>
      </c>
      <c r="X11" s="35">
        <v>367988.18797331152</v>
      </c>
      <c r="Y11" s="35">
        <v>369710.13486260007</v>
      </c>
      <c r="Z11" s="35">
        <v>369634.45414877363</v>
      </c>
      <c r="AA11" s="35">
        <v>385376.18379843322</v>
      </c>
      <c r="AB11" s="35">
        <v>470985.73936680326</v>
      </c>
      <c r="AC11" s="35">
        <v>462248.35658948345</v>
      </c>
      <c r="AD11" s="35">
        <v>450371.61541441438</v>
      </c>
      <c r="AE11" s="35">
        <v>478542.21856707113</v>
      </c>
    </row>
  </sheetData>
  <sheetProtection algorithmName="SHA-512" hashValue="MmVVzgE7JdlULG+PFDi4foLCB+fBBp+m7KgCqHLN6TJXdcM4xZRSRbG3QX550vEi0KPPUPrz81pB/Lw+mWvf7Q==" saltValue="CtHke1QlM/Nt+b0cbAMEAg=="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4.2368435099999994E-3</v>
      </c>
      <c r="D6" s="33">
        <v>4.2267799899999995E-3</v>
      </c>
      <c r="E6" s="33">
        <v>4.25513004E-3</v>
      </c>
      <c r="F6" s="33">
        <v>1632.4292634317501</v>
      </c>
      <c r="G6" s="33">
        <v>4.3596909499999991E-3</v>
      </c>
      <c r="H6" s="33">
        <v>4.3461829400000002E-3</v>
      </c>
      <c r="I6" s="33">
        <v>42.422610330929992</v>
      </c>
      <c r="J6" s="33">
        <v>4.3784906800000004E-3</v>
      </c>
      <c r="K6" s="33">
        <v>4.3514007700000005E-3</v>
      </c>
      <c r="L6" s="33">
        <v>4.3656202999999994E-3</v>
      </c>
      <c r="M6" s="33">
        <v>4.3939731400000001E-3</v>
      </c>
      <c r="N6" s="33">
        <v>32107.952672910502</v>
      </c>
      <c r="O6" s="33">
        <v>165.42128281379999</v>
      </c>
      <c r="P6" s="33">
        <v>204.28576693449997</v>
      </c>
      <c r="Q6" s="33">
        <v>9753.6638443473385</v>
      </c>
      <c r="R6" s="33">
        <v>258.44907525881001</v>
      </c>
      <c r="S6" s="33">
        <v>21287.4028334576</v>
      </c>
      <c r="T6" s="33">
        <v>4.6291043999999995E-3</v>
      </c>
      <c r="U6" s="33">
        <v>3482.2548439374996</v>
      </c>
      <c r="V6" s="33">
        <v>810.61706072297022</v>
      </c>
      <c r="W6" s="33">
        <v>6293.2988078530507</v>
      </c>
      <c r="X6" s="33">
        <v>4.7718185800000009E-3</v>
      </c>
      <c r="Y6" s="33">
        <v>4340.20293135674</v>
      </c>
      <c r="Z6" s="33">
        <v>3436.4373722678001</v>
      </c>
      <c r="AA6" s="33">
        <v>328.74937734992</v>
      </c>
      <c r="AB6" s="33">
        <v>167.59604192334999</v>
      </c>
      <c r="AC6" s="33">
        <v>144.79703533050002</v>
      </c>
      <c r="AD6" s="33">
        <v>1239.4496980160998</v>
      </c>
      <c r="AE6" s="33">
        <v>2991.8079188127404</v>
      </c>
    </row>
    <row r="7" spans="1:31">
      <c r="A7" s="29" t="s">
        <v>131</v>
      </c>
      <c r="B7" s="29" t="s">
        <v>67</v>
      </c>
      <c r="C7" s="33">
        <v>4.1981566899999996E-3</v>
      </c>
      <c r="D7" s="33">
        <v>4.1851623499999996E-3</v>
      </c>
      <c r="E7" s="33">
        <v>4.201665319999999E-3</v>
      </c>
      <c r="F7" s="33">
        <v>1362.74045183004</v>
      </c>
      <c r="G7" s="33">
        <v>280.58322237425</v>
      </c>
      <c r="H7" s="33">
        <v>402.8127929245</v>
      </c>
      <c r="I7" s="33">
        <v>131.25110793854</v>
      </c>
      <c r="J7" s="33">
        <v>27148.178731893699</v>
      </c>
      <c r="K7" s="33">
        <v>3067.1689563049699</v>
      </c>
      <c r="L7" s="33">
        <v>54.764743247960006</v>
      </c>
      <c r="M7" s="33">
        <v>2430.2398519691997</v>
      </c>
      <c r="N7" s="33">
        <v>11336.531343751642</v>
      </c>
      <c r="O7" s="33">
        <v>33496.97287248577</v>
      </c>
      <c r="P7" s="33">
        <v>13591.32547156446</v>
      </c>
      <c r="Q7" s="33">
        <v>2505.2673768705999</v>
      </c>
      <c r="R7" s="33">
        <v>908.13616212139993</v>
      </c>
      <c r="S7" s="33">
        <v>54821.2886</v>
      </c>
      <c r="T7" s="33">
        <v>426.89178502975994</v>
      </c>
      <c r="U7" s="33">
        <v>12706.571348817059</v>
      </c>
      <c r="V7" s="33">
        <v>4341.0313635560706</v>
      </c>
      <c r="W7" s="33">
        <v>6114.37731868434</v>
      </c>
      <c r="X7" s="33">
        <v>13116.35424739814</v>
      </c>
      <c r="Y7" s="33">
        <v>13793.90364797075</v>
      </c>
      <c r="Z7" s="33">
        <v>7692.1381439337383</v>
      </c>
      <c r="AA7" s="33">
        <v>7539.2672178390412</v>
      </c>
      <c r="AB7" s="33">
        <v>43005.8898742194</v>
      </c>
      <c r="AC7" s="33">
        <v>296.60811335733996</v>
      </c>
      <c r="AD7" s="33">
        <v>60925.100148473786</v>
      </c>
      <c r="AE7" s="33">
        <v>48048.379573336737</v>
      </c>
    </row>
    <row r="8" spans="1:31">
      <c r="A8" s="29" t="s">
        <v>132</v>
      </c>
      <c r="B8" s="29" t="s">
        <v>67</v>
      </c>
      <c r="C8" s="33">
        <v>4.18598298E-3</v>
      </c>
      <c r="D8" s="33">
        <v>4.1534810399999986E-3</v>
      </c>
      <c r="E8" s="33">
        <v>4.1860670999999995E-3</v>
      </c>
      <c r="F8" s="33">
        <v>4.3410271599999984E-3</v>
      </c>
      <c r="G8" s="33">
        <v>4.3777749399999989E-3</v>
      </c>
      <c r="H8" s="33">
        <v>4.3665799399999995E-3</v>
      </c>
      <c r="I8" s="33">
        <v>0.92132404324000006</v>
      </c>
      <c r="J8" s="33">
        <v>4.3189093299999997E-3</v>
      </c>
      <c r="K8" s="33">
        <v>4.2941829900000001E-3</v>
      </c>
      <c r="L8" s="33">
        <v>4.3245217699999991E-3</v>
      </c>
      <c r="M8" s="33">
        <v>4.3564657499999991E-3</v>
      </c>
      <c r="N8" s="33">
        <v>4579.5600728068002</v>
      </c>
      <c r="O8" s="33">
        <v>4.4573740399999982E-3</v>
      </c>
      <c r="P8" s="33">
        <v>78.84996012420001</v>
      </c>
      <c r="Q8" s="33">
        <v>3183.5888333160501</v>
      </c>
      <c r="R8" s="33">
        <v>85.745318863489985</v>
      </c>
      <c r="S8" s="33">
        <v>4293.730495168099</v>
      </c>
      <c r="T8" s="33">
        <v>4.5059239699999998E-3</v>
      </c>
      <c r="U8" s="33">
        <v>3361.5447451019195</v>
      </c>
      <c r="V8" s="33">
        <v>369.45148097903996</v>
      </c>
      <c r="W8" s="33">
        <v>4087.9009163770997</v>
      </c>
      <c r="X8" s="33">
        <v>4.7232279699999996E-3</v>
      </c>
      <c r="Y8" s="33">
        <v>2654.3910901589402</v>
      </c>
      <c r="Z8" s="33">
        <v>13737.957507841362</v>
      </c>
      <c r="AA8" s="33">
        <v>9.711920279560001</v>
      </c>
      <c r="AB8" s="33">
        <v>3.9405165914699998</v>
      </c>
      <c r="AC8" s="33">
        <v>7.5216862577999999</v>
      </c>
      <c r="AD8" s="33">
        <v>48.7645687961299</v>
      </c>
      <c r="AE8" s="33">
        <v>1349.5245777868602</v>
      </c>
    </row>
    <row r="9" spans="1:31">
      <c r="A9" s="29" t="s">
        <v>133</v>
      </c>
      <c r="B9" s="29" t="s">
        <v>67</v>
      </c>
      <c r="C9" s="33">
        <v>4.24520027E-3</v>
      </c>
      <c r="D9" s="33">
        <v>4.195393119999999E-3</v>
      </c>
      <c r="E9" s="33">
        <v>4.275192639999998E-3</v>
      </c>
      <c r="F9" s="33">
        <v>4.3121708499999989E-3</v>
      </c>
      <c r="G9" s="33">
        <v>4.3516211399999994E-3</v>
      </c>
      <c r="H9" s="33">
        <v>4.3021367999999992E-3</v>
      </c>
      <c r="I9" s="33">
        <v>12.046633470529999</v>
      </c>
      <c r="J9" s="33">
        <v>4.2607572699999994E-3</v>
      </c>
      <c r="K9" s="33">
        <v>4.221255939999999E-3</v>
      </c>
      <c r="L9" s="33">
        <v>4.2504804999999989E-3</v>
      </c>
      <c r="M9" s="33">
        <v>4.2980707400000007E-3</v>
      </c>
      <c r="N9" s="33">
        <v>4754.8779615664007</v>
      </c>
      <c r="O9" s="33">
        <v>4.3439548999999996E-3</v>
      </c>
      <c r="P9" s="33">
        <v>20.854219226730002</v>
      </c>
      <c r="Q9" s="33">
        <v>4185.2140248611004</v>
      </c>
      <c r="R9" s="33">
        <v>350.66585178830002</v>
      </c>
      <c r="S9" s="33">
        <v>9917.3586381145014</v>
      </c>
      <c r="T9" s="33">
        <v>4.4719465700000004E-3</v>
      </c>
      <c r="U9" s="33">
        <v>3641.0553664720001</v>
      </c>
      <c r="V9" s="33">
        <v>491.6593408330699</v>
      </c>
      <c r="W9" s="33">
        <v>1430.9929375575998</v>
      </c>
      <c r="X9" s="33">
        <v>4.6606931199999991E-3</v>
      </c>
      <c r="Y9" s="33">
        <v>2761.3529114584699</v>
      </c>
      <c r="Z9" s="33">
        <v>10444.586303582339</v>
      </c>
      <c r="AA9" s="33">
        <v>361.78067105310004</v>
      </c>
      <c r="AB9" s="33">
        <v>60.286685953249993</v>
      </c>
      <c r="AC9" s="33">
        <v>55.5235563719</v>
      </c>
      <c r="AD9" s="33">
        <v>478.77920135511994</v>
      </c>
      <c r="AE9" s="33">
        <v>1899.9838294355602</v>
      </c>
    </row>
    <row r="10" spans="1:31">
      <c r="A10" s="29" t="s">
        <v>134</v>
      </c>
      <c r="B10" s="29" t="s">
        <v>67</v>
      </c>
      <c r="C10" s="33">
        <v>3.4347315899999997E-3</v>
      </c>
      <c r="D10" s="33">
        <v>3.4080850000000004E-3</v>
      </c>
      <c r="E10" s="33">
        <v>3.4308069899999993E-3</v>
      </c>
      <c r="F10" s="33">
        <v>3.4237922499999996E-3</v>
      </c>
      <c r="G10" s="33">
        <v>3.4207579099999989E-3</v>
      </c>
      <c r="H10" s="33">
        <v>3.4256431299999994E-3</v>
      </c>
      <c r="I10" s="33">
        <v>3.455018319999999E-3</v>
      </c>
      <c r="J10" s="33">
        <v>3.4505151400000002E-3</v>
      </c>
      <c r="K10" s="33">
        <v>3.4556517399999998E-3</v>
      </c>
      <c r="L10" s="33">
        <v>3.4611404000000003E-3</v>
      </c>
      <c r="M10" s="33">
        <v>3.4614111099999997E-3</v>
      </c>
      <c r="N10" s="33">
        <v>1143.4542028301</v>
      </c>
      <c r="O10" s="33">
        <v>3.4649645400000001E-3</v>
      </c>
      <c r="P10" s="33">
        <v>3.4570186099999981E-3</v>
      </c>
      <c r="Q10" s="33">
        <v>62.321212954420005</v>
      </c>
      <c r="R10" s="33">
        <v>3.4186829999999983E-3</v>
      </c>
      <c r="S10" s="33">
        <v>618.8767795294001</v>
      </c>
      <c r="T10" s="33">
        <v>3.3841150299999995E-3</v>
      </c>
      <c r="U10" s="33">
        <v>1163.9120134964401</v>
      </c>
      <c r="V10" s="33">
        <v>3.4092341900000002E-3</v>
      </c>
      <c r="W10" s="33">
        <v>822.97571390476992</v>
      </c>
      <c r="X10" s="33">
        <v>3.3950916900000001E-3</v>
      </c>
      <c r="Y10" s="33">
        <v>397.65450034408002</v>
      </c>
      <c r="Z10" s="33">
        <v>397.34122439645</v>
      </c>
      <c r="AA10" s="33">
        <v>3.36438026E-3</v>
      </c>
      <c r="AB10" s="33">
        <v>3.4114529999999979E-3</v>
      </c>
      <c r="AC10" s="33">
        <v>3.3774533000000004E-3</v>
      </c>
      <c r="AD10" s="33">
        <v>3.4294837999999999E-3</v>
      </c>
      <c r="AE10" s="33">
        <v>28.184492928680001</v>
      </c>
    </row>
    <row r="11" spans="1:31">
      <c r="A11" s="23" t="s">
        <v>40</v>
      </c>
      <c r="B11" s="23" t="s">
        <v>153</v>
      </c>
      <c r="C11" s="35">
        <v>2.0300915039999999E-2</v>
      </c>
      <c r="D11" s="35">
        <v>2.0168901499999999E-2</v>
      </c>
      <c r="E11" s="35">
        <v>2.0348862089999996E-2</v>
      </c>
      <c r="F11" s="35">
        <v>2995.1817922520499</v>
      </c>
      <c r="G11" s="35">
        <v>280.59973221919006</v>
      </c>
      <c r="H11" s="35">
        <v>402.82923346731002</v>
      </c>
      <c r="I11" s="35">
        <v>186.64513080155999</v>
      </c>
      <c r="J11" s="35">
        <v>27148.19514056612</v>
      </c>
      <c r="K11" s="35">
        <v>3067.1852787964099</v>
      </c>
      <c r="L11" s="35">
        <v>54.781145010930004</v>
      </c>
      <c r="M11" s="35">
        <v>2430.2563618899394</v>
      </c>
      <c r="N11" s="35">
        <v>53922.376253865448</v>
      </c>
      <c r="O11" s="35">
        <v>33662.406421593041</v>
      </c>
      <c r="P11" s="35">
        <v>13895.318874868501</v>
      </c>
      <c r="Q11" s="35">
        <v>19690.055292349509</v>
      </c>
      <c r="R11" s="35">
        <v>1602.9998267149999</v>
      </c>
      <c r="S11" s="35">
        <v>90938.657346269596</v>
      </c>
      <c r="T11" s="35">
        <v>426.90877611972991</v>
      </c>
      <c r="U11" s="35">
        <v>24355.338317824917</v>
      </c>
      <c r="V11" s="35">
        <v>6012.7626553253413</v>
      </c>
      <c r="W11" s="35">
        <v>18749.545694376859</v>
      </c>
      <c r="X11" s="35">
        <v>13116.371798229498</v>
      </c>
      <c r="Y11" s="35">
        <v>23947.505081288982</v>
      </c>
      <c r="Z11" s="35">
        <v>35708.460552021686</v>
      </c>
      <c r="AA11" s="35">
        <v>8239.5125509018817</v>
      </c>
      <c r="AB11" s="35">
        <v>43237.716530140475</v>
      </c>
      <c r="AC11" s="35">
        <v>504.45376877083999</v>
      </c>
      <c r="AD11" s="35">
        <v>62692.097046124931</v>
      </c>
      <c r="AE11" s="35">
        <v>54317.880392300576</v>
      </c>
    </row>
  </sheetData>
  <sheetProtection algorithmName="SHA-512" hashValue="6rVLqgG6Lju6i+n9azeWemzu3MtH77Flh6HgU8Hh7C24JGuX0VjgAwq2E07At8SESaAhz3IEfJNW/WKBlxaHbw==" saltValue="kJnpXTJ6Wk8w2Z99S8QJ7A=="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3.9868272140141399E-6</v>
      </c>
      <c r="G7" s="33">
        <v>3.8042244393386397E-6</v>
      </c>
      <c r="H7" s="33">
        <v>3.62998515059551E-6</v>
      </c>
      <c r="I7" s="33">
        <v>3.4729928914448301E-6</v>
      </c>
      <c r="J7" s="33">
        <v>3.3046578293967101E-6</v>
      </c>
      <c r="K7" s="33">
        <v>3.1532994542758103E-6</v>
      </c>
      <c r="L7" s="33">
        <v>3.0088735238744399E-6</v>
      </c>
      <c r="M7" s="33">
        <v>2.8787435557300202E-6</v>
      </c>
      <c r="N7" s="33">
        <v>2.7392116044069499E-6</v>
      </c>
      <c r="O7" s="33">
        <v>2.6137515298820702E-6</v>
      </c>
      <c r="P7" s="33">
        <v>2.4940377183601902E-6</v>
      </c>
      <c r="Q7" s="33">
        <v>2.38617374658936E-6</v>
      </c>
      <c r="R7" s="33">
        <v>2.2705165257873301E-6</v>
      </c>
      <c r="S7" s="33">
        <v>2.1665234016062799E-6</v>
      </c>
      <c r="T7" s="33">
        <v>2.06729332132036E-6</v>
      </c>
      <c r="U7" s="33">
        <v>1.9778855041043702E-6</v>
      </c>
      <c r="V7" s="33">
        <v>1.8820179082110299E-6</v>
      </c>
      <c r="W7" s="33">
        <v>1.7958186139902299E-6</v>
      </c>
      <c r="X7" s="33">
        <v>2.34779296532378E-6</v>
      </c>
      <c r="Y7" s="33">
        <v>2.9924411671615401E-6</v>
      </c>
      <c r="Z7" s="33">
        <v>3.7249713605167801E-6</v>
      </c>
      <c r="AA7" s="33">
        <v>4.9270567337000002E-6</v>
      </c>
      <c r="AB7" s="33">
        <v>5.6072330163297294E-6</v>
      </c>
      <c r="AC7" s="33">
        <v>6.1471721172816602E-6</v>
      </c>
      <c r="AD7" s="33">
        <v>6.5964497926984399E-6</v>
      </c>
      <c r="AE7" s="33">
        <v>7.40132802285128E-6</v>
      </c>
    </row>
    <row r="8" spans="1:31">
      <c r="A8" s="29" t="s">
        <v>132</v>
      </c>
      <c r="B8" s="29" t="s">
        <v>75</v>
      </c>
      <c r="C8" s="33">
        <v>0</v>
      </c>
      <c r="D8" s="33">
        <v>0</v>
      </c>
      <c r="E8" s="33">
        <v>328.16704256975402</v>
      </c>
      <c r="F8" s="33">
        <v>12107.067637543401</v>
      </c>
      <c r="G8" s="33">
        <v>11552.54545245</v>
      </c>
      <c r="H8" s="33">
        <v>12887.244960021098</v>
      </c>
      <c r="I8" s="33">
        <v>18626.7485306739</v>
      </c>
      <c r="J8" s="33">
        <v>17723.9148746104</v>
      </c>
      <c r="K8" s="33">
        <v>16912.132507208102</v>
      </c>
      <c r="L8" s="33">
        <v>16137.5310119036</v>
      </c>
      <c r="M8" s="33">
        <v>15439.6032393183</v>
      </c>
      <c r="N8" s="33">
        <v>14691.249686481699</v>
      </c>
      <c r="O8" s="33">
        <v>14018.368015870999</v>
      </c>
      <c r="P8" s="33">
        <v>13376.305353330101</v>
      </c>
      <c r="Q8" s="33">
        <v>12797.7970924453</v>
      </c>
      <c r="R8" s="33">
        <v>12177.491196357001</v>
      </c>
      <c r="S8" s="33">
        <v>11619.7435033482</v>
      </c>
      <c r="T8" s="33">
        <v>11087.5415064142</v>
      </c>
      <c r="U8" s="33">
        <v>10608.0193824095</v>
      </c>
      <c r="V8" s="33">
        <v>10093.851442318401</v>
      </c>
      <c r="W8" s="33">
        <v>9631.5376319654697</v>
      </c>
      <c r="X8" s="33">
        <v>9190.3985001249403</v>
      </c>
      <c r="Y8" s="33">
        <v>8792.9254077645091</v>
      </c>
      <c r="Z8" s="33">
        <v>8366.7346004793508</v>
      </c>
      <c r="AA8" s="33">
        <v>7983.5253789583603</v>
      </c>
      <c r="AB8" s="33">
        <v>7617.8677255093207</v>
      </c>
      <c r="AC8" s="33">
        <v>7288.4045977632804</v>
      </c>
      <c r="AD8" s="33">
        <v>6935.1375236740996</v>
      </c>
      <c r="AE8" s="33">
        <v>6617.4976355377203</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1401.6950645000002</v>
      </c>
      <c r="D10" s="33">
        <v>1489.9733075000001</v>
      </c>
      <c r="E10" s="33">
        <v>1838.8298399999999</v>
      </c>
      <c r="F10" s="33">
        <v>1286.77919</v>
      </c>
      <c r="G10" s="33">
        <v>1182.1975400000001</v>
      </c>
      <c r="H10" s="33">
        <v>1419.392842</v>
      </c>
      <c r="I10" s="33">
        <v>1939.63375</v>
      </c>
      <c r="J10" s="33">
        <v>2203.1703200000002</v>
      </c>
      <c r="K10" s="33">
        <v>2381.9979500000004</v>
      </c>
      <c r="L10" s="33">
        <v>2325.1226200000001</v>
      </c>
      <c r="M10" s="33">
        <v>2325.6120799999999</v>
      </c>
      <c r="N10" s="33">
        <v>2352.7659399999998</v>
      </c>
      <c r="O10" s="33">
        <v>2233.4123799999998</v>
      </c>
      <c r="P10" s="33">
        <v>1898.4462800000001</v>
      </c>
      <c r="Q10" s="33">
        <v>2141.7472400000001</v>
      </c>
      <c r="R10" s="33">
        <v>2056.0531700000001</v>
      </c>
      <c r="S10" s="33">
        <v>2099.7049999999999</v>
      </c>
      <c r="T10" s="33">
        <v>2160.4508899999996</v>
      </c>
      <c r="U10" s="33">
        <v>2115.9263500000002</v>
      </c>
      <c r="V10" s="33">
        <v>2261.5937199999998</v>
      </c>
      <c r="W10" s="33">
        <v>1986.8680899999999</v>
      </c>
      <c r="X10" s="33">
        <v>1856.8156000000001</v>
      </c>
      <c r="Y10" s="33">
        <v>1724.9589799999999</v>
      </c>
      <c r="Z10" s="33">
        <v>1771.5721400000002</v>
      </c>
      <c r="AA10" s="33">
        <v>1622.2492199999999</v>
      </c>
      <c r="AB10" s="33">
        <v>1419.8270199999999</v>
      </c>
      <c r="AC10" s="33">
        <v>1441.6641200000001</v>
      </c>
      <c r="AD10" s="33">
        <v>1357.8820000000001</v>
      </c>
      <c r="AE10" s="33">
        <v>1259.1634100000001</v>
      </c>
    </row>
    <row r="11" spans="1:31">
      <c r="A11" s="23" t="s">
        <v>40</v>
      </c>
      <c r="B11" s="23" t="s">
        <v>153</v>
      </c>
      <c r="C11" s="35">
        <v>1401.6950645000002</v>
      </c>
      <c r="D11" s="35">
        <v>1489.9733075000001</v>
      </c>
      <c r="E11" s="35">
        <v>2166.9968825697538</v>
      </c>
      <c r="F11" s="35">
        <v>13393.846831530227</v>
      </c>
      <c r="G11" s="35">
        <v>12734.742996254226</v>
      </c>
      <c r="H11" s="35">
        <v>14306.637805651082</v>
      </c>
      <c r="I11" s="35">
        <v>20566.382284146894</v>
      </c>
      <c r="J11" s="35">
        <v>19927.085197915058</v>
      </c>
      <c r="K11" s="35">
        <v>19294.130460361401</v>
      </c>
      <c r="L11" s="35">
        <v>18462.653634912473</v>
      </c>
      <c r="M11" s="35">
        <v>17765.215322197044</v>
      </c>
      <c r="N11" s="35">
        <v>17044.01562922091</v>
      </c>
      <c r="O11" s="35">
        <v>16251.780398484751</v>
      </c>
      <c r="P11" s="35">
        <v>15274.751635824139</v>
      </c>
      <c r="Q11" s="35">
        <v>14939.544334831475</v>
      </c>
      <c r="R11" s="35">
        <v>14233.544368627518</v>
      </c>
      <c r="S11" s="35">
        <v>13719.448505514723</v>
      </c>
      <c r="T11" s="35">
        <v>13247.992398481494</v>
      </c>
      <c r="U11" s="35">
        <v>12723.945734387386</v>
      </c>
      <c r="V11" s="35">
        <v>12355.445164200417</v>
      </c>
      <c r="W11" s="35">
        <v>11618.405723761289</v>
      </c>
      <c r="X11" s="35">
        <v>11047.214102472733</v>
      </c>
      <c r="Y11" s="35">
        <v>10517.88439075695</v>
      </c>
      <c r="Z11" s="35">
        <v>10138.306744204323</v>
      </c>
      <c r="AA11" s="35">
        <v>9605.7746038854166</v>
      </c>
      <c r="AB11" s="35">
        <v>9037.6947511165545</v>
      </c>
      <c r="AC11" s="35">
        <v>8730.0687239104518</v>
      </c>
      <c r="AD11" s="35">
        <v>8293.0195302705488</v>
      </c>
      <c r="AE11" s="35">
        <v>7876.6610529390482</v>
      </c>
    </row>
  </sheetData>
  <sheetProtection algorithmName="SHA-512" hashValue="C7qSX9rbtb9KHqeUQar0ZAPuMGQL25tqBQ4VH2Qss5ntHqEujNnhvJdPLzl+TwYhBGRXa0vSxLSlowfp9FX7eA==" saltValue="dwHFIsu/5o+mpmLm/WHsig=="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1.6485537982814267E-4</v>
      </c>
      <c r="D6" s="33">
        <v>508.11911056879768</v>
      </c>
      <c r="E6" s="33">
        <v>1608.2320935637147</v>
      </c>
      <c r="F6" s="33">
        <v>3838.4152097308342</v>
      </c>
      <c r="G6" s="33">
        <v>3662.6101369139474</v>
      </c>
      <c r="H6" s="33">
        <v>4366.3660326751642</v>
      </c>
      <c r="I6" s="33">
        <v>5702.9906761671546</v>
      </c>
      <c r="J6" s="33">
        <v>6164.6971640774063</v>
      </c>
      <c r="K6" s="33">
        <v>14359.917488063904</v>
      </c>
      <c r="L6" s="33">
        <v>13702.211344368739</v>
      </c>
      <c r="M6" s="33">
        <v>13109.608109686455</v>
      </c>
      <c r="N6" s="33">
        <v>16926.085664406881</v>
      </c>
      <c r="O6" s="33">
        <v>16469.828988075365</v>
      </c>
      <c r="P6" s="33">
        <v>15715.48567109716</v>
      </c>
      <c r="Q6" s="33">
        <v>15035.81082986523</v>
      </c>
      <c r="R6" s="33">
        <v>14404.256002808201</v>
      </c>
      <c r="S6" s="33">
        <v>15905.834692909781</v>
      </c>
      <c r="T6" s="33">
        <v>16919.283125851602</v>
      </c>
      <c r="U6" s="33">
        <v>16831.679463008313</v>
      </c>
      <c r="V6" s="33">
        <v>17491.141216871929</v>
      </c>
      <c r="W6" s="33">
        <v>19319.076447418516</v>
      </c>
      <c r="X6" s="33">
        <v>21984.489387018897</v>
      </c>
      <c r="Y6" s="33">
        <v>21935.772059131432</v>
      </c>
      <c r="Z6" s="33">
        <v>20872.550895738423</v>
      </c>
      <c r="AA6" s="33">
        <v>20688.571901409494</v>
      </c>
      <c r="AB6" s="33">
        <v>22683.360121813126</v>
      </c>
      <c r="AC6" s="33">
        <v>22374.672855069661</v>
      </c>
      <c r="AD6" s="33">
        <v>21290.178287479604</v>
      </c>
      <c r="AE6" s="33">
        <v>20608.026253961965</v>
      </c>
    </row>
    <row r="7" spans="1:31">
      <c r="A7" s="29" t="s">
        <v>131</v>
      </c>
      <c r="B7" s="29" t="s">
        <v>79</v>
      </c>
      <c r="C7" s="33">
        <v>3383.8624870247299</v>
      </c>
      <c r="D7" s="33">
        <v>3228.8764498907904</v>
      </c>
      <c r="E7" s="33">
        <v>3089.2316630232895</v>
      </c>
      <c r="F7" s="33">
        <v>3359.4252516018573</v>
      </c>
      <c r="G7" s="33">
        <v>3304.5333317018976</v>
      </c>
      <c r="H7" s="33">
        <v>3153.1806626893367</v>
      </c>
      <c r="I7" s="33">
        <v>3016.8096021020801</v>
      </c>
      <c r="J7" s="33">
        <v>4350.9502168592444</v>
      </c>
      <c r="K7" s="33">
        <v>4151.6700540488619</v>
      </c>
      <c r="L7" s="33">
        <v>3961.5172277522115</v>
      </c>
      <c r="M7" s="33">
        <v>4245.0091706329931</v>
      </c>
      <c r="N7" s="33">
        <v>4492.2168028222522</v>
      </c>
      <c r="O7" s="33">
        <v>5703.6919192309197</v>
      </c>
      <c r="P7" s="33">
        <v>5442.4541329577332</v>
      </c>
      <c r="Q7" s="33">
        <v>5517.8925068179014</v>
      </c>
      <c r="R7" s="33">
        <v>5468.4447986923387</v>
      </c>
      <c r="S7" s="33">
        <v>7314.4645229795424</v>
      </c>
      <c r="T7" s="33">
        <v>6979.450880350445</v>
      </c>
      <c r="U7" s="33">
        <v>6843.0060374853092</v>
      </c>
      <c r="V7" s="33">
        <v>7017.7000079439376</v>
      </c>
      <c r="W7" s="33">
        <v>7582.4398661765126</v>
      </c>
      <c r="X7" s="33">
        <v>10133.804059717277</v>
      </c>
      <c r="Y7" s="33">
        <v>9695.5298870462484</v>
      </c>
      <c r="Z7" s="33">
        <v>9686.854273164081</v>
      </c>
      <c r="AA7" s="33">
        <v>9607.6946492811312</v>
      </c>
      <c r="AB7" s="33">
        <v>9968.9099776171533</v>
      </c>
      <c r="AC7" s="33">
        <v>9537.7672517134251</v>
      </c>
      <c r="AD7" s="33">
        <v>9607.2073029534185</v>
      </c>
      <c r="AE7" s="33">
        <v>10894.620880839708</v>
      </c>
    </row>
    <row r="8" spans="1:31">
      <c r="A8" s="29" t="s">
        <v>132</v>
      </c>
      <c r="B8" s="29" t="s">
        <v>79</v>
      </c>
      <c r="C8" s="33">
        <v>4.4593657409352627E-4</v>
      </c>
      <c r="D8" s="33">
        <v>4.3849462148926922E-4</v>
      </c>
      <c r="E8" s="33">
        <v>4.594059749595929E-4</v>
      </c>
      <c r="F8" s="33">
        <v>2019.051771895982</v>
      </c>
      <c r="G8" s="33">
        <v>1926.5762942451554</v>
      </c>
      <c r="H8" s="33">
        <v>2444.6986677897194</v>
      </c>
      <c r="I8" s="33">
        <v>5644.6141709774856</v>
      </c>
      <c r="J8" s="33">
        <v>6328.2298946107903</v>
      </c>
      <c r="K8" s="33">
        <v>6038.3873030403793</v>
      </c>
      <c r="L8" s="33">
        <v>6295.1713666127289</v>
      </c>
      <c r="M8" s="33">
        <v>6214.3705392238053</v>
      </c>
      <c r="N8" s="33">
        <v>8862.5711809435525</v>
      </c>
      <c r="O8" s="33">
        <v>9645.072441141403</v>
      </c>
      <c r="P8" s="33">
        <v>10021.78741308696</v>
      </c>
      <c r="Q8" s="33">
        <v>9588.3578041071851</v>
      </c>
      <c r="R8" s="33">
        <v>9123.6126047444995</v>
      </c>
      <c r="S8" s="33">
        <v>10246.070933505285</v>
      </c>
      <c r="T8" s="33">
        <v>9776.7852469121917</v>
      </c>
      <c r="U8" s="33">
        <v>9353.9674715957281</v>
      </c>
      <c r="V8" s="33">
        <v>9197.9138556205962</v>
      </c>
      <c r="W8" s="33">
        <v>9316.4632630442084</v>
      </c>
      <c r="X8" s="33">
        <v>9056.0645446018498</v>
      </c>
      <c r="Y8" s="33">
        <v>8815.7779081590943</v>
      </c>
      <c r="Z8" s="33">
        <v>8388.4794468130058</v>
      </c>
      <c r="AA8" s="33">
        <v>8563.8248842206358</v>
      </c>
      <c r="AB8" s="33">
        <v>9875.5363755912822</v>
      </c>
      <c r="AC8" s="33">
        <v>9448.4319397748386</v>
      </c>
      <c r="AD8" s="33">
        <v>8990.4689024100735</v>
      </c>
      <c r="AE8" s="33">
        <v>9487.04801619303</v>
      </c>
    </row>
    <row r="9" spans="1:31">
      <c r="A9" s="29" t="s">
        <v>133</v>
      </c>
      <c r="B9" s="29" t="s">
        <v>79</v>
      </c>
      <c r="C9" s="33">
        <v>349.06341964863128</v>
      </c>
      <c r="D9" s="33">
        <v>333.07582548458896</v>
      </c>
      <c r="E9" s="33">
        <v>534.40463824049129</v>
      </c>
      <c r="F9" s="33">
        <v>2099.6421577988626</v>
      </c>
      <c r="G9" s="33">
        <v>2003.4755300954891</v>
      </c>
      <c r="H9" s="33">
        <v>1911.7133954707431</v>
      </c>
      <c r="I9" s="33">
        <v>1900.577342820372</v>
      </c>
      <c r="J9" s="33">
        <v>2852.6848559972832</v>
      </c>
      <c r="K9" s="33">
        <v>2722.0275376459808</v>
      </c>
      <c r="L9" s="33">
        <v>2644.5746411708792</v>
      </c>
      <c r="M9" s="33">
        <v>2681.8024399572964</v>
      </c>
      <c r="N9" s="33">
        <v>3811.7186561173226</v>
      </c>
      <c r="O9" s="33">
        <v>3637.1361459822715</v>
      </c>
      <c r="P9" s="33">
        <v>3470.5497822868947</v>
      </c>
      <c r="Q9" s="33">
        <v>3449.5465743491827</v>
      </c>
      <c r="R9" s="33">
        <v>3282.3479589815788</v>
      </c>
      <c r="S9" s="33">
        <v>3552.9599179616735</v>
      </c>
      <c r="T9" s="33">
        <v>3607.9762832549759</v>
      </c>
      <c r="U9" s="33">
        <v>3923.5407313203768</v>
      </c>
      <c r="V9" s="33">
        <v>3825.9854745269631</v>
      </c>
      <c r="W9" s="33">
        <v>4186.4527213594065</v>
      </c>
      <c r="X9" s="33">
        <v>3994.7070394146358</v>
      </c>
      <c r="Y9" s="33">
        <v>4868.528234428436</v>
      </c>
      <c r="Z9" s="33">
        <v>4632.5526283570971</v>
      </c>
      <c r="AA9" s="33">
        <v>4454.3421671753686</v>
      </c>
      <c r="AB9" s="33">
        <v>5272.8228737556065</v>
      </c>
      <c r="AC9" s="33">
        <v>5044.779967694938</v>
      </c>
      <c r="AD9" s="33">
        <v>4800.2607994244763</v>
      </c>
      <c r="AE9" s="33">
        <v>4718.0813986682151</v>
      </c>
    </row>
    <row r="10" spans="1:31">
      <c r="A10" s="29" t="s">
        <v>134</v>
      </c>
      <c r="B10" s="29" t="s">
        <v>79</v>
      </c>
      <c r="C10" s="33">
        <v>269.66793740222226</v>
      </c>
      <c r="D10" s="33">
        <v>257.31674053119673</v>
      </c>
      <c r="E10" s="33">
        <v>957.52816920298881</v>
      </c>
      <c r="F10" s="33">
        <v>911.11703943017756</v>
      </c>
      <c r="G10" s="33">
        <v>869.38648765977189</v>
      </c>
      <c r="H10" s="33">
        <v>829.56726156420575</v>
      </c>
      <c r="I10" s="33">
        <v>1334.4016447758252</v>
      </c>
      <c r="J10" s="33">
        <v>1660.2210439888072</v>
      </c>
      <c r="K10" s="33">
        <v>1584.1803877416062</v>
      </c>
      <c r="L10" s="33">
        <v>1549.8423660536291</v>
      </c>
      <c r="M10" s="33">
        <v>1591.2086605667291</v>
      </c>
      <c r="N10" s="33">
        <v>1718.326290562361</v>
      </c>
      <c r="O10" s="33">
        <v>1639.6243255584529</v>
      </c>
      <c r="P10" s="33">
        <v>1564.5270290451563</v>
      </c>
      <c r="Q10" s="33">
        <v>1676.023162718481</v>
      </c>
      <c r="R10" s="33">
        <v>1765.2631460948421</v>
      </c>
      <c r="S10" s="33">
        <v>1840.904062609937</v>
      </c>
      <c r="T10" s="33">
        <v>1910.817225567916</v>
      </c>
      <c r="U10" s="33">
        <v>1981.5015796820858</v>
      </c>
      <c r="V10" s="33">
        <v>2031.8873539122501</v>
      </c>
      <c r="W10" s="33">
        <v>1938.8238105705259</v>
      </c>
      <c r="X10" s="33">
        <v>1850.0227196502219</v>
      </c>
      <c r="Y10" s="33">
        <v>1770.0115810287359</v>
      </c>
      <c r="Z10" s="33">
        <v>1684.219580300678</v>
      </c>
      <c r="AA10" s="33">
        <v>1607.0797519981409</v>
      </c>
      <c r="AB10" s="33">
        <v>1533.4730462070938</v>
      </c>
      <c r="AC10" s="33">
        <v>1467.15228009369</v>
      </c>
      <c r="AD10" s="33">
        <v>1396.0397913849231</v>
      </c>
      <c r="AE10" s="33">
        <v>1332.099037517914</v>
      </c>
    </row>
    <row r="11" spans="1:31">
      <c r="A11" s="23" t="s">
        <v>40</v>
      </c>
      <c r="B11" s="23" t="s">
        <v>153</v>
      </c>
      <c r="C11" s="35">
        <v>4002.5944548675375</v>
      </c>
      <c r="D11" s="35">
        <v>4327.3885649699951</v>
      </c>
      <c r="E11" s="35">
        <v>6189.3970234364588</v>
      </c>
      <c r="F11" s="35">
        <v>12227.651430457712</v>
      </c>
      <c r="G11" s="35">
        <v>11766.581780616261</v>
      </c>
      <c r="H11" s="35">
        <v>12705.526020189167</v>
      </c>
      <c r="I11" s="35">
        <v>17599.393436842918</v>
      </c>
      <c r="J11" s="35">
        <v>21356.783175533532</v>
      </c>
      <c r="K11" s="35">
        <v>28856.182770540727</v>
      </c>
      <c r="L11" s="35">
        <v>28153.316945958188</v>
      </c>
      <c r="M11" s="35">
        <v>27841.998920067279</v>
      </c>
      <c r="N11" s="35">
        <v>35810.918594852374</v>
      </c>
      <c r="O11" s="35">
        <v>37095.353819988421</v>
      </c>
      <c r="P11" s="35">
        <v>36214.804028473904</v>
      </c>
      <c r="Q11" s="35">
        <v>35267.630877857984</v>
      </c>
      <c r="R11" s="35">
        <v>34043.924511321464</v>
      </c>
      <c r="S11" s="35">
        <v>38860.234129966222</v>
      </c>
      <c r="T11" s="35">
        <v>39194.31276193713</v>
      </c>
      <c r="U11" s="35">
        <v>38933.695283091816</v>
      </c>
      <c r="V11" s="35">
        <v>39564.627908875678</v>
      </c>
      <c r="W11" s="35">
        <v>42343.256108569163</v>
      </c>
      <c r="X11" s="35">
        <v>47019.087750402883</v>
      </c>
      <c r="Y11" s="35">
        <v>47085.619669793945</v>
      </c>
      <c r="Z11" s="35">
        <v>45264.656824373276</v>
      </c>
      <c r="AA11" s="35">
        <v>44921.513354084775</v>
      </c>
      <c r="AB11" s="35">
        <v>49334.102394984264</v>
      </c>
      <c r="AC11" s="35">
        <v>47872.804294346548</v>
      </c>
      <c r="AD11" s="35">
        <v>46084.155083652491</v>
      </c>
      <c r="AE11" s="35">
        <v>47039.875587180832</v>
      </c>
    </row>
  </sheetData>
  <sheetProtection algorithmName="SHA-512" hashValue="FhZU8tSZeyKKLTCUqcFzLMcd1S55eFfS39efrbcIEKw5mQt9MYxebWF5RSySThhA1wvdb1DTOH4F4KKW8w9WTw==" saltValue="3eIl/t/aic2wZeTPIe2R7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okTDpeRcu2ja1lGPVsHLUOjwnTnmqYWjd76PuqhFIhQOmwbS7gk4pyLRm90seMg+ryuWhPbqLJtGoHTdKIxO6Q==" saltValue="Tdfuepa7Q+5g7YPVthc5fQ=="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Hc6OAFZCIMojC3DUNVIsOEFgzTAUB3xmjgOaMlH9bvnVZGq2o5rlEdkHHGdjQT0vSfl+m6RSDRgUBN/MzLIzcw==" saltValue="CgbB/NEnb5OVGzTEyVg13A=="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24.286559643009213</v>
      </c>
      <c r="J7" s="22">
        <f t="shared" ca="1" si="1"/>
        <v>23.174194361352246</v>
      </c>
      <c r="K7" s="22">
        <f t="shared" ca="1" si="1"/>
        <v>43.558497600285222</v>
      </c>
      <c r="L7" s="22">
        <f t="shared" ca="1" si="1"/>
        <v>55.594143463403682</v>
      </c>
      <c r="M7" s="22">
        <f t="shared" ca="1" si="1"/>
        <v>42.382823449195129</v>
      </c>
      <c r="N7" s="22">
        <f t="shared" ca="1" si="1"/>
        <v>24.488594270786038</v>
      </c>
      <c r="O7" s="22">
        <f t="shared" ca="1" si="1"/>
        <v>58.930546562658158</v>
      </c>
      <c r="P7" s="22">
        <f t="shared" ca="1" si="1"/>
        <v>36.607218957307047</v>
      </c>
      <c r="Q7" s="22">
        <f t="shared" ca="1" si="1"/>
        <v>32.344049493201545</v>
      </c>
      <c r="R7" s="22">
        <f t="shared" ca="1" si="1"/>
        <v>32.540672443056948</v>
      </c>
      <c r="S7" s="22">
        <f t="shared" ca="1" si="1"/>
        <v>61.981091237647462</v>
      </c>
      <c r="T7" s="22">
        <f t="shared" ca="1" si="1"/>
        <v>69.055702200146854</v>
      </c>
      <c r="U7" s="22">
        <f t="shared" ca="1" si="1"/>
        <v>96.361315806027037</v>
      </c>
      <c r="V7" s="22">
        <f t="shared" ca="1" si="1"/>
        <v>90.448039403551718</v>
      </c>
      <c r="W7" s="22">
        <f t="shared" ca="1" si="1"/>
        <v>106.32660764017422</v>
      </c>
      <c r="X7" s="22">
        <f t="shared" ca="1" si="1"/>
        <v>127.22364211287024</v>
      </c>
      <c r="Y7" s="22">
        <f t="shared" ref="Y7:AK15" ca="1" si="2">(SUMIFS(OFFSET(INDIRECT("'"&amp;$E$1 &amp; "_"&amp;$E7 &amp; " Cost'!C:C"), 0, Y$1), INDIRECT("'"&amp;$E$1 &amp; "_"&amp;$E7 &amp; " Cost'!A:A"), $B$4)-SUMIFS(OFFSET(INDIRECT("'"&amp;$C$1 &amp; "_"&amp;$E7 &amp; " Cost'!C:C"), 0, Y$1), INDIRECT("'"&amp;$C$1 &amp; "_"&amp;$E7 &amp; " Cost'!A:A"), $B$4))/1000</f>
        <v>121.26979881462874</v>
      </c>
      <c r="Z7" s="22">
        <f t="shared" ca="1" si="2"/>
        <v>111.4225740087675</v>
      </c>
      <c r="AA7" s="22">
        <f t="shared" ca="1" si="2"/>
        <v>101.27652870613289</v>
      </c>
      <c r="AB7" s="22">
        <f t="shared" ca="1" si="2"/>
        <v>112.31406015051017</v>
      </c>
      <c r="AC7" s="22">
        <f t="shared" ca="1" si="2"/>
        <v>129.07982608184497</v>
      </c>
      <c r="AD7" s="22">
        <f t="shared" ca="1" si="2"/>
        <v>117.14381858841377</v>
      </c>
      <c r="AE7" s="22">
        <f t="shared" ca="1" si="2"/>
        <v>127.86538335824618</v>
      </c>
      <c r="AF7" s="22">
        <f t="shared" ca="1" si="2"/>
        <v>117.93119081864693</v>
      </c>
      <c r="AG7" s="22">
        <f t="shared" ca="1" si="2"/>
        <v>118.88670854273951</v>
      </c>
      <c r="AH7" s="22">
        <f t="shared" ca="1" si="2"/>
        <v>110.55513626143755</v>
      </c>
      <c r="AI7" s="22">
        <f t="shared" ca="1" si="2"/>
        <v>90.319210016361438</v>
      </c>
      <c r="AJ7" s="22">
        <f t="shared" ca="1" si="2"/>
        <v>69.831834492958151</v>
      </c>
      <c r="AK7" s="22">
        <f t="shared" ca="1" si="2"/>
        <v>45.659201444272419</v>
      </c>
    </row>
    <row r="8" spans="1:37">
      <c r="E8" s="20" t="str">
        <f>H8</f>
        <v>FOM</v>
      </c>
      <c r="H8" s="21" t="s">
        <v>30</v>
      </c>
      <c r="I8" s="22">
        <f t="shared" ca="1" si="1"/>
        <v>4.8252912823312215</v>
      </c>
      <c r="J8" s="22">
        <f t="shared" ca="1" si="1"/>
        <v>4.6042848607045306</v>
      </c>
      <c r="K8" s="22">
        <f t="shared" ca="1" si="1"/>
        <v>9.2691308591921988</v>
      </c>
      <c r="L8" s="22">
        <f t="shared" ca="1" si="1"/>
        <v>-3.8887791837487602</v>
      </c>
      <c r="M8" s="22">
        <f t="shared" ca="1" si="1"/>
        <v>46.226954839441603</v>
      </c>
      <c r="N8" s="22">
        <f t="shared" ca="1" si="1"/>
        <v>-8.1149336418499001</v>
      </c>
      <c r="O8" s="22">
        <f t="shared" ca="1" si="1"/>
        <v>25.521821016808971</v>
      </c>
      <c r="P8" s="22">
        <f t="shared" ca="1" si="1"/>
        <v>14.874991664473782</v>
      </c>
      <c r="Q8" s="22">
        <f t="shared" ca="1" si="1"/>
        <v>16.736510704428337</v>
      </c>
      <c r="R8" s="22">
        <f t="shared" ca="1" si="1"/>
        <v>15.984265160036099</v>
      </c>
      <c r="S8" s="22">
        <f t="shared" ca="1" si="1"/>
        <v>18.067081064615284</v>
      </c>
      <c r="T8" s="22">
        <f t="shared" ca="1" si="1"/>
        <v>10.808370366404532</v>
      </c>
      <c r="U8" s="22">
        <f t="shared" ca="1" si="1"/>
        <v>10.738819208577333</v>
      </c>
      <c r="V8" s="22">
        <f t="shared" ca="1" si="1"/>
        <v>18.600003855020084</v>
      </c>
      <c r="W8" s="22">
        <f t="shared" ca="1" si="1"/>
        <v>15.530824273930776</v>
      </c>
      <c r="X8" s="22">
        <f t="shared" ca="1" si="1"/>
        <v>20.171405649108173</v>
      </c>
      <c r="Y8" s="22">
        <f t="shared" ca="1" si="2"/>
        <v>23.366103725916705</v>
      </c>
      <c r="Z8" s="22">
        <f t="shared" ca="1" si="2"/>
        <v>20.709483628265968</v>
      </c>
      <c r="AA8" s="22">
        <f t="shared" ca="1" si="2"/>
        <v>17.485630138284002</v>
      </c>
      <c r="AB8" s="22">
        <f t="shared" ca="1" si="2"/>
        <v>19.14921525935782</v>
      </c>
      <c r="AC8" s="22">
        <f t="shared" ca="1" si="2"/>
        <v>-17.532462520227419</v>
      </c>
      <c r="AD8" s="22">
        <f t="shared" ca="1" si="2"/>
        <v>19.131532203627458</v>
      </c>
      <c r="AE8" s="22">
        <f t="shared" ca="1" si="2"/>
        <v>22.585524611861388</v>
      </c>
      <c r="AF8" s="22">
        <f t="shared" ca="1" si="2"/>
        <v>24.124250298382364</v>
      </c>
      <c r="AG8" s="22">
        <f t="shared" ca="1" si="2"/>
        <v>25.548083910233633</v>
      </c>
      <c r="AH8" s="22">
        <f t="shared" ca="1" si="2"/>
        <v>24.081031245773193</v>
      </c>
      <c r="AI8" s="22">
        <f t="shared" ca="1" si="2"/>
        <v>22.975847141194855</v>
      </c>
      <c r="AJ8" s="22">
        <f t="shared" ca="1" si="2"/>
        <v>20.801879232738866</v>
      </c>
      <c r="AK8" s="22">
        <f t="shared" ca="1" si="2"/>
        <v>13.368449782357901</v>
      </c>
    </row>
    <row r="9" spans="1:37">
      <c r="E9" s="20" t="str">
        <f>H9</f>
        <v>Fuel</v>
      </c>
      <c r="H9" s="21" t="s">
        <v>81</v>
      </c>
      <c r="I9" s="22">
        <f t="shared" ca="1" si="1"/>
        <v>-6.5506248440586496</v>
      </c>
      <c r="J9" s="22">
        <f t="shared" ca="1" si="1"/>
        <v>-3.0414571923541369</v>
      </c>
      <c r="K9" s="22">
        <f t="shared" ca="1" si="1"/>
        <v>-17.04905516726128</v>
      </c>
      <c r="L9" s="22">
        <f t="shared" ca="1" si="1"/>
        <v>-13.777118707348126</v>
      </c>
      <c r="M9" s="22">
        <f t="shared" ca="1" si="1"/>
        <v>-28.05808936047158</v>
      </c>
      <c r="N9" s="22">
        <f t="shared" ca="1" si="1"/>
        <v>-10.576074580560554</v>
      </c>
      <c r="O9" s="22">
        <f t="shared" ca="1" si="1"/>
        <v>42.790151324546429</v>
      </c>
      <c r="P9" s="22">
        <f t="shared" ca="1" si="1"/>
        <v>55.706893213271044</v>
      </c>
      <c r="Q9" s="22">
        <f t="shared" ca="1" si="1"/>
        <v>34.536634806092245</v>
      </c>
      <c r="R9" s="22">
        <f t="shared" ca="1" si="1"/>
        <v>51.306123258953335</v>
      </c>
      <c r="S9" s="22">
        <f t="shared" ca="1" si="1"/>
        <v>63.848702072923075</v>
      </c>
      <c r="T9" s="22">
        <f t="shared" ca="1" si="1"/>
        <v>65.80347733217431</v>
      </c>
      <c r="U9" s="22">
        <f t="shared" ca="1" si="1"/>
        <v>51.63935703789862</v>
      </c>
      <c r="V9" s="22">
        <f t="shared" ca="1" si="1"/>
        <v>73.51373658648285</v>
      </c>
      <c r="W9" s="22">
        <f t="shared" ca="1" si="1"/>
        <v>62.527978652038847</v>
      </c>
      <c r="X9" s="22">
        <f t="shared" ca="1" si="1"/>
        <v>39.283144946050129</v>
      </c>
      <c r="Y9" s="22">
        <f t="shared" ca="1" si="2"/>
        <v>61.347813776355352</v>
      </c>
      <c r="Z9" s="22">
        <f t="shared" ca="1" si="2"/>
        <v>69.506540582629384</v>
      </c>
      <c r="AA9" s="22">
        <f t="shared" ca="1" si="2"/>
        <v>67.809665199995976</v>
      </c>
      <c r="AB9" s="22">
        <f t="shared" ca="1" si="2"/>
        <v>54.309802448369794</v>
      </c>
      <c r="AC9" s="22">
        <f t="shared" ca="1" si="2"/>
        <v>51.144230874527132</v>
      </c>
      <c r="AD9" s="22">
        <f t="shared" ca="1" si="2"/>
        <v>72.456583196103225</v>
      </c>
      <c r="AE9" s="22">
        <f t="shared" ca="1" si="2"/>
        <v>51.675211923417287</v>
      </c>
      <c r="AF9" s="22">
        <f t="shared" ca="1" si="2"/>
        <v>36.954167101332921</v>
      </c>
      <c r="AG9" s="22">
        <f t="shared" ca="1" si="2"/>
        <v>30.544019223323151</v>
      </c>
      <c r="AH9" s="22">
        <f t="shared" ca="1" si="2"/>
        <v>39.568924044456566</v>
      </c>
      <c r="AI9" s="22">
        <f t="shared" ca="1" si="2"/>
        <v>38.6218965458133</v>
      </c>
      <c r="AJ9" s="22">
        <f t="shared" ca="1" si="2"/>
        <v>35.641401179080134</v>
      </c>
      <c r="AK9" s="22">
        <f t="shared" ca="1" si="2"/>
        <v>64.308448117806222</v>
      </c>
    </row>
    <row r="10" spans="1:37">
      <c r="E10" s="20" t="str">
        <f>H10</f>
        <v>VOM</v>
      </c>
      <c r="H10" s="21" t="s">
        <v>54</v>
      </c>
      <c r="I10" s="22">
        <f t="shared" ca="1" si="1"/>
        <v>-2.2163227248732</v>
      </c>
      <c r="J10" s="22">
        <f t="shared" ca="1" si="1"/>
        <v>-3.0808211699138628</v>
      </c>
      <c r="K10" s="22">
        <f t="shared" ca="1" si="1"/>
        <v>-1.8680582537672017</v>
      </c>
      <c r="L10" s="22">
        <f t="shared" ca="1" si="1"/>
        <v>-2.691230890400766</v>
      </c>
      <c r="M10" s="22">
        <f t="shared" ca="1" si="1"/>
        <v>-1.7047439481655602E-2</v>
      </c>
      <c r="N10" s="22">
        <f t="shared" ca="1" si="1"/>
        <v>1.5356912361367141</v>
      </c>
      <c r="O10" s="22">
        <f t="shared" ca="1" si="1"/>
        <v>-1.7130891413809151</v>
      </c>
      <c r="P10" s="22">
        <f t="shared" ca="1" si="1"/>
        <v>2.9357405976253212</v>
      </c>
      <c r="Q10" s="22">
        <f t="shared" ca="1" si="1"/>
        <v>3.0898424684789498</v>
      </c>
      <c r="R10" s="22">
        <f t="shared" ca="1" si="1"/>
        <v>1.9419879104864086</v>
      </c>
      <c r="S10" s="22">
        <f t="shared" ca="1" si="1"/>
        <v>-3.7976530202472931</v>
      </c>
      <c r="T10" s="22">
        <f t="shared" ca="1" si="1"/>
        <v>-1.6513381989191112</v>
      </c>
      <c r="U10" s="22">
        <f t="shared" ca="1" si="1"/>
        <v>-6.5782637562193269</v>
      </c>
      <c r="V10" s="22">
        <f t="shared" ca="1" si="1"/>
        <v>-7.4861975083349099</v>
      </c>
      <c r="W10" s="22">
        <f t="shared" ca="1" si="1"/>
        <v>-7.5225528369504024</v>
      </c>
      <c r="X10" s="22">
        <f t="shared" ca="1" si="1"/>
        <v>-9.4587227147441304</v>
      </c>
      <c r="Y10" s="22">
        <f t="shared" ca="1" si="2"/>
        <v>-9.7323476182138258</v>
      </c>
      <c r="Z10" s="22">
        <f t="shared" ca="1" si="2"/>
        <v>-10.113090223720967</v>
      </c>
      <c r="AA10" s="22">
        <f t="shared" ca="1" si="2"/>
        <v>-7.3565280135118956</v>
      </c>
      <c r="AB10" s="22">
        <f t="shared" ca="1" si="2"/>
        <v>-8.7479919139259295</v>
      </c>
      <c r="AC10" s="22">
        <f t="shared" ca="1" si="2"/>
        <v>-10.458742945521051</v>
      </c>
      <c r="AD10" s="22">
        <f t="shared" ca="1" si="2"/>
        <v>-9.8876065511007614</v>
      </c>
      <c r="AE10" s="22">
        <f t="shared" ca="1" si="2"/>
        <v>-9.6863732307310997</v>
      </c>
      <c r="AF10" s="22">
        <f t="shared" ca="1" si="2"/>
        <v>-8.4429935761417436</v>
      </c>
      <c r="AG10" s="22">
        <f t="shared" ca="1" si="2"/>
        <v>-9.1373988159567094</v>
      </c>
      <c r="AH10" s="22">
        <f t="shared" ca="1" si="2"/>
        <v>-8.3346617784837722</v>
      </c>
      <c r="AI10" s="22">
        <f t="shared" ca="1" si="2"/>
        <v>-6.2107210543540496</v>
      </c>
      <c r="AJ10" s="22">
        <f t="shared" ca="1" si="2"/>
        <v>-5.4237871499126635</v>
      </c>
      <c r="AK10" s="22">
        <f t="shared" ca="1" si="2"/>
        <v>-4.2612111872569294</v>
      </c>
    </row>
    <row r="11" spans="1:37">
      <c r="E11" s="20" t="str">
        <f>H11</f>
        <v>REHAB</v>
      </c>
      <c r="H11" s="21" t="s">
        <v>82</v>
      </c>
      <c r="I11" s="22">
        <f t="shared" ca="1" si="1"/>
        <v>0</v>
      </c>
      <c r="J11" s="22">
        <f t="shared" ca="1" si="1"/>
        <v>0</v>
      </c>
      <c r="K11" s="22">
        <f t="shared" ca="1" si="1"/>
        <v>0</v>
      </c>
      <c r="L11" s="22">
        <f t="shared" ca="1" si="1"/>
        <v>10.292376253126887</v>
      </c>
      <c r="M11" s="22">
        <f t="shared" ca="1" si="1"/>
        <v>-3.0026249850824827</v>
      </c>
      <c r="N11" s="22">
        <f t="shared" ca="1" si="1"/>
        <v>1.0786380426578834</v>
      </c>
      <c r="O11" s="22">
        <f t="shared" ca="1" si="1"/>
        <v>-14.430151984033742</v>
      </c>
      <c r="P11" s="22">
        <f t="shared" ca="1" si="1"/>
        <v>3.3903420946098302E-5</v>
      </c>
      <c r="Q11" s="22">
        <f t="shared" ca="1" si="1"/>
        <v>0.71124213622812027</v>
      </c>
      <c r="R11" s="22">
        <f t="shared" ca="1" si="1"/>
        <v>1.8165077268416104E-7</v>
      </c>
      <c r="S11" s="22">
        <f t="shared" ca="1" si="1"/>
        <v>0.57958387088868701</v>
      </c>
      <c r="T11" s="22">
        <f t="shared" ca="1" si="1"/>
        <v>-2.4024083835248575E-8</v>
      </c>
      <c r="U11" s="22">
        <f t="shared" ca="1" si="1"/>
        <v>-0.88175692133328265</v>
      </c>
      <c r="V11" s="22">
        <f t="shared" ca="1" si="1"/>
        <v>0</v>
      </c>
      <c r="W11" s="22">
        <f t="shared" ca="1" si="1"/>
        <v>0</v>
      </c>
      <c r="X11" s="22">
        <f t="shared" ca="1" si="1"/>
        <v>6.2620948802122933E-2</v>
      </c>
      <c r="Y11" s="22">
        <f t="shared" ca="1" si="2"/>
        <v>7.41166002259744E-6</v>
      </c>
      <c r="Z11" s="22">
        <f t="shared" ca="1" si="2"/>
        <v>5.2308929431488708E-7</v>
      </c>
      <c r="AA11" s="22">
        <f t="shared" ca="1" si="2"/>
        <v>0</v>
      </c>
      <c r="AB11" s="22">
        <f t="shared" ca="1" si="2"/>
        <v>1.542403067860977</v>
      </c>
      <c r="AC11" s="22">
        <f t="shared" ca="1" si="2"/>
        <v>4.7190924704908008</v>
      </c>
      <c r="AD11" s="22">
        <f t="shared" ca="1" si="2"/>
        <v>0</v>
      </c>
      <c r="AE11" s="22">
        <f t="shared" ca="1" si="2"/>
        <v>8.9783362289691471E-2</v>
      </c>
      <c r="AF11" s="22">
        <f t="shared" ca="1" si="2"/>
        <v>-2.9488205160254059E-8</v>
      </c>
      <c r="AG11" s="22">
        <f t="shared" ca="1" si="2"/>
        <v>1.4939245632543757E-6</v>
      </c>
      <c r="AH11" s="22">
        <f t="shared" ca="1" si="2"/>
        <v>2.8037418988580098E-10</v>
      </c>
      <c r="AI11" s="22">
        <f t="shared" ca="1" si="2"/>
        <v>-2.0990266490182083</v>
      </c>
      <c r="AJ11" s="22">
        <f t="shared" ca="1" si="2"/>
        <v>0</v>
      </c>
      <c r="AK11" s="22">
        <f t="shared" ca="1" si="2"/>
        <v>0</v>
      </c>
    </row>
    <row r="12" spans="1:37">
      <c r="E12" s="20" t="s">
        <v>119</v>
      </c>
      <c r="H12" s="21" t="s">
        <v>120</v>
      </c>
      <c r="I12" s="22">
        <f t="shared" ca="1" si="1"/>
        <v>1.6197754948696252</v>
      </c>
      <c r="J12" s="22">
        <f t="shared" ca="1" si="1"/>
        <v>1.5455870910592258</v>
      </c>
      <c r="K12" s="22">
        <f t="shared" ca="1" si="1"/>
        <v>0.80121804021012943</v>
      </c>
      <c r="L12" s="22">
        <f t="shared" ca="1" si="1"/>
        <v>1.4275100179571309</v>
      </c>
      <c r="M12" s="22">
        <f t="shared" ca="1" si="1"/>
        <v>2.2188967490632785</v>
      </c>
      <c r="N12" s="22">
        <f t="shared" ca="1" si="1"/>
        <v>0.20151504748789739</v>
      </c>
      <c r="O12" s="22">
        <f t="shared" ca="1" si="1"/>
        <v>7.7051988208466504</v>
      </c>
      <c r="P12" s="22">
        <f t="shared" ca="1" si="1"/>
        <v>-1.4333479252956749</v>
      </c>
      <c r="Q12" s="22">
        <f t="shared" ca="1" si="1"/>
        <v>-0.92477234773879169</v>
      </c>
      <c r="R12" s="22">
        <f t="shared" ca="1" si="1"/>
        <v>-0.42820658792776523</v>
      </c>
      <c r="S12" s="22">
        <f t="shared" ca="1" si="1"/>
        <v>8.8214755813300141E-2</v>
      </c>
      <c r="T12" s="22">
        <f t="shared" ca="1" si="1"/>
        <v>3.4977595872988752</v>
      </c>
      <c r="U12" s="22">
        <f t="shared" ca="1" si="1"/>
        <v>11.34848067578784</v>
      </c>
      <c r="V12" s="22">
        <f t="shared" ca="1" si="1"/>
        <v>10.909413351283204</v>
      </c>
      <c r="W12" s="22">
        <f t="shared" ca="1" si="1"/>
        <v>11.656171465832857</v>
      </c>
      <c r="X12" s="22">
        <f t="shared" ca="1" si="1"/>
        <v>17.369131977919345</v>
      </c>
      <c r="Y12" s="22">
        <f t="shared" ca="1" si="2"/>
        <v>17.347279703247477</v>
      </c>
      <c r="Z12" s="22">
        <f t="shared" ca="1" si="2"/>
        <v>15.812129751258936</v>
      </c>
      <c r="AA12" s="22">
        <f t="shared" ca="1" si="2"/>
        <v>18.196490405012913</v>
      </c>
      <c r="AB12" s="22">
        <f t="shared" ca="1" si="2"/>
        <v>23.553646156179486</v>
      </c>
      <c r="AC12" s="22">
        <f t="shared" ca="1" si="2"/>
        <v>22.939688953720033</v>
      </c>
      <c r="AD12" s="22">
        <f t="shared" ca="1" si="2"/>
        <v>26.597364752925817</v>
      </c>
      <c r="AE12" s="22">
        <f t="shared" ca="1" si="2"/>
        <v>34.095496887995225</v>
      </c>
      <c r="AF12" s="22">
        <f t="shared" ca="1" si="2"/>
        <v>30.956363177065736</v>
      </c>
      <c r="AG12" s="22">
        <f t="shared" ca="1" si="2"/>
        <v>34.696928669645565</v>
      </c>
      <c r="AH12" s="22">
        <f t="shared" ca="1" si="2"/>
        <v>38.071604711548368</v>
      </c>
      <c r="AI12" s="22">
        <f t="shared" ca="1" si="2"/>
        <v>30.905025880404516</v>
      </c>
      <c r="AJ12" s="22">
        <f t="shared" ca="1" si="2"/>
        <v>28.292439372734922</v>
      </c>
      <c r="AK12" s="22">
        <f t="shared" ca="1" si="2"/>
        <v>13.343609571301087</v>
      </c>
    </row>
    <row r="13" spans="1:37">
      <c r="E13" s="20" t="str">
        <f>H13</f>
        <v>USE+DSP</v>
      </c>
      <c r="H13" s="21" t="s">
        <v>121</v>
      </c>
      <c r="I13" s="22">
        <f t="shared" ca="1" si="1"/>
        <v>-6.8747222800000025E-6</v>
      </c>
      <c r="J13" s="22">
        <f t="shared" ca="1" si="1"/>
        <v>-6.832410030000001E-6</v>
      </c>
      <c r="K13" s="22">
        <f t="shared" ca="1" si="1"/>
        <v>-6.8917136499999989E-6</v>
      </c>
      <c r="L13" s="22">
        <f t="shared" ca="1" si="1"/>
        <v>8.2910486938920711E-2</v>
      </c>
      <c r="M13" s="22">
        <f t="shared" ca="1" si="1"/>
        <v>0.10896095144769993</v>
      </c>
      <c r="N13" s="22">
        <f t="shared" ca="1" si="1"/>
        <v>0.50774955009613998</v>
      </c>
      <c r="O13" s="22">
        <f t="shared" ca="1" si="1"/>
        <v>4.0070467476200234E-3</v>
      </c>
      <c r="P13" s="22">
        <f t="shared" ca="1" si="1"/>
        <v>-2.1599726993349107</v>
      </c>
      <c r="Q13" s="22">
        <f t="shared" ca="1" si="1"/>
        <v>8.6409737230940212E-2</v>
      </c>
      <c r="R13" s="22">
        <f t="shared" ca="1" si="1"/>
        <v>2.5319933640469999E-2</v>
      </c>
      <c r="S13" s="22">
        <f t="shared" ca="1" si="1"/>
        <v>0.14569824573835102</v>
      </c>
      <c r="T13" s="22">
        <f t="shared" ca="1" si="1"/>
        <v>1.008769729205429</v>
      </c>
      <c r="U13" s="22">
        <f t="shared" ca="1" si="1"/>
        <v>-1.5395598437304399</v>
      </c>
      <c r="V13" s="22">
        <f t="shared" ca="1" si="1"/>
        <v>0.76723632229694705</v>
      </c>
      <c r="W13" s="22">
        <f t="shared" ca="1" si="1"/>
        <v>8.3246260828767014</v>
      </c>
      <c r="X13" s="22">
        <f t="shared" ca="1" si="1"/>
        <v>0.57708310858542022</v>
      </c>
      <c r="Y13" s="22">
        <f t="shared" ca="1" si="2"/>
        <v>-9.9847732507433538</v>
      </c>
      <c r="Z13" s="22">
        <f t="shared" ca="1" si="2"/>
        <v>-6.0156288968739827E-2</v>
      </c>
      <c r="AA13" s="22">
        <f t="shared" ca="1" si="2"/>
        <v>-4.631859215215405</v>
      </c>
      <c r="AB13" s="22">
        <f t="shared" ca="1" si="2"/>
        <v>0.50670127247892838</v>
      </c>
      <c r="AC13" s="22">
        <f t="shared" ca="1" si="2"/>
        <v>-3.5485060960344965</v>
      </c>
      <c r="AD13" s="22">
        <f t="shared" ca="1" si="2"/>
        <v>4.6634729398294583</v>
      </c>
      <c r="AE13" s="22">
        <f t="shared" ca="1" si="2"/>
        <v>4.2027456334690942</v>
      </c>
      <c r="AF13" s="22">
        <f t="shared" ca="1" si="2"/>
        <v>12.864003422820105</v>
      </c>
      <c r="AG13" s="22">
        <f t="shared" ca="1" si="2"/>
        <v>-1.9464861553767523</v>
      </c>
      <c r="AH13" s="22">
        <f t="shared" ca="1" si="2"/>
        <v>-0.74969817897030588</v>
      </c>
      <c r="AI13" s="22">
        <f t="shared" ca="1" si="2"/>
        <v>-0.16328476155556995</v>
      </c>
      <c r="AJ13" s="22">
        <f t="shared" ca="1" si="2"/>
        <v>-7.1665893378216425E-2</v>
      </c>
      <c r="AK13" s="22">
        <f t="shared" ca="1" si="2"/>
        <v>-4.0349184455961442</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-4.6463773499999889E-2</v>
      </c>
      <c r="J14" s="22">
        <f t="shared" ca="1" si="1"/>
        <v>0.10616091509999978</v>
      </c>
      <c r="K14" s="22">
        <f t="shared" ca="1" si="1"/>
        <v>-6.3761402376460413E-2</v>
      </c>
      <c r="L14" s="22">
        <f t="shared" ca="1" si="1"/>
        <v>0.38528608064767106</v>
      </c>
      <c r="M14" s="22">
        <f t="shared" ca="1" si="1"/>
        <v>0.19918109880837437</v>
      </c>
      <c r="N14" s="22">
        <f t="shared" ca="1" si="1"/>
        <v>0.43203697789762008</v>
      </c>
      <c r="O14" s="22">
        <f t="shared" ca="1" si="1"/>
        <v>-0.95431293648059368</v>
      </c>
      <c r="P14" s="22">
        <f t="shared" ca="1" si="1"/>
        <v>-1.2097194550863606</v>
      </c>
      <c r="Q14" s="22">
        <f t="shared" ca="1" si="1"/>
        <v>-1.2564565900443012</v>
      </c>
      <c r="R14" s="22">
        <f t="shared" ca="1" si="1"/>
        <v>-1.0607819164543726</v>
      </c>
      <c r="S14" s="22">
        <f t="shared" ca="1" si="1"/>
        <v>-0.72913949410824352</v>
      </c>
      <c r="T14" s="22">
        <f t="shared" ca="1" si="1"/>
        <v>-0.78821565436751007</v>
      </c>
      <c r="U14" s="22">
        <f t="shared" ca="1" si="1"/>
        <v>-0.5656137456942506</v>
      </c>
      <c r="V14" s="22">
        <f t="shared" ca="1" si="1"/>
        <v>-1.367831154023952E-2</v>
      </c>
      <c r="W14" s="22">
        <f t="shared" ca="1" si="1"/>
        <v>-0.11336712670617453</v>
      </c>
      <c r="X14" s="22">
        <f t="shared" ca="1" si="1"/>
        <v>8.3442572813510192E-6</v>
      </c>
      <c r="Y14" s="22">
        <f t="shared" ca="1" si="2"/>
        <v>-6.9261563953023145E-2</v>
      </c>
      <c r="Z14" s="22">
        <f t="shared" ca="1" si="2"/>
        <v>-0.18841183590929358</v>
      </c>
      <c r="AA14" s="22">
        <f t="shared" ca="1" si="2"/>
        <v>-0.18826323559078445</v>
      </c>
      <c r="AB14" s="22">
        <f t="shared" ca="1" si="2"/>
        <v>-0.21931358019171784</v>
      </c>
      <c r="AC14" s="22">
        <f t="shared" ca="1" si="2"/>
        <v>-0.1917592523966796</v>
      </c>
      <c r="AD14" s="22">
        <f t="shared" ca="1" si="2"/>
        <v>-0.17637307834098284</v>
      </c>
      <c r="AE14" s="22">
        <f t="shared" ca="1" si="2"/>
        <v>-2.6300450773131159E-2</v>
      </c>
      <c r="AF14" s="22">
        <f t="shared" ca="1" si="2"/>
        <v>-6.3782499087263203E-2</v>
      </c>
      <c r="AG14" s="22">
        <f t="shared" ca="1" si="2"/>
        <v>-2.3056474165885448E-2</v>
      </c>
      <c r="AH14" s="22">
        <f t="shared" ca="1" si="2"/>
        <v>-3.2582111821604483E-2</v>
      </c>
      <c r="AI14" s="22">
        <f t="shared" ca="1" si="2"/>
        <v>-0.13347988484478082</v>
      </c>
      <c r="AJ14" s="22">
        <f t="shared" ca="1" si="2"/>
        <v>-0.10982985438802825</v>
      </c>
      <c r="AK14" s="22">
        <f t="shared" ca="1" si="2"/>
        <v>-2.5676429655198261E-2</v>
      </c>
    </row>
    <row r="15" spans="1:37">
      <c r="E15" s="20" t="str">
        <f>H15</f>
        <v>System Strength</v>
      </c>
      <c r="H15" s="21" t="s">
        <v>79</v>
      </c>
      <c r="I15" s="22">
        <f t="shared" ca="1" si="1"/>
        <v>0.48859626162235648</v>
      </c>
      <c r="J15" s="22">
        <f t="shared" ca="1" si="1"/>
        <v>0.46621777097922223</v>
      </c>
      <c r="K15" s="22">
        <f t="shared" ca="1" si="1"/>
        <v>2.8940089516718216E-2</v>
      </c>
      <c r="L15" s="22">
        <f t="shared" ca="1" si="1"/>
        <v>0.57226411247137188</v>
      </c>
      <c r="M15" s="22">
        <f t="shared" ca="1" si="1"/>
        <v>0.58858316727569948</v>
      </c>
      <c r="N15" s="22">
        <f t="shared" ca="1" si="1"/>
        <v>0.23731184283518814</v>
      </c>
      <c r="O15" s="22">
        <f t="shared" ca="1" si="1"/>
        <v>1.1367743642460992</v>
      </c>
      <c r="P15" s="22">
        <f t="shared" ca="1" si="1"/>
        <v>0.59125981898636748</v>
      </c>
      <c r="Q15" s="22">
        <f t="shared" ca="1" si="1"/>
        <v>0.42780702986766117</v>
      </c>
      <c r="R15" s="22">
        <f t="shared" ca="1" si="1"/>
        <v>0.24823758927313974</v>
      </c>
      <c r="S15" s="22">
        <f t="shared" ca="1" si="1"/>
        <v>0.82766884839413979</v>
      </c>
      <c r="T15" s="22">
        <f t="shared" ca="1" si="1"/>
        <v>0.36435038834499572</v>
      </c>
      <c r="U15" s="22">
        <f t="shared" ca="1" si="1"/>
        <v>1.1185204617060227</v>
      </c>
      <c r="V15" s="22">
        <f t="shared" ca="1" si="1"/>
        <v>0.97740455497548095</v>
      </c>
      <c r="W15" s="22">
        <f t="shared" ca="1" si="1"/>
        <v>0.98795211455408571</v>
      </c>
      <c r="X15" s="22">
        <f t="shared" ca="1" si="1"/>
        <v>1.2369772114696462</v>
      </c>
      <c r="Y15" s="22">
        <f t="shared" ca="1" si="2"/>
        <v>2.063619665188082</v>
      </c>
      <c r="Z15" s="22">
        <f t="shared" ca="1" si="2"/>
        <v>1.8078602734748201</v>
      </c>
      <c r="AA15" s="22">
        <f t="shared" ca="1" si="2"/>
        <v>1.6091594626088117</v>
      </c>
      <c r="AB15" s="22">
        <f t="shared" ca="1" si="2"/>
        <v>1.8594185843030282</v>
      </c>
      <c r="AC15" s="22">
        <f t="shared" ca="1" si="2"/>
        <v>2.3011993203858072</v>
      </c>
      <c r="AD15" s="22">
        <f t="shared" ca="1" si="2"/>
        <v>1.9125351559448318</v>
      </c>
      <c r="AE15" s="22">
        <f t="shared" ca="1" si="2"/>
        <v>2.4600167373697768</v>
      </c>
      <c r="AF15" s="22">
        <f t="shared" ca="1" si="2"/>
        <v>2.3023537294690541</v>
      </c>
      <c r="AG15" s="22">
        <f t="shared" ca="1" si="2"/>
        <v>2.3903297145255711</v>
      </c>
      <c r="AH15" s="22">
        <f t="shared" ca="1" si="2"/>
        <v>2.3016809360325858</v>
      </c>
      <c r="AI15" s="22">
        <f t="shared" ca="1" si="2"/>
        <v>1.8830780093857684</v>
      </c>
      <c r="AJ15" s="22">
        <f t="shared" ca="1" si="2"/>
        <v>1.7911577378130532</v>
      </c>
      <c r="AK15" s="22">
        <f t="shared" ca="1" si="2"/>
        <v>0.6939720842535898</v>
      </c>
    </row>
    <row r="16" spans="1:37">
      <c r="H16" s="23" t="s">
        <v>122</v>
      </c>
      <c r="I16" s="24">
        <f ca="1">SUM(I7:I15)</f>
        <v>22.406804464678281</v>
      </c>
      <c r="J16" s="24">
        <f ca="1">SUM(J7:J15)+I16</f>
        <v>46.180964269195471</v>
      </c>
      <c r="K16" s="24">
        <f t="shared" ref="K16:AC16" ca="1" si="3">SUM(K7:K15)+J16</f>
        <v>80.85786914328115</v>
      </c>
      <c r="L16" s="24">
        <f t="shared" ca="1" si="3"/>
        <v>128.85523077632917</v>
      </c>
      <c r="M16" s="24">
        <f t="shared" ca="1" si="3"/>
        <v>189.50286924652522</v>
      </c>
      <c r="N16" s="24">
        <f t="shared" ca="1" si="3"/>
        <v>199.29339799201225</v>
      </c>
      <c r="O16" s="24">
        <f t="shared" ca="1" si="3"/>
        <v>318.28434306597092</v>
      </c>
      <c r="P16" s="24">
        <f t="shared" ca="1" si="3"/>
        <v>424.19744114133846</v>
      </c>
      <c r="Q16" s="24">
        <f t="shared" ca="1" si="3"/>
        <v>509.94870857908313</v>
      </c>
      <c r="R16" s="24">
        <f t="shared" ca="1" si="3"/>
        <v>610.50632655179822</v>
      </c>
      <c r="S16" s="24">
        <f t="shared" ca="1" si="3"/>
        <v>751.51757413346297</v>
      </c>
      <c r="T16" s="24">
        <f t="shared" ca="1" si="3"/>
        <v>899.61644985972725</v>
      </c>
      <c r="U16" s="24">
        <f t="shared" ca="1" si="3"/>
        <v>1061.2577487827468</v>
      </c>
      <c r="V16" s="24">
        <f t="shared" ca="1" si="3"/>
        <v>1248.973707036482</v>
      </c>
      <c r="W16" s="24">
        <f t="shared" ca="1" si="3"/>
        <v>1446.6919473022328</v>
      </c>
      <c r="X16" s="24">
        <f t="shared" ca="1" si="3"/>
        <v>1643.1572388865511</v>
      </c>
      <c r="Y16" s="24">
        <f t="shared" ca="1" si="3"/>
        <v>1848.7654795506373</v>
      </c>
      <c r="Z16" s="24">
        <f t="shared" ca="1" si="3"/>
        <v>2057.6624099695241</v>
      </c>
      <c r="AA16" s="24">
        <f t="shared" ca="1" si="3"/>
        <v>2251.8632334172407</v>
      </c>
      <c r="AB16" s="24">
        <f t="shared" ca="1" si="3"/>
        <v>2456.1311748621833</v>
      </c>
      <c r="AC16" s="24">
        <f t="shared" ca="1" si="3"/>
        <v>2634.5837417489724</v>
      </c>
      <c r="AD16" s="24">
        <f t="shared" ref="AD16" ca="1" si="4">SUM(AD7:AD15)+AC16</f>
        <v>2866.4250689563751</v>
      </c>
      <c r="AE16" s="24">
        <f t="shared" ref="AE16:AK16" ca="1" si="5">SUM(AE7:AE15)+AD16</f>
        <v>3099.6865577895196</v>
      </c>
      <c r="AF16" s="24">
        <f t="shared" ca="1" si="5"/>
        <v>3316.3121102325194</v>
      </c>
      <c r="AG16" s="24">
        <f t="shared" ca="1" si="5"/>
        <v>3517.2712403414121</v>
      </c>
      <c r="AH16" s="24">
        <f t="shared" ca="1" si="5"/>
        <v>3722.7326754716651</v>
      </c>
      <c r="AI16" s="24">
        <f t="shared" ca="1" si="5"/>
        <v>3898.8312207150525</v>
      </c>
      <c r="AJ16" s="24">
        <f t="shared" ca="1" si="5"/>
        <v>4049.5846498326987</v>
      </c>
      <c r="AK16" s="24">
        <f t="shared" ca="1" si="5"/>
        <v>4178.6365247701815</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25.461671050246878</v>
      </c>
      <c r="M26" s="25">
        <f t="shared" ca="1" si="7"/>
        <v>9.2252329213006306</v>
      </c>
      <c r="N26" s="25">
        <f t="shared" ca="1" si="7"/>
        <v>-183.41592198095532</v>
      </c>
      <c r="O26" s="25">
        <f t="shared" ca="1" si="7"/>
        <v>-235.93870472108028</v>
      </c>
      <c r="P26" s="25">
        <f t="shared" ca="1" si="7"/>
        <v>-235.93909215327585</v>
      </c>
      <c r="Q26" s="25">
        <f t="shared" ca="1" si="7"/>
        <v>-333.47886737589033</v>
      </c>
      <c r="R26" s="25">
        <f t="shared" ca="1" si="7"/>
        <v>-333.47886749151894</v>
      </c>
      <c r="S26" s="25">
        <f t="shared" ca="1" si="7"/>
        <v>-202.95377550875401</v>
      </c>
      <c r="T26" s="25">
        <f t="shared" ca="1" si="7"/>
        <v>-146.75710432780033</v>
      </c>
      <c r="U26" s="25">
        <f t="shared" ca="1" si="7"/>
        <v>-154.99216510516362</v>
      </c>
      <c r="V26" s="25">
        <f t="shared" ca="1" si="7"/>
        <v>-154.99216705422441</v>
      </c>
      <c r="W26" s="25">
        <f t="shared" ca="1" si="7"/>
        <v>22.168352805609175</v>
      </c>
      <c r="X26" s="25">
        <f t="shared" ca="1" si="7"/>
        <v>40.047062315590665</v>
      </c>
      <c r="Y26" s="25">
        <f t="shared" ref="Y26:AK36" ca="1" si="8">-SUMIFS(OFFSET(INDIRECT("'"&amp;$E$1 &amp; "_Capacity'!C:C"), 0, Y$1), INDIRECT("'"&amp;$E$1 &amp; "_Capacity'!B:B"),$H26, INDIRECT("'"&amp;$E$1 &amp; "_Capacity'!A:A"),$B$23) +SUMIFS(OFFSET(INDIRECT("'"&amp;$C$1 &amp; "_Capacity'!C:C"), 0, Y$1), INDIRECT("'"&amp;$C$1 &amp; "_Capacity'!B:B"),$H26, INDIRECT("'"&amp;$C$1 &amp; "_Capacity'!A:A"),$B$23)</f>
        <v>42.973967311339948</v>
      </c>
      <c r="Z26" s="25">
        <f t="shared" ca="1" si="8"/>
        <v>42.973967294260547</v>
      </c>
      <c r="AA26" s="25">
        <f t="shared" ca="1" si="8"/>
        <v>42.973969312650297</v>
      </c>
      <c r="AB26" s="25">
        <f t="shared" ca="1" si="8"/>
        <v>103.34667931038075</v>
      </c>
      <c r="AC26" s="25">
        <f t="shared" ca="1" si="8"/>
        <v>311.74089331262076</v>
      </c>
      <c r="AD26" s="25">
        <f t="shared" ca="1" si="8"/>
        <v>311.74095333979949</v>
      </c>
      <c r="AE26" s="25">
        <f t="shared" ca="1" si="8"/>
        <v>338.48416050374431</v>
      </c>
      <c r="AF26" s="25">
        <f t="shared" ca="1" si="8"/>
        <v>268.76698400000009</v>
      </c>
      <c r="AG26" s="25">
        <f t="shared" ca="1" si="8"/>
        <v>268.76698400000009</v>
      </c>
      <c r="AH26" s="25">
        <f t="shared" ca="1" si="8"/>
        <v>268.76698400000009</v>
      </c>
      <c r="AI26" s="25">
        <f t="shared" ca="1" si="8"/>
        <v>7.0504303994312068E-4</v>
      </c>
      <c r="AJ26" s="25">
        <f t="shared" ca="1" si="8"/>
        <v>7.0510285013369867E-4</v>
      </c>
      <c r="AK26" s="25">
        <f t="shared" ca="1" si="8"/>
        <v>7.0507253008145199E-4</v>
      </c>
    </row>
    <row r="27" spans="1:37">
      <c r="H27" s="21" t="s">
        <v>71</v>
      </c>
      <c r="I27" s="25">
        <f t="shared" ca="1" si="7"/>
        <v>0</v>
      </c>
      <c r="J27" s="25">
        <f t="shared" ca="1" si="7"/>
        <v>0</v>
      </c>
      <c r="K27" s="25">
        <f t="shared" ca="1" si="7"/>
        <v>0</v>
      </c>
      <c r="L27" s="25">
        <f t="shared" ca="1" si="7"/>
        <v>121.1862000000001</v>
      </c>
      <c r="M27" s="25">
        <f t="shared" ca="1" si="7"/>
        <v>129.45377000000008</v>
      </c>
      <c r="N27" s="25">
        <f t="shared" ca="1" si="7"/>
        <v>182.63816999999972</v>
      </c>
      <c r="O27" s="25">
        <f t="shared" ca="1" si="7"/>
        <v>-1.5086592759999998E-3</v>
      </c>
      <c r="P27" s="25">
        <f t="shared" ca="1" si="7"/>
        <v>-1.0088525700000001E-3</v>
      </c>
      <c r="Q27" s="25">
        <f t="shared" ca="1" si="7"/>
        <v>-9.0850289599999994E-4</v>
      </c>
      <c r="R27" s="25">
        <f t="shared" ca="1" si="7"/>
        <v>-1.0089369299999991E-3</v>
      </c>
      <c r="S27" s="25">
        <f t="shared" ca="1" si="7"/>
        <v>-1.008844909999999E-3</v>
      </c>
      <c r="T27" s="25">
        <f t="shared" ca="1" si="7"/>
        <v>-9.0851525000000002E-4</v>
      </c>
      <c r="U27" s="25">
        <f t="shared" ca="1" si="7"/>
        <v>-9.0857545999999904E-4</v>
      </c>
      <c r="V27" s="25">
        <f t="shared" ca="1" si="7"/>
        <v>-9.0848112399999998E-4</v>
      </c>
      <c r="W27" s="25">
        <f t="shared" ca="1" si="7"/>
        <v>-9.0840341999999898E-4</v>
      </c>
      <c r="X27" s="25">
        <f t="shared" ca="1" si="7"/>
        <v>-7.3547057000000098E-4</v>
      </c>
      <c r="Y27" s="25">
        <f t="shared" ca="1" si="8"/>
        <v>-4.6416730999999998E-4</v>
      </c>
      <c r="Z27" s="25">
        <f t="shared" ca="1" si="8"/>
        <v>-4.6420863E-4</v>
      </c>
      <c r="AA27" s="25">
        <f t="shared" ca="1" si="8"/>
        <v>-4.6426757999999999E-4</v>
      </c>
      <c r="AB27" s="25">
        <f t="shared" ca="1" si="8"/>
        <v>-4.6418716999999999E-4</v>
      </c>
      <c r="AC27" s="25">
        <f t="shared" ca="1" si="8"/>
        <v>-4.6420152999999997E-4</v>
      </c>
      <c r="AD27" s="25">
        <f t="shared" ca="1" si="8"/>
        <v>-4.6419708999999797E-4</v>
      </c>
      <c r="AE27" s="25">
        <f t="shared" ca="1" si="8"/>
        <v>-4.6422503499999999E-4</v>
      </c>
      <c r="AF27" s="25">
        <f t="shared" ca="1" si="8"/>
        <v>-4.6419191000000002E-4</v>
      </c>
      <c r="AG27" s="25">
        <f t="shared" ca="1" si="8"/>
        <v>-5.3772560000000012E-5</v>
      </c>
      <c r="AH27" s="25">
        <f t="shared" ca="1" si="8"/>
        <v>-5.3633315000000997E-5</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-46.189763471755214</v>
      </c>
      <c r="X30" s="25">
        <f t="shared" ca="1" si="7"/>
        <v>-46.189763425995807</v>
      </c>
      <c r="Y30" s="25">
        <f t="shared" ca="1" si="8"/>
        <v>-472.57460250650001</v>
      </c>
      <c r="Z30" s="25">
        <f t="shared" ca="1" si="8"/>
        <v>-472.57460247562994</v>
      </c>
      <c r="AA30" s="25">
        <f t="shared" ca="1" si="8"/>
        <v>-424.44530233202931</v>
      </c>
      <c r="AB30" s="25">
        <f t="shared" ca="1" si="8"/>
        <v>-424.44530220749948</v>
      </c>
      <c r="AC30" s="25">
        <f t="shared" ca="1" si="8"/>
        <v>-248.10944999999992</v>
      </c>
      <c r="AD30" s="25">
        <f t="shared" ca="1" si="8"/>
        <v>-405.05054999999993</v>
      </c>
      <c r="AE30" s="25">
        <f t="shared" ca="1" si="8"/>
        <v>-589.65446735220758</v>
      </c>
      <c r="AF30" s="25">
        <f t="shared" ca="1" si="8"/>
        <v>-461.67557223774929</v>
      </c>
      <c r="AG30" s="25">
        <f t="shared" ca="1" si="8"/>
        <v>-461.6755721694044</v>
      </c>
      <c r="AH30" s="25">
        <f t="shared" ca="1" si="8"/>
        <v>-543.69216783280899</v>
      </c>
      <c r="AI30" s="25">
        <f t="shared" ca="1" si="8"/>
        <v>-543.69216765231431</v>
      </c>
      <c r="AJ30" s="25">
        <f t="shared" ca="1" si="8"/>
        <v>-319.91600185147763</v>
      </c>
      <c r="AK30" s="25">
        <f t="shared" ca="1" si="8"/>
        <v>-488.34937028243075</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-196.51615048667736</v>
      </c>
      <c r="J32" s="25">
        <f t="shared" ca="1" si="7"/>
        <v>-196.5162232076982</v>
      </c>
      <c r="K32" s="25">
        <f t="shared" ca="1" si="7"/>
        <v>-361.86896041920772</v>
      </c>
      <c r="L32" s="25">
        <f t="shared" ca="1" si="7"/>
        <v>-504.31356012305332</v>
      </c>
      <c r="M32" s="25">
        <f t="shared" ca="1" si="7"/>
        <v>-525.54160011271597</v>
      </c>
      <c r="N32" s="25">
        <f t="shared" ca="1" si="7"/>
        <v>-355.89600008953857</v>
      </c>
      <c r="O32" s="25">
        <f t="shared" ca="1" si="7"/>
        <v>-803.59002933340889</v>
      </c>
      <c r="P32" s="25">
        <f t="shared" ca="1" si="7"/>
        <v>-566.22631578643268</v>
      </c>
      <c r="Q32" s="25">
        <f t="shared" ca="1" si="7"/>
        <v>-539.01975544635206</v>
      </c>
      <c r="R32" s="25">
        <f t="shared" ca="1" si="7"/>
        <v>-634.11508397987927</v>
      </c>
      <c r="S32" s="25">
        <f t="shared" ca="1" si="7"/>
        <v>-971.10277654763195</v>
      </c>
      <c r="T32" s="25">
        <f t="shared" ca="1" si="7"/>
        <v>-483.77511745716038</v>
      </c>
      <c r="U32" s="25">
        <f t="shared" ca="1" si="7"/>
        <v>-595.15266972886457</v>
      </c>
      <c r="V32" s="25">
        <f t="shared" ca="1" si="7"/>
        <v>-524.37754927249625</v>
      </c>
      <c r="W32" s="25">
        <f t="shared" ca="1" si="7"/>
        <v>-533.54337673445843</v>
      </c>
      <c r="X32" s="25">
        <f t="shared" ca="1" si="7"/>
        <v>-983.24726174610259</v>
      </c>
      <c r="Y32" s="25">
        <f t="shared" ca="1" si="8"/>
        <v>-708.13632784551737</v>
      </c>
      <c r="Z32" s="25">
        <f t="shared" ca="1" si="8"/>
        <v>-709.2040088864378</v>
      </c>
      <c r="AA32" s="25">
        <f t="shared" ca="1" si="8"/>
        <v>-913.65246500532521</v>
      </c>
      <c r="AB32" s="25">
        <f t="shared" ca="1" si="8"/>
        <v>-1241.3045119781746</v>
      </c>
      <c r="AC32" s="25">
        <f t="shared" ca="1" si="8"/>
        <v>-1011.7305522989409</v>
      </c>
      <c r="AD32" s="25">
        <f t="shared" ca="1" si="8"/>
        <v>-906.75430455184687</v>
      </c>
      <c r="AE32" s="25">
        <f t="shared" ca="1" si="8"/>
        <v>-908.75280577915692</v>
      </c>
      <c r="AF32" s="25">
        <f t="shared" ca="1" si="8"/>
        <v>-861.9800186591965</v>
      </c>
      <c r="AG32" s="25">
        <f t="shared" ca="1" si="8"/>
        <v>-865.0841242384995</v>
      </c>
      <c r="AH32" s="25">
        <f t="shared" ca="1" si="8"/>
        <v>-1203.3970387541849</v>
      </c>
      <c r="AI32" s="25">
        <f t="shared" ca="1" si="8"/>
        <v>-757.58403757426277</v>
      </c>
      <c r="AJ32" s="25">
        <f t="shared" ca="1" si="8"/>
        <v>-756.63250571137178</v>
      </c>
      <c r="AK32" s="25">
        <f t="shared" ca="1" si="8"/>
        <v>-500.59056566947402</v>
      </c>
    </row>
    <row r="33" spans="1:37">
      <c r="H33" s="21" t="s">
        <v>68</v>
      </c>
      <c r="I33" s="25">
        <f t="shared" ca="1" si="7"/>
        <v>0</v>
      </c>
      <c r="J33" s="25">
        <f t="shared" ca="1" si="7"/>
        <v>0</v>
      </c>
      <c r="K33" s="25">
        <f t="shared" ca="1" si="7"/>
        <v>0</v>
      </c>
      <c r="L33" s="25">
        <f t="shared" ca="1" si="7"/>
        <v>0</v>
      </c>
      <c r="M33" s="25">
        <f t="shared" ca="1" si="7"/>
        <v>219.12555527493987</v>
      </c>
      <c r="N33" s="25">
        <f t="shared" ca="1" si="7"/>
        <v>219.12555614265057</v>
      </c>
      <c r="O33" s="25">
        <f t="shared" ca="1" si="7"/>
        <v>305.28335700713978</v>
      </c>
      <c r="P33" s="25">
        <f t="shared" ca="1" si="7"/>
        <v>294.84396103741074</v>
      </c>
      <c r="Q33" s="25">
        <f t="shared" ca="1" si="7"/>
        <v>296.18578612350939</v>
      </c>
      <c r="R33" s="25">
        <f t="shared" ca="1" si="7"/>
        <v>435.70595296601823</v>
      </c>
      <c r="S33" s="25">
        <f t="shared" ca="1" si="7"/>
        <v>260.86900116314064</v>
      </c>
      <c r="T33" s="25">
        <f t="shared" ca="1" si="7"/>
        <v>272.07246870583913</v>
      </c>
      <c r="U33" s="25">
        <f t="shared" ca="1" si="7"/>
        <v>-341.61780902225291</v>
      </c>
      <c r="V33" s="25">
        <f t="shared" ca="1" si="7"/>
        <v>-430.81783839980562</v>
      </c>
      <c r="W33" s="25">
        <f t="shared" ca="1" si="7"/>
        <v>-471.89933829268193</v>
      </c>
      <c r="X33" s="25">
        <f t="shared" ca="1" si="7"/>
        <v>-462.01277276248402</v>
      </c>
      <c r="Y33" s="25">
        <f t="shared" ca="1" si="8"/>
        <v>-1223.1663583462396</v>
      </c>
      <c r="Z33" s="25">
        <f t="shared" ca="1" si="8"/>
        <v>-1036.7042555780063</v>
      </c>
      <c r="AA33" s="25">
        <f t="shared" ca="1" si="8"/>
        <v>-732.1872442302265</v>
      </c>
      <c r="AB33" s="25">
        <f t="shared" ca="1" si="8"/>
        <v>-789.08422162081115</v>
      </c>
      <c r="AC33" s="25">
        <f t="shared" ca="1" si="8"/>
        <v>-1676.0020993754842</v>
      </c>
      <c r="AD33" s="25">
        <f t="shared" ca="1" si="8"/>
        <v>-1529.823725904178</v>
      </c>
      <c r="AE33" s="25">
        <f t="shared" ca="1" si="8"/>
        <v>-2252.6352405430152</v>
      </c>
      <c r="AF33" s="25">
        <f t="shared" ca="1" si="8"/>
        <v>-2252.6352403292112</v>
      </c>
      <c r="AG33" s="25">
        <f t="shared" ca="1" si="8"/>
        <v>-2496.2706397690927</v>
      </c>
      <c r="AH33" s="25">
        <f t="shared" ca="1" si="8"/>
        <v>-1873.6014425202593</v>
      </c>
      <c r="AI33" s="25">
        <f t="shared" ca="1" si="8"/>
        <v>-1873.601381231987</v>
      </c>
      <c r="AJ33" s="25">
        <f t="shared" ca="1" si="8"/>
        <v>-1873.6013798893546</v>
      </c>
      <c r="AK33" s="25">
        <f t="shared" ca="1" si="8"/>
        <v>-567.39101530550397</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-5.5644500207563397E-6</v>
      </c>
      <c r="Q34" s="25">
        <f t="shared" ca="1" si="7"/>
        <v>1.1791782992531807E-4</v>
      </c>
      <c r="R34" s="25">
        <f t="shared" ca="1" si="7"/>
        <v>2.2666643496904726E-4</v>
      </c>
      <c r="S34" s="25">
        <f t="shared" ca="1" si="7"/>
        <v>2.3815039401142712E-4</v>
      </c>
      <c r="T34" s="25">
        <f t="shared" ca="1" si="7"/>
        <v>202.23583246035003</v>
      </c>
      <c r="U34" s="25">
        <f t="shared" ca="1" si="7"/>
        <v>94.124373304480059</v>
      </c>
      <c r="V34" s="25">
        <f t="shared" ca="1" si="7"/>
        <v>94.124373423623865</v>
      </c>
      <c r="W34" s="25">
        <f t="shared" ca="1" si="7"/>
        <v>81.566859369969734</v>
      </c>
      <c r="X34" s="25">
        <f t="shared" ca="1" si="7"/>
        <v>81.566859896654933</v>
      </c>
      <c r="Y34" s="25">
        <f t="shared" ca="1" si="8"/>
        <v>-54.986539555170111</v>
      </c>
      <c r="Z34" s="25">
        <f t="shared" ca="1" si="8"/>
        <v>-54.98653874255001</v>
      </c>
      <c r="AA34" s="25">
        <f t="shared" ca="1" si="8"/>
        <v>181.19920936862036</v>
      </c>
      <c r="AB34" s="25">
        <f t="shared" ca="1" si="8"/>
        <v>181.19921005189008</v>
      </c>
      <c r="AC34" s="25">
        <f t="shared" ca="1" si="8"/>
        <v>-67.78083990019968</v>
      </c>
      <c r="AD34" s="25">
        <f t="shared" ca="1" si="8"/>
        <v>-270.07954664569024</v>
      </c>
      <c r="AE34" s="25">
        <f t="shared" ca="1" si="8"/>
        <v>-270.07954610040997</v>
      </c>
      <c r="AF34" s="25">
        <f t="shared" ca="1" si="8"/>
        <v>-595.91507181503994</v>
      </c>
      <c r="AG34" s="25">
        <f t="shared" ca="1" si="8"/>
        <v>-595.91507445385923</v>
      </c>
      <c r="AH34" s="25">
        <f t="shared" ca="1" si="8"/>
        <v>-563.48107871321918</v>
      </c>
      <c r="AI34" s="25">
        <f t="shared" ca="1" si="8"/>
        <v>-563.48112092566407</v>
      </c>
      <c r="AJ34" s="25">
        <f t="shared" ca="1" si="8"/>
        <v>-544.99278396606132</v>
      </c>
      <c r="AK34" s="25">
        <f t="shared" ca="1" si="8"/>
        <v>-751.87083884043477</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-1.3394755978879402E-4</v>
      </c>
      <c r="Q35" s="25">
        <f t="shared" ca="1" si="7"/>
        <v>-3.5938843575422652E-4</v>
      </c>
      <c r="R35" s="25">
        <f t="shared" ca="1" si="7"/>
        <v>-3.8015442896721652E-4</v>
      </c>
      <c r="S35" s="25">
        <f t="shared" ca="1" si="7"/>
        <v>-3.7191109367995523E-4</v>
      </c>
      <c r="T35" s="25">
        <f t="shared" ca="1" si="7"/>
        <v>-519.38362829131893</v>
      </c>
      <c r="U35" s="25">
        <f t="shared" ca="1" si="7"/>
        <v>-497.42033791549966</v>
      </c>
      <c r="V35" s="25">
        <f t="shared" ca="1" si="7"/>
        <v>-497.42033776344033</v>
      </c>
      <c r="W35" s="25">
        <f t="shared" ca="1" si="7"/>
        <v>-679.12735089887155</v>
      </c>
      <c r="X35" s="25">
        <f t="shared" ca="1" si="7"/>
        <v>-679.12735032735054</v>
      </c>
      <c r="Y35" s="25">
        <f t="shared" ca="1" si="8"/>
        <v>-395.85545280582937</v>
      </c>
      <c r="Z35" s="25">
        <f t="shared" ca="1" si="8"/>
        <v>-395.85545236792041</v>
      </c>
      <c r="AA35" s="25">
        <f t="shared" ca="1" si="8"/>
        <v>-395.85522066970952</v>
      </c>
      <c r="AB35" s="25">
        <f t="shared" ca="1" si="8"/>
        <v>-395.85522013918126</v>
      </c>
      <c r="AC35" s="25">
        <f t="shared" ca="1" si="8"/>
        <v>-576.49938597594155</v>
      </c>
      <c r="AD35" s="25">
        <f t="shared" ca="1" si="8"/>
        <v>-443.31488483178146</v>
      </c>
      <c r="AE35" s="25">
        <f t="shared" ca="1" si="8"/>
        <v>-443.31488454438841</v>
      </c>
      <c r="AF35" s="25">
        <f t="shared" ca="1" si="8"/>
        <v>-286.04546898330955</v>
      </c>
      <c r="AG35" s="25">
        <f t="shared" ca="1" si="8"/>
        <v>-286.0454683652988</v>
      </c>
      <c r="AH35" s="25">
        <f t="shared" ca="1" si="8"/>
        <v>-291.91336704575951</v>
      </c>
      <c r="AI35" s="25">
        <f t="shared" ca="1" si="8"/>
        <v>-291.91336658379987</v>
      </c>
      <c r="AJ35" s="25">
        <f t="shared" ca="1" si="8"/>
        <v>-184.63745447581823</v>
      </c>
      <c r="AK35" s="25">
        <f t="shared" ca="1" si="8"/>
        <v>-161.93604853479883</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-5.5644500207563397E-6</v>
      </c>
      <c r="Q38" s="25">
        <f t="shared" ca="1" si="9"/>
        <v>1.1791782992531807E-4</v>
      </c>
      <c r="R38" s="25">
        <f t="shared" ca="1" si="9"/>
        <v>2.2666643496904726E-4</v>
      </c>
      <c r="S38" s="25">
        <f t="shared" ca="1" si="9"/>
        <v>2.3815039401142712E-4</v>
      </c>
      <c r="T38" s="25">
        <f t="shared" ca="1" si="9"/>
        <v>202.23583246035003</v>
      </c>
      <c r="U38" s="25">
        <f t="shared" ca="1" si="9"/>
        <v>94.124373304480059</v>
      </c>
      <c r="V38" s="25">
        <f t="shared" ca="1" si="9"/>
        <v>94.124373423623865</v>
      </c>
      <c r="W38" s="25">
        <f t="shared" ca="1" si="9"/>
        <v>81.566859369969734</v>
      </c>
      <c r="X38" s="25">
        <f t="shared" ca="1" si="9"/>
        <v>81.566859896654933</v>
      </c>
      <c r="Y38" s="25">
        <f t="shared" ref="Y38:AK40" ca="1" si="10">-SUMIFS(OFFSET(INDIRECT("'"&amp;$E$1 &amp; "_Capacity'!C:C"), 0, Y$1), INDIRECT("'"&amp;$E$1 &amp; "_Capacity'!B:B"),$H38, INDIRECT("'"&amp;$E$1 &amp; "_Capacity'!A:A"),$B$23) +SUMIFS(OFFSET(INDIRECT("'"&amp;$C$1 &amp; "_Capacity'!C:C"), 0, Y$1), INDIRECT("'"&amp;$C$1 &amp; "_Capacity'!B:B"),$H38, INDIRECT("'"&amp;$C$1 &amp; "_Capacity'!A:A"),$B$23)</f>
        <v>-54.986539555170111</v>
      </c>
      <c r="Z38" s="25">
        <f t="shared" ca="1" si="10"/>
        <v>-54.98653874255001</v>
      </c>
      <c r="AA38" s="25">
        <f t="shared" ca="1" si="10"/>
        <v>181.19920936862036</v>
      </c>
      <c r="AB38" s="25">
        <f t="shared" ca="1" si="10"/>
        <v>181.19921005189008</v>
      </c>
      <c r="AC38" s="25">
        <f t="shared" ca="1" si="10"/>
        <v>-67.78083990019968</v>
      </c>
      <c r="AD38" s="25">
        <f t="shared" ca="1" si="10"/>
        <v>-270.07954664569024</v>
      </c>
      <c r="AE38" s="25">
        <f t="shared" ca="1" si="10"/>
        <v>-270.07954610040997</v>
      </c>
      <c r="AF38" s="25">
        <f t="shared" ca="1" si="10"/>
        <v>-595.91507181503994</v>
      </c>
      <c r="AG38" s="25">
        <f t="shared" ca="1" si="10"/>
        <v>-595.91507445385923</v>
      </c>
      <c r="AH38" s="25">
        <f t="shared" ca="1" si="10"/>
        <v>-563.48107871321918</v>
      </c>
      <c r="AI38" s="25">
        <f t="shared" ca="1" si="10"/>
        <v>-563.48112092566407</v>
      </c>
      <c r="AJ38" s="25">
        <f t="shared" ca="1" si="10"/>
        <v>-544.99278396606132</v>
      </c>
      <c r="AK38" s="25">
        <f t="shared" ca="1" si="10"/>
        <v>-751.87083884043477</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-1.3394755978879402E-4</v>
      </c>
      <c r="Q39" s="25">
        <f t="shared" ca="1" si="9"/>
        <v>-3.5938843575422652E-4</v>
      </c>
      <c r="R39" s="25">
        <f t="shared" ca="1" si="9"/>
        <v>-3.8015442896721652E-4</v>
      </c>
      <c r="S39" s="25">
        <f t="shared" ca="1" si="9"/>
        <v>-3.7191109367995523E-4</v>
      </c>
      <c r="T39" s="25">
        <f t="shared" ca="1" si="9"/>
        <v>-519.38362829131984</v>
      </c>
      <c r="U39" s="25">
        <f t="shared" ca="1" si="9"/>
        <v>-497.42033791549966</v>
      </c>
      <c r="V39" s="25">
        <f t="shared" ca="1" si="9"/>
        <v>-497.42033776344033</v>
      </c>
      <c r="W39" s="25">
        <f t="shared" ca="1" si="9"/>
        <v>-679.12735089887155</v>
      </c>
      <c r="X39" s="25">
        <f t="shared" ca="1" si="9"/>
        <v>-679.12735032735145</v>
      </c>
      <c r="Y39" s="25">
        <f t="shared" ca="1" si="10"/>
        <v>-395.85545280582937</v>
      </c>
      <c r="Z39" s="25">
        <f t="shared" ca="1" si="10"/>
        <v>-395.85545236792041</v>
      </c>
      <c r="AA39" s="25">
        <f t="shared" ca="1" si="10"/>
        <v>-395.85522066970952</v>
      </c>
      <c r="AB39" s="25">
        <f t="shared" ca="1" si="10"/>
        <v>-395.85522013918126</v>
      </c>
      <c r="AC39" s="25">
        <f t="shared" ca="1" si="10"/>
        <v>-576.49938597594155</v>
      </c>
      <c r="AD39" s="25">
        <f t="shared" ca="1" si="10"/>
        <v>-443.31488483178146</v>
      </c>
      <c r="AE39" s="25">
        <f t="shared" ca="1" si="10"/>
        <v>-443.31488454438841</v>
      </c>
      <c r="AF39" s="25">
        <f t="shared" ca="1" si="10"/>
        <v>-286.04546898330955</v>
      </c>
      <c r="AG39" s="25">
        <f t="shared" ca="1" si="10"/>
        <v>-286.04546836530062</v>
      </c>
      <c r="AH39" s="25">
        <f t="shared" ca="1" si="10"/>
        <v>-291.91336704575951</v>
      </c>
      <c r="AI39" s="25">
        <f t="shared" ca="1" si="10"/>
        <v>-291.91336658379987</v>
      </c>
      <c r="AJ39" s="25">
        <f t="shared" ca="1" si="10"/>
        <v>-184.63745447581823</v>
      </c>
      <c r="AK39" s="25">
        <f t="shared" ca="1" si="10"/>
        <v>-161.93604853479883</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239.17054999998072</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156.8972700000304</v>
      </c>
      <c r="K47" s="25">
        <f t="shared" ca="1" si="12"/>
        <v>738.60327000000689</v>
      </c>
      <c r="L47" s="25">
        <f t="shared" ca="1" si="12"/>
        <v>773.5130602139543</v>
      </c>
      <c r="M47" s="25">
        <f t="shared" ca="1" si="12"/>
        <v>737.41106021023734</v>
      </c>
      <c r="N47" s="25">
        <f t="shared" ca="1" si="12"/>
        <v>288.99951689748559</v>
      </c>
      <c r="O47" s="25">
        <f t="shared" ca="1" si="12"/>
        <v>65.891653093931382</v>
      </c>
      <c r="P47" s="25">
        <f t="shared" ca="1" si="12"/>
        <v>-426.28062540565588</v>
      </c>
      <c r="Q47" s="25">
        <f t="shared" ca="1" si="12"/>
        <v>-266.96422002262989</v>
      </c>
      <c r="R47" s="25">
        <f t="shared" ca="1" si="12"/>
        <v>-217.7661252473481</v>
      </c>
      <c r="S47" s="25">
        <f t="shared" ca="1" si="12"/>
        <v>137.86510234396701</v>
      </c>
      <c r="T47" s="25">
        <f t="shared" ca="1" si="12"/>
        <v>-105.99593668429588</v>
      </c>
      <c r="U47" s="25">
        <f t="shared" ca="1" si="12"/>
        <v>57.933514391672361</v>
      </c>
      <c r="V47" s="25">
        <f t="shared" ca="1" si="12"/>
        <v>-684.20924399615615</v>
      </c>
      <c r="W47" s="25">
        <f t="shared" ca="1" si="12"/>
        <v>-86.027087504236988</v>
      </c>
      <c r="X47" s="25">
        <f t="shared" ca="1" si="12"/>
        <v>262.09272774278361</v>
      </c>
      <c r="Y47" s="25">
        <f t="shared" ca="1" si="12"/>
        <v>155.38412596759736</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176.31293939536408</v>
      </c>
      <c r="AA47" s="25">
        <f t="shared" ca="1" si="13"/>
        <v>169.06634599462268</v>
      </c>
      <c r="AB47" s="25">
        <f t="shared" ca="1" si="13"/>
        <v>542.86716676221113</v>
      </c>
      <c r="AC47" s="25">
        <f t="shared" ca="1" si="13"/>
        <v>1463.550582053238</v>
      </c>
      <c r="AD47" s="25">
        <f t="shared" ca="1" si="13"/>
        <v>1654.9336083972012</v>
      </c>
      <c r="AE47" s="25">
        <f t="shared" ca="1" si="13"/>
        <v>1663.5581648345305</v>
      </c>
      <c r="AF47" s="25">
        <f t="shared" ca="1" si="13"/>
        <v>1262.2524594643692</v>
      </c>
      <c r="AG47" s="25">
        <f t="shared" ca="1" si="13"/>
        <v>1252.1472507003009</v>
      </c>
      <c r="AH47" s="25">
        <f t="shared" ca="1" si="13"/>
        <v>1291.4961999999996</v>
      </c>
      <c r="AI47" s="25">
        <f t="shared" ca="1" si="13"/>
        <v>124.84068399482021</v>
      </c>
      <c r="AJ47" s="25">
        <f t="shared" ca="1" si="13"/>
        <v>39.32385603990042</v>
      </c>
      <c r="AK47" s="25">
        <f t="shared" ca="1" si="13"/>
        <v>44.676503565399798</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315.10279999998966</v>
      </c>
      <c r="J48" s="25">
        <f t="shared" ca="1" si="14"/>
        <v>106.91599999999744</v>
      </c>
      <c r="K48" s="25">
        <f t="shared" ca="1" si="14"/>
        <v>441.32409999999436</v>
      </c>
      <c r="L48" s="25">
        <f t="shared" ca="1" si="14"/>
        <v>793.87365312162729</v>
      </c>
      <c r="M48" s="25">
        <f t="shared" ca="1" si="14"/>
        <v>1135.2058177295421</v>
      </c>
      <c r="N48" s="25">
        <f t="shared" ca="1" si="14"/>
        <v>1518.244752748491</v>
      </c>
      <c r="O48" s="25">
        <f t="shared" ca="1" si="14"/>
        <v>-6.5484574700000013E-3</v>
      </c>
      <c r="P48" s="25">
        <f t="shared" ca="1" si="14"/>
        <v>-4.468574003999996E-3</v>
      </c>
      <c r="Q48" s="25">
        <f t="shared" ca="1" si="14"/>
        <v>-4.1657012539999998E-3</v>
      </c>
      <c r="R48" s="25">
        <f t="shared" ca="1" si="14"/>
        <v>-4.2812554899999914E-3</v>
      </c>
      <c r="S48" s="25">
        <f t="shared" ca="1" si="12"/>
        <v>-4.0390379999999991E-3</v>
      </c>
      <c r="T48" s="25">
        <f t="shared" ca="1" si="12"/>
        <v>-4.1259334499999991E-3</v>
      </c>
      <c r="U48" s="25">
        <f t="shared" ca="1" si="12"/>
        <v>-4.3708847299999999E-3</v>
      </c>
      <c r="V48" s="25">
        <f t="shared" ca="1" si="12"/>
        <v>-4.0804247500000022E-3</v>
      </c>
      <c r="W48" s="25">
        <f t="shared" ca="1" si="12"/>
        <v>-4.0354711000000019E-3</v>
      </c>
      <c r="X48" s="25">
        <f t="shared" ca="1" si="12"/>
        <v>-3.0588444360000015E-3</v>
      </c>
      <c r="Y48" s="25">
        <f t="shared" ca="1" si="12"/>
        <v>-1.4682633949999991E-3</v>
      </c>
      <c r="Z48" s="25">
        <f t="shared" ca="1" si="13"/>
        <v>-1.6109562989999999E-3</v>
      </c>
      <c r="AA48" s="25">
        <f t="shared" ca="1" si="13"/>
        <v>-1.3463302009999888E-3</v>
      </c>
      <c r="AB48" s="25">
        <f t="shared" ca="1" si="13"/>
        <v>-1.09342801999999E-3</v>
      </c>
      <c r="AC48" s="25">
        <f t="shared" ca="1" si="13"/>
        <v>-1.4314986800000019E-3</v>
      </c>
      <c r="AD48" s="25">
        <f t="shared" ca="1" si="13"/>
        <v>-1.6203617339999984E-3</v>
      </c>
      <c r="AE48" s="25">
        <f t="shared" ca="1" si="13"/>
        <v>-1.7104084659999993E-3</v>
      </c>
      <c r="AF48" s="25">
        <f t="shared" ca="1" si="13"/>
        <v>-1.5550630950000015E-3</v>
      </c>
      <c r="AG48" s="25">
        <f t="shared" ca="1" si="13"/>
        <v>4.3069869999981525E-6</v>
      </c>
      <c r="AH48" s="25">
        <f t="shared" ca="1" si="13"/>
        <v>4.6169839999997929E-6</v>
      </c>
      <c r="AI48" s="25">
        <f t="shared" ca="1" si="13"/>
        <v>1.6787919100000022E-4</v>
      </c>
      <c r="AJ48" s="25">
        <f t="shared" ca="1" si="13"/>
        <v>0</v>
      </c>
      <c r="AK48" s="25">
        <f t="shared" ca="1" si="13"/>
        <v>0</v>
      </c>
    </row>
    <row r="49" spans="8:37">
      <c r="H49" s="21" t="s">
        <v>20</v>
      </c>
      <c r="I49" s="25">
        <f t="shared" ca="1" si="14"/>
        <v>5.5626746870984789E-5</v>
      </c>
      <c r="J49" s="25">
        <f t="shared" ca="1" si="14"/>
        <v>5.5996814353420632E-5</v>
      </c>
      <c r="K49" s="25">
        <f t="shared" ca="1" si="14"/>
        <v>13.454061416220384</v>
      </c>
      <c r="L49" s="25">
        <f t="shared" ca="1" si="14"/>
        <v>1.9469205778323158</v>
      </c>
      <c r="M49" s="25">
        <f t="shared" ca="1" si="14"/>
        <v>87.566341243342777</v>
      </c>
      <c r="N49" s="25">
        <f t="shared" ca="1" si="14"/>
        <v>-23.645420811163149</v>
      </c>
      <c r="O49" s="25">
        <f t="shared" ca="1" si="14"/>
        <v>-618.06843180715623</v>
      </c>
      <c r="P49" s="25">
        <f t="shared" ca="1" si="14"/>
        <v>-668.95096025604653</v>
      </c>
      <c r="Q49" s="25">
        <f t="shared" ca="1" si="14"/>
        <v>-480.30145196558396</v>
      </c>
      <c r="R49" s="25">
        <f t="shared" ca="1" si="14"/>
        <v>-555.68257731648191</v>
      </c>
      <c r="S49" s="25">
        <f t="shared" ca="1" si="12"/>
        <v>-483.06820850087297</v>
      </c>
      <c r="T49" s="25">
        <f t="shared" ca="1" si="12"/>
        <v>-144.52643926107339</v>
      </c>
      <c r="U49" s="25">
        <f t="shared" ca="1" si="12"/>
        <v>-120.88804570950469</v>
      </c>
      <c r="V49" s="25">
        <f t="shared" ca="1" si="12"/>
        <v>-150.01139919738125</v>
      </c>
      <c r="W49" s="25">
        <f t="shared" ca="1" si="12"/>
        <v>-546.12564407084665</v>
      </c>
      <c r="X49" s="25">
        <f t="shared" ca="1" si="12"/>
        <v>-293.41780593124258</v>
      </c>
      <c r="Y49" s="25">
        <f t="shared" ca="1" si="12"/>
        <v>-187.41323733282297</v>
      </c>
      <c r="Z49" s="25">
        <f t="shared" ca="1" si="13"/>
        <v>-101.37508526562033</v>
      </c>
      <c r="AA49" s="25">
        <f t="shared" ca="1" si="13"/>
        <v>-83.565198416832118</v>
      </c>
      <c r="AB49" s="25">
        <f t="shared" ca="1" si="13"/>
        <v>-60.125514843977271</v>
      </c>
      <c r="AC49" s="25">
        <f t="shared" ca="1" si="13"/>
        <v>-82.600539843446313</v>
      </c>
      <c r="AD49" s="25">
        <f t="shared" ca="1" si="13"/>
        <v>-186.79113248759495</v>
      </c>
      <c r="AE49" s="25">
        <f t="shared" ca="1" si="13"/>
        <v>-100.02588643138142</v>
      </c>
      <c r="AF49" s="25">
        <f t="shared" ca="1" si="13"/>
        <v>-32.993893647593723</v>
      </c>
      <c r="AG49" s="25">
        <f t="shared" ca="1" si="13"/>
        <v>-8.1427908300943272</v>
      </c>
      <c r="AH49" s="25">
        <f t="shared" ca="1" si="13"/>
        <v>2.7278929007934494E-4</v>
      </c>
      <c r="AI49" s="25">
        <f t="shared" ca="1" si="13"/>
        <v>2.6587416914480855E-4</v>
      </c>
      <c r="AJ49" s="25">
        <f t="shared" ca="1" si="13"/>
        <v>2.8778514797522803E-4</v>
      </c>
      <c r="AK49" s="25">
        <f t="shared" ca="1" si="13"/>
        <v>7.8711040032430901E-5</v>
      </c>
    </row>
    <row r="50" spans="8:37">
      <c r="H50" s="21" t="s">
        <v>32</v>
      </c>
      <c r="I50" s="25">
        <f t="shared" ca="1" si="14"/>
        <v>1.4763020000000324</v>
      </c>
      <c r="J50" s="25">
        <f t="shared" ca="1" si="14"/>
        <v>0.62317180000002281</v>
      </c>
      <c r="K50" s="25">
        <f t="shared" ca="1" si="14"/>
        <v>1.5323880000000827</v>
      </c>
      <c r="L50" s="25">
        <f t="shared" ca="1" si="14"/>
        <v>-25.070769000001121</v>
      </c>
      <c r="M50" s="25">
        <f t="shared" ca="1" si="14"/>
        <v>-10.77007500000002</v>
      </c>
      <c r="N50" s="25">
        <f t="shared" ca="1" si="14"/>
        <v>-10.293750000000045</v>
      </c>
      <c r="O50" s="25">
        <f t="shared" ca="1" si="14"/>
        <v>-62.840335000000096</v>
      </c>
      <c r="P50" s="25">
        <f t="shared" ca="1" si="14"/>
        <v>-91.268124999999941</v>
      </c>
      <c r="Q50" s="25">
        <f t="shared" ca="1" si="14"/>
        <v>-46.366799999999984</v>
      </c>
      <c r="R50" s="25">
        <f t="shared" ca="1" si="14"/>
        <v>-117.83264000000023</v>
      </c>
      <c r="S50" s="25">
        <f t="shared" ca="1" si="12"/>
        <v>-398.06793999999888</v>
      </c>
      <c r="T50" s="25">
        <f t="shared" ca="1" si="12"/>
        <v>-597.30935000000011</v>
      </c>
      <c r="U50" s="25">
        <f t="shared" ca="1" si="12"/>
        <v>-505.48389999999995</v>
      </c>
      <c r="V50" s="25">
        <f t="shared" ca="1" si="12"/>
        <v>-553.57287999999971</v>
      </c>
      <c r="W50" s="25">
        <f t="shared" ca="1" si="12"/>
        <v>-189.084820000001</v>
      </c>
      <c r="X50" s="25">
        <f t="shared" ca="1" si="12"/>
        <v>-73.564269999999965</v>
      </c>
      <c r="Y50" s="25">
        <f t="shared" ca="1" si="12"/>
        <v>-165.95249000000001</v>
      </c>
      <c r="Z50" s="25">
        <f t="shared" ca="1" si="13"/>
        <v>-439.29768999999999</v>
      </c>
      <c r="AA50" s="25">
        <f t="shared" ca="1" si="13"/>
        <v>-0.37496000000001573</v>
      </c>
      <c r="AB50" s="25">
        <f t="shared" ca="1" si="13"/>
        <v>-2.70505</v>
      </c>
      <c r="AC50" s="25">
        <f t="shared" ca="1" si="13"/>
        <v>-3.5708999999999946</v>
      </c>
      <c r="AD50" s="25">
        <f t="shared" ca="1" si="13"/>
        <v>-17.508109999999988</v>
      </c>
      <c r="AE50" s="25">
        <f t="shared" ca="1" si="13"/>
        <v>-5.2318900000000212</v>
      </c>
      <c r="AF50" s="25">
        <f t="shared" ca="1" si="13"/>
        <v>-3.2922199999999862</v>
      </c>
      <c r="AG50" s="25">
        <f t="shared" ca="1" si="13"/>
        <v>-2.4319500000009953</v>
      </c>
      <c r="AH50" s="25">
        <f t="shared" ca="1" si="13"/>
        <v>0</v>
      </c>
      <c r="AI50" s="25">
        <f t="shared" ca="1" si="13"/>
        <v>0</v>
      </c>
      <c r="AJ50" s="25">
        <f t="shared" ca="1" si="13"/>
        <v>0</v>
      </c>
      <c r="AK50" s="25">
        <f t="shared" ca="1" si="13"/>
        <v>0</v>
      </c>
    </row>
    <row r="51" spans="8:37">
      <c r="H51" s="21" t="s">
        <v>66</v>
      </c>
      <c r="I51" s="25">
        <f t="shared" ca="1" si="14"/>
        <v>1.5658201758649923</v>
      </c>
      <c r="J51" s="25">
        <f t="shared" ca="1" si="14"/>
        <v>0.78660502754479467</v>
      </c>
      <c r="K51" s="25">
        <f t="shared" ca="1" si="14"/>
        <v>4.1361141943729649</v>
      </c>
      <c r="L51" s="25">
        <f t="shared" ca="1" si="14"/>
        <v>-45.194634773096141</v>
      </c>
      <c r="M51" s="25">
        <f t="shared" ca="1" si="14"/>
        <v>-17.030213259370271</v>
      </c>
      <c r="N51" s="25">
        <f t="shared" ca="1" si="14"/>
        <v>-6.0074483908608158</v>
      </c>
      <c r="O51" s="25">
        <f t="shared" ca="1" si="14"/>
        <v>-57.949351554087144</v>
      </c>
      <c r="P51" s="25">
        <f t="shared" ca="1" si="14"/>
        <v>-96.690237263568577</v>
      </c>
      <c r="Q51" s="25">
        <f t="shared" ca="1" si="14"/>
        <v>-26.655150771897482</v>
      </c>
      <c r="R51" s="25">
        <f t="shared" ca="1" si="14"/>
        <v>-152.46698258607603</v>
      </c>
      <c r="S51" s="25">
        <f t="shared" ca="1" si="12"/>
        <v>-224.7701704993716</v>
      </c>
      <c r="T51" s="25">
        <f t="shared" ca="1" si="12"/>
        <v>-261.44115781729852</v>
      </c>
      <c r="U51" s="25">
        <f t="shared" ca="1" si="12"/>
        <v>-211.28119653778003</v>
      </c>
      <c r="V51" s="25">
        <f t="shared" ca="1" si="12"/>
        <v>-415.00423944193153</v>
      </c>
      <c r="W51" s="25">
        <f t="shared" ca="1" si="12"/>
        <v>-539.14866792253724</v>
      </c>
      <c r="X51" s="25">
        <f t="shared" ca="1" si="12"/>
        <v>-493.1482576996973</v>
      </c>
      <c r="Y51" s="25">
        <f t="shared" ca="1" si="12"/>
        <v>-870.11819838512292</v>
      </c>
      <c r="Z51" s="25">
        <f t="shared" ca="1" si="13"/>
        <v>-827.96996007014604</v>
      </c>
      <c r="AA51" s="25">
        <f t="shared" ca="1" si="13"/>
        <v>-1246.6416524292526</v>
      </c>
      <c r="AB51" s="25">
        <f t="shared" ca="1" si="13"/>
        <v>-1077.1657338500218</v>
      </c>
      <c r="AC51" s="25">
        <f t="shared" ca="1" si="13"/>
        <v>-1140.9203269597283</v>
      </c>
      <c r="AD51" s="25">
        <f t="shared" ca="1" si="13"/>
        <v>-1653.0479671014746</v>
      </c>
      <c r="AE51" s="25">
        <f t="shared" ca="1" si="13"/>
        <v>-1265.3604597636713</v>
      </c>
      <c r="AF51" s="25">
        <f t="shared" ca="1" si="13"/>
        <v>-959.00820770903192</v>
      </c>
      <c r="AG51" s="25">
        <f t="shared" ca="1" si="13"/>
        <v>-852.892632554187</v>
      </c>
      <c r="AH51" s="25">
        <f t="shared" ca="1" si="13"/>
        <v>-1130.9699063478474</v>
      </c>
      <c r="AI51" s="25">
        <f t="shared" ca="1" si="13"/>
        <v>-895.42416731550111</v>
      </c>
      <c r="AJ51" s="25">
        <f t="shared" ca="1" si="13"/>
        <v>-893.85938809737854</v>
      </c>
      <c r="AK51" s="25">
        <f t="shared" ca="1" si="13"/>
        <v>-1816.4288423455509</v>
      </c>
    </row>
    <row r="52" spans="8:37">
      <c r="H52" s="21" t="s">
        <v>65</v>
      </c>
      <c r="I52" s="25">
        <f t="shared" ca="1" si="14"/>
        <v>2.7780070000007981</v>
      </c>
      <c r="J52" s="25">
        <f t="shared" ca="1" si="14"/>
        <v>296.68711300000541</v>
      </c>
      <c r="K52" s="25">
        <f t="shared" ca="1" si="14"/>
        <v>-374.07464599999184</v>
      </c>
      <c r="L52" s="25">
        <f t="shared" ca="1" si="14"/>
        <v>-448.4620289999948</v>
      </c>
      <c r="M52" s="25">
        <f t="shared" ca="1" si="14"/>
        <v>-1209.127798999998</v>
      </c>
      <c r="N52" s="25">
        <f t="shared" ca="1" si="14"/>
        <v>-1355.237205999998</v>
      </c>
      <c r="O52" s="25">
        <f t="shared" ca="1" si="14"/>
        <v>1254.8191420000003</v>
      </c>
      <c r="P52" s="25">
        <f t="shared" ca="1" si="14"/>
        <v>809.35609299999851</v>
      </c>
      <c r="Q52" s="25">
        <f t="shared" ca="1" si="14"/>
        <v>420.23121600000013</v>
      </c>
      <c r="R52" s="25">
        <f t="shared" ca="1" si="14"/>
        <v>749.18111299999327</v>
      </c>
      <c r="S52" s="25">
        <f t="shared" ca="1" si="12"/>
        <v>1791.3687960000043</v>
      </c>
      <c r="T52" s="25">
        <f t="shared" ca="1" si="12"/>
        <v>1511.4652259999966</v>
      </c>
      <c r="U52" s="25">
        <f t="shared" ca="1" si="12"/>
        <v>2317.164001000001</v>
      </c>
      <c r="V52" s="25">
        <f t="shared" ca="1" si="12"/>
        <v>3270.4177523700018</v>
      </c>
      <c r="W52" s="25">
        <f t="shared" ca="1" si="12"/>
        <v>3347.8546870999908</v>
      </c>
      <c r="X52" s="25">
        <f t="shared" ca="1" si="12"/>
        <v>3572.5221243999986</v>
      </c>
      <c r="Y52" s="25">
        <f t="shared" ca="1" si="12"/>
        <v>3563.2676630000024</v>
      </c>
      <c r="Z52" s="25">
        <f t="shared" ca="1" si="13"/>
        <v>3512.5168811999902</v>
      </c>
      <c r="AA52" s="25">
        <f t="shared" ca="1" si="13"/>
        <v>3088.8374457999998</v>
      </c>
      <c r="AB52" s="25">
        <f t="shared" ca="1" si="13"/>
        <v>2963.1957313999992</v>
      </c>
      <c r="AC52" s="25">
        <f t="shared" ca="1" si="13"/>
        <v>3109.5891210000009</v>
      </c>
      <c r="AD52" s="25">
        <f t="shared" ca="1" si="13"/>
        <v>3435.5331689000031</v>
      </c>
      <c r="AE52" s="25">
        <f t="shared" ca="1" si="13"/>
        <v>3387.7698469999978</v>
      </c>
      <c r="AF52" s="25">
        <f t="shared" ca="1" si="13"/>
        <v>3029.0300682000034</v>
      </c>
      <c r="AG52" s="25">
        <f t="shared" ca="1" si="13"/>
        <v>3457.821222399989</v>
      </c>
      <c r="AH52" s="25">
        <f t="shared" ca="1" si="13"/>
        <v>3491.8265510000056</v>
      </c>
      <c r="AI52" s="25">
        <f t="shared" ca="1" si="13"/>
        <v>3129.9501977</v>
      </c>
      <c r="AJ52" s="25">
        <f t="shared" ca="1" si="13"/>
        <v>2902.1520970000001</v>
      </c>
      <c r="AK52" s="25">
        <f t="shared" ca="1" si="13"/>
        <v>2915.2621740000031</v>
      </c>
    </row>
    <row r="53" spans="8:37">
      <c r="H53" s="21" t="s">
        <v>69</v>
      </c>
      <c r="I53" s="25">
        <f t="shared" ca="1" si="14"/>
        <v>-548.04581227284507</v>
      </c>
      <c r="J53" s="25">
        <f t="shared" ca="1" si="14"/>
        <v>-558.94619260424224</v>
      </c>
      <c r="K53" s="25">
        <f t="shared" ca="1" si="14"/>
        <v>-814.26141318573355</v>
      </c>
      <c r="L53" s="25">
        <f t="shared" ca="1" si="14"/>
        <v>-1031.4599617991335</v>
      </c>
      <c r="M53" s="25">
        <f t="shared" ca="1" si="14"/>
        <v>-1310.9166065900063</v>
      </c>
      <c r="N53" s="25">
        <f t="shared" ca="1" si="14"/>
        <v>-991.20992458971159</v>
      </c>
      <c r="O53" s="25">
        <f t="shared" ca="1" si="14"/>
        <v>-1806.6976050024969</v>
      </c>
      <c r="P53" s="25">
        <f t="shared" ca="1" si="14"/>
        <v>-736.77757315516646</v>
      </c>
      <c r="Q53" s="25">
        <f t="shared" ca="1" si="14"/>
        <v>-997.40943014950608</v>
      </c>
      <c r="R53" s="25">
        <f t="shared" ca="1" si="14"/>
        <v>-1294.5848080544238</v>
      </c>
      <c r="S53" s="25">
        <f t="shared" ca="1" si="12"/>
        <v>-1869.2458809924865</v>
      </c>
      <c r="T53" s="25">
        <f t="shared" ca="1" si="12"/>
        <v>-1394.9090994490689</v>
      </c>
      <c r="U53" s="25">
        <f t="shared" ca="1" si="12"/>
        <v>-1053.8813169079222</v>
      </c>
      <c r="V53" s="25">
        <f t="shared" ca="1" si="12"/>
        <v>-798.02754835961969</v>
      </c>
      <c r="W53" s="25">
        <f t="shared" ca="1" si="12"/>
        <v>-955.29168520265375</v>
      </c>
      <c r="X53" s="25">
        <f t="shared" ca="1" si="12"/>
        <v>-2089.5003965221695</v>
      </c>
      <c r="Y53" s="25">
        <f t="shared" ca="1" si="12"/>
        <v>-200.36559743969701</v>
      </c>
      <c r="Z53" s="25">
        <f t="shared" ca="1" si="13"/>
        <v>-266.81085121935757</v>
      </c>
      <c r="AA53" s="25">
        <f t="shared" ca="1" si="13"/>
        <v>-686.9048645436269</v>
      </c>
      <c r="AB53" s="25">
        <f t="shared" ca="1" si="13"/>
        <v>-1092.9465121953544</v>
      </c>
      <c r="AC53" s="25">
        <f t="shared" ca="1" si="13"/>
        <v>-215.77938961017935</v>
      </c>
      <c r="AD53" s="25">
        <f t="shared" ca="1" si="13"/>
        <v>-608.74906970423763</v>
      </c>
      <c r="AE53" s="25">
        <f t="shared" ca="1" si="13"/>
        <v>-234.3039236489858</v>
      </c>
      <c r="AF53" s="25">
        <f t="shared" ca="1" si="13"/>
        <v>164.63563083574991</v>
      </c>
      <c r="AG53" s="25">
        <f t="shared" ca="1" si="13"/>
        <v>-96.021352579060476</v>
      </c>
      <c r="AH53" s="25">
        <f t="shared" ca="1" si="13"/>
        <v>-1056.7188214234193</v>
      </c>
      <c r="AI53" s="25">
        <f t="shared" ca="1" si="13"/>
        <v>-116.6427548599313</v>
      </c>
      <c r="AJ53" s="25">
        <f t="shared" ca="1" si="13"/>
        <v>77.191715459834086</v>
      </c>
      <c r="AK53" s="25">
        <f t="shared" ca="1" si="13"/>
        <v>-305.68385800675605</v>
      </c>
    </row>
    <row r="54" spans="8:37">
      <c r="H54" s="21" t="s">
        <v>68</v>
      </c>
      <c r="I54" s="25">
        <f t="shared" ca="1" si="14"/>
        <v>-5.132255519129103E-4</v>
      </c>
      <c r="J54" s="25">
        <f t="shared" ca="1" si="14"/>
        <v>-3.1384653993882239E-5</v>
      </c>
      <c r="K54" s="25">
        <f t="shared" ca="1" si="14"/>
        <v>-4.0503845844286843</v>
      </c>
      <c r="L54" s="25">
        <f t="shared" ca="1" si="14"/>
        <v>-1.3483670118148439E-3</v>
      </c>
      <c r="M54" s="25">
        <f t="shared" ca="1" si="14"/>
        <v>543.04960839269188</v>
      </c>
      <c r="N54" s="25">
        <f t="shared" ca="1" si="14"/>
        <v>583.04007324123086</v>
      </c>
      <c r="O54" s="25">
        <f t="shared" ca="1" si="14"/>
        <v>800.20286195653534</v>
      </c>
      <c r="P54" s="25">
        <f t="shared" ca="1" si="14"/>
        <v>692.9878684846517</v>
      </c>
      <c r="Q54" s="25">
        <f t="shared" ca="1" si="14"/>
        <v>694.34106357912606</v>
      </c>
      <c r="R54" s="25">
        <f t="shared" ca="1" si="14"/>
        <v>1039.386933929818</v>
      </c>
      <c r="S54" s="25">
        <f t="shared" ca="1" si="12"/>
        <v>665.44060869673922</v>
      </c>
      <c r="T54" s="25">
        <f t="shared" ca="1" si="12"/>
        <v>499.54409446268255</v>
      </c>
      <c r="U54" s="25">
        <f t="shared" ca="1" si="12"/>
        <v>-822.45543111646839</v>
      </c>
      <c r="V54" s="25">
        <f t="shared" ca="1" si="12"/>
        <v>-961.99662304473895</v>
      </c>
      <c r="W54" s="25">
        <f t="shared" ca="1" si="12"/>
        <v>-1220.1141854459056</v>
      </c>
      <c r="X54" s="25">
        <f t="shared" ca="1" si="12"/>
        <v>-1179.1984772398209</v>
      </c>
      <c r="Y54" s="25">
        <f t="shared" ca="1" si="12"/>
        <v>-2236.586570196916</v>
      </c>
      <c r="Z54" s="25">
        <f t="shared" ca="1" si="13"/>
        <v>-1800.4149096742694</v>
      </c>
      <c r="AA54" s="25">
        <f t="shared" ca="1" si="13"/>
        <v>-1222.1496006526286</v>
      </c>
      <c r="AB54" s="25">
        <f t="shared" ca="1" si="13"/>
        <v>-1247.1240406746219</v>
      </c>
      <c r="AC54" s="25">
        <f t="shared" ca="1" si="13"/>
        <v>-3121.430693057875</v>
      </c>
      <c r="AD54" s="25">
        <f t="shared" ca="1" si="13"/>
        <v>-2651.4146588810545</v>
      </c>
      <c r="AE54" s="25">
        <f t="shared" ca="1" si="13"/>
        <v>-3534.175763848616</v>
      </c>
      <c r="AF54" s="25">
        <f t="shared" ca="1" si="13"/>
        <v>-3606.9104642350867</v>
      </c>
      <c r="AG54" s="25">
        <f t="shared" ca="1" si="13"/>
        <v>-3814.8469739369029</v>
      </c>
      <c r="AH54" s="25">
        <f t="shared" ca="1" si="13"/>
        <v>-2600.1039360880241</v>
      </c>
      <c r="AI54" s="25">
        <f t="shared" ca="1" si="13"/>
        <v>-2240.2591295214224</v>
      </c>
      <c r="AJ54" s="25">
        <f t="shared" ca="1" si="13"/>
        <v>-2054.6388518808089</v>
      </c>
      <c r="AK54" s="25">
        <f t="shared" ca="1" si="13"/>
        <v>-757.31173279606446</v>
      </c>
    </row>
    <row r="55" spans="8:37">
      <c r="H55" s="21" t="s">
        <v>36</v>
      </c>
      <c r="I55" s="25">
        <f t="shared" ca="1" si="14"/>
        <v>-0.33417476863300521</v>
      </c>
      <c r="J55" s="25">
        <f t="shared" ca="1" si="14"/>
        <v>-1.4871665545989572</v>
      </c>
      <c r="K55" s="25">
        <f t="shared" ca="1" si="14"/>
        <v>-1.1773686332690261</v>
      </c>
      <c r="L55" s="25">
        <f t="shared" ca="1" si="14"/>
        <v>4.0771212624479745</v>
      </c>
      <c r="M55" s="25">
        <f t="shared" ca="1" si="14"/>
        <v>-2.1842082973481638</v>
      </c>
      <c r="N55" s="25">
        <f t="shared" ca="1" si="14"/>
        <v>-0.62849471017705127</v>
      </c>
      <c r="O55" s="25">
        <f t="shared" ca="1" si="14"/>
        <v>4.3154099029758299</v>
      </c>
      <c r="P55" s="25">
        <f t="shared" ca="1" si="14"/>
        <v>2.8101468636479581</v>
      </c>
      <c r="Q55" s="25">
        <f t="shared" ca="1" si="14"/>
        <v>-2.2167113592800831</v>
      </c>
      <c r="R55" s="25">
        <f t="shared" ca="1" si="14"/>
        <v>2.942536152040077</v>
      </c>
      <c r="S55" s="25">
        <f t="shared" ca="1" si="12"/>
        <v>5.8450452906390922</v>
      </c>
      <c r="T55" s="25">
        <f t="shared" ca="1" si="12"/>
        <v>273.17383147563885</v>
      </c>
      <c r="U55" s="25">
        <f t="shared" ca="1" si="12"/>
        <v>127.9259603153979</v>
      </c>
      <c r="V55" s="25">
        <f t="shared" ca="1" si="12"/>
        <v>122.78948369330988</v>
      </c>
      <c r="W55" s="25">
        <f t="shared" ca="1" si="12"/>
        <v>116.10031218937115</v>
      </c>
      <c r="X55" s="25">
        <f t="shared" ca="1" si="12"/>
        <v>108.8657466709501</v>
      </c>
      <c r="Y55" s="25">
        <f t="shared" ca="1" si="12"/>
        <v>-57.269710695809636</v>
      </c>
      <c r="Z55" s="25">
        <f t="shared" ca="1" si="13"/>
        <v>-61.471226891480228</v>
      </c>
      <c r="AA55" s="25">
        <f t="shared" ca="1" si="13"/>
        <v>241.87853656067091</v>
      </c>
      <c r="AB55" s="25">
        <f t="shared" ca="1" si="13"/>
        <v>241.63072634179025</v>
      </c>
      <c r="AC55" s="25">
        <f t="shared" ca="1" si="13"/>
        <v>-264.66259593945051</v>
      </c>
      <c r="AD55" s="25">
        <f t="shared" ca="1" si="13"/>
        <v>-531.43150377278016</v>
      </c>
      <c r="AE55" s="25">
        <f t="shared" ca="1" si="13"/>
        <v>-506.10319631110042</v>
      </c>
      <c r="AF55" s="25">
        <f t="shared" ca="1" si="13"/>
        <v>-1079.7379543288207</v>
      </c>
      <c r="AG55" s="25">
        <f t="shared" ca="1" si="13"/>
        <v>-1030.5725506647286</v>
      </c>
      <c r="AH55" s="25">
        <f t="shared" ca="1" si="13"/>
        <v>-938.51683568114004</v>
      </c>
      <c r="AI55" s="25">
        <f t="shared" ca="1" si="13"/>
        <v>-901.37514928720066</v>
      </c>
      <c r="AJ55" s="25">
        <f t="shared" ca="1" si="13"/>
        <v>-873.56909134193029</v>
      </c>
      <c r="AK55" s="25">
        <f t="shared" ca="1" si="13"/>
        <v>-1078.1723518282388</v>
      </c>
    </row>
    <row r="56" spans="8:37">
      <c r="H56" s="21" t="s">
        <v>73</v>
      </c>
      <c r="I56" s="25">
        <f t="shared" ca="1" si="14"/>
        <v>-7.2709210000000439</v>
      </c>
      <c r="J56" s="25">
        <f t="shared" ca="1" si="14"/>
        <v>-4.6253970000000209</v>
      </c>
      <c r="K56" s="25">
        <f t="shared" ca="1" si="14"/>
        <v>-13.434334677905895</v>
      </c>
      <c r="L56" s="25">
        <f t="shared" ca="1" si="14"/>
        <v>26.819908873909753</v>
      </c>
      <c r="M56" s="25">
        <f t="shared" ca="1" si="14"/>
        <v>103.87027990194383</v>
      </c>
      <c r="N56" s="25">
        <f t="shared" ca="1" si="14"/>
        <v>356.34203293864903</v>
      </c>
      <c r="O56" s="25">
        <f t="shared" ca="1" si="14"/>
        <v>-123.77092986728348</v>
      </c>
      <c r="P56" s="25">
        <f t="shared" ca="1" si="14"/>
        <v>-288.12157061224298</v>
      </c>
      <c r="Q56" s="25">
        <f t="shared" ca="1" si="14"/>
        <v>-640.19801538481988</v>
      </c>
      <c r="R56" s="25">
        <f t="shared" ca="1" si="14"/>
        <v>-402.61199011216559</v>
      </c>
      <c r="S56" s="25">
        <f t="shared" ca="1" si="12"/>
        <v>-348.0894355055716</v>
      </c>
      <c r="T56" s="25">
        <f t="shared" ca="1" si="12"/>
        <v>-1130.2097788162118</v>
      </c>
      <c r="U56" s="25">
        <f t="shared" ca="1" si="12"/>
        <v>-1231.1458649518572</v>
      </c>
      <c r="V56" s="25">
        <f t="shared" ca="1" si="12"/>
        <v>-1035.7500022310196</v>
      </c>
      <c r="W56" s="25">
        <f t="shared" ca="1" si="12"/>
        <v>-1249.0852483044582</v>
      </c>
      <c r="X56" s="25">
        <f t="shared" ca="1" si="12"/>
        <v>-1301.8601641274599</v>
      </c>
      <c r="Y56" s="25">
        <f t="shared" ca="1" si="12"/>
        <v>-696.21282342648192</v>
      </c>
      <c r="Z56" s="25">
        <f t="shared" ca="1" si="13"/>
        <v>-539.41357008715204</v>
      </c>
      <c r="AA56" s="25">
        <f t="shared" ca="1" si="13"/>
        <v>-740.59943365345316</v>
      </c>
      <c r="AB56" s="25">
        <f t="shared" ca="1" si="13"/>
        <v>-962.61479536749903</v>
      </c>
      <c r="AC56" s="25">
        <f t="shared" ca="1" si="13"/>
        <v>-1124.8599063307229</v>
      </c>
      <c r="AD56" s="25">
        <f t="shared" ca="1" si="13"/>
        <v>-759.21465666480799</v>
      </c>
      <c r="AE56" s="25">
        <f t="shared" ca="1" si="13"/>
        <v>-781.67787857800431</v>
      </c>
      <c r="AF56" s="25">
        <f t="shared" ca="1" si="13"/>
        <v>-595.93998604878288</v>
      </c>
      <c r="AG56" s="25">
        <f t="shared" ca="1" si="13"/>
        <v>-344.23118648146919</v>
      </c>
      <c r="AH56" s="25">
        <f t="shared" ca="1" si="13"/>
        <v>-110.56205950954245</v>
      </c>
      <c r="AI56" s="25">
        <f t="shared" ca="1" si="13"/>
        <v>-5.1833926189683552</v>
      </c>
      <c r="AJ56" s="25">
        <f t="shared" ca="1" si="13"/>
        <v>183.29453646228285</v>
      </c>
      <c r="AK56" s="25">
        <f t="shared" ca="1" si="13"/>
        <v>408.59377747606777</v>
      </c>
    </row>
    <row r="57" spans="8:37">
      <c r="H57" s="21" t="s">
        <v>56</v>
      </c>
      <c r="I57" s="25">
        <f t="shared" ca="1" si="14"/>
        <v>0.18457685099999566</v>
      </c>
      <c r="J57" s="25">
        <f t="shared" ca="1" si="14"/>
        <v>-2.4198307299998021</v>
      </c>
      <c r="K57" s="25">
        <f t="shared" ca="1" si="14"/>
        <v>-1.5561875300001589</v>
      </c>
      <c r="L57" s="25">
        <f t="shared" ca="1" si="14"/>
        <v>7.9468397500000947</v>
      </c>
      <c r="M57" s="25">
        <f t="shared" ca="1" si="14"/>
        <v>-2.619121230000701</v>
      </c>
      <c r="N57" s="25">
        <f t="shared" ca="1" si="14"/>
        <v>-4.0753397000000859</v>
      </c>
      <c r="O57" s="25">
        <f t="shared" ca="1" si="14"/>
        <v>-9.8722885000008773</v>
      </c>
      <c r="P57" s="25">
        <f t="shared" ca="1" si="14"/>
        <v>1.6996913000011773</v>
      </c>
      <c r="Q57" s="25">
        <f t="shared" ca="1" si="14"/>
        <v>-23.85952720000023</v>
      </c>
      <c r="R57" s="25">
        <f t="shared" ca="1" si="14"/>
        <v>14.371403299999656</v>
      </c>
      <c r="S57" s="25">
        <f t="shared" ca="1" si="12"/>
        <v>-5.1082321999992928</v>
      </c>
      <c r="T57" s="25">
        <f t="shared" ca="1" si="12"/>
        <v>-5.0506970000005822</v>
      </c>
      <c r="U57" s="25">
        <f t="shared" ca="1" si="12"/>
        <v>14.161931299998741</v>
      </c>
      <c r="V57" s="25">
        <f t="shared" ca="1" si="12"/>
        <v>15.165898999998717</v>
      </c>
      <c r="W57" s="25">
        <f t="shared" ca="1" si="12"/>
        <v>64.619144999999662</v>
      </c>
      <c r="X57" s="25">
        <f t="shared" ca="1" si="12"/>
        <v>48.861080999999103</v>
      </c>
      <c r="Y57" s="25">
        <f t="shared" ca="1" si="12"/>
        <v>99.004358000000138</v>
      </c>
      <c r="Z57" s="25">
        <f t="shared" ca="1" si="13"/>
        <v>70.244054999998298</v>
      </c>
      <c r="AA57" s="25">
        <f t="shared" ca="1" si="13"/>
        <v>68.414582000000337</v>
      </c>
      <c r="AB57" s="25">
        <f t="shared" ca="1" si="13"/>
        <v>82.065802000002805</v>
      </c>
      <c r="AC57" s="25">
        <f t="shared" ca="1" si="13"/>
        <v>41.620702000011079</v>
      </c>
      <c r="AD57" s="25">
        <f t="shared" ca="1" si="13"/>
        <v>55.575814999998329</v>
      </c>
      <c r="AE57" s="25">
        <f t="shared" ca="1" si="13"/>
        <v>183.41282149999915</v>
      </c>
      <c r="AF57" s="25">
        <f t="shared" ca="1" si="13"/>
        <v>241.16937700000108</v>
      </c>
      <c r="AG57" s="25">
        <f t="shared" ca="1" si="13"/>
        <v>215.01997800000117</v>
      </c>
      <c r="AH57" s="25">
        <f t="shared" ca="1" si="13"/>
        <v>211.81872199999998</v>
      </c>
      <c r="AI57" s="25">
        <f t="shared" ca="1" si="13"/>
        <v>245.19268000000102</v>
      </c>
      <c r="AJ57" s="25">
        <f t="shared" ca="1" si="13"/>
        <v>269.97289100000035</v>
      </c>
      <c r="AK57" s="25">
        <f t="shared" ca="1" si="13"/>
        <v>302.52800400000069</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-0.41255136917800428</v>
      </c>
      <c r="J59" s="25">
        <f t="shared" ca="1" si="15"/>
        <v>-1.8360236274351109</v>
      </c>
      <c r="K59" s="25">
        <f t="shared" ca="1" si="15"/>
        <v>-1.4535383214770832</v>
      </c>
      <c r="L59" s="25">
        <f t="shared" ca="1" si="15"/>
        <v>4.9732370537788597</v>
      </c>
      <c r="M59" s="25">
        <f t="shared" ca="1" si="15"/>
        <v>-2.8163039454751129</v>
      </c>
      <c r="N59" s="25">
        <f t="shared" ca="1" si="15"/>
        <v>-0.59593011831901777</v>
      </c>
      <c r="O59" s="25">
        <f t="shared" ca="1" si="15"/>
        <v>5.3276564059789848</v>
      </c>
      <c r="P59" s="25">
        <f t="shared" ca="1" si="15"/>
        <v>3.469301055709991</v>
      </c>
      <c r="Q59" s="25">
        <f t="shared" ca="1" si="15"/>
        <v>-2.7366820201698943</v>
      </c>
      <c r="R59" s="25">
        <f t="shared" ca="1" si="15"/>
        <v>3.6327532325099696</v>
      </c>
      <c r="S59" s="25">
        <f t="shared" ca="1" si="15"/>
        <v>7.214106327899799</v>
      </c>
      <c r="T59" s="25">
        <f t="shared" ca="1" si="15"/>
        <v>321.59622651998075</v>
      </c>
      <c r="U59" s="25">
        <f t="shared" ca="1" si="15"/>
        <v>150.29723308044072</v>
      </c>
      <c r="V59" s="25">
        <f t="shared" ca="1" si="15"/>
        <v>144.13517887655007</v>
      </c>
      <c r="W59" s="25">
        <f t="shared" ca="1" si="15"/>
        <v>136.99006622361026</v>
      </c>
      <c r="X59" s="25">
        <f t="shared" ca="1" si="15"/>
        <v>128.37776324892002</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-67.042180813170944</v>
      </c>
      <c r="Z59" s="25">
        <f t="shared" ca="1" si="16"/>
        <v>-72.881143454110315</v>
      </c>
      <c r="AA59" s="25">
        <f t="shared" ca="1" si="16"/>
        <v>285.3431368853503</v>
      </c>
      <c r="AB59" s="25">
        <f t="shared" ca="1" si="16"/>
        <v>284.16569253972966</v>
      </c>
      <c r="AC59" s="25">
        <f t="shared" ca="1" si="16"/>
        <v>-324.0566074981989</v>
      </c>
      <c r="AD59" s="25">
        <f t="shared" ca="1" si="16"/>
        <v>-637.56843744357047</v>
      </c>
      <c r="AE59" s="25">
        <f t="shared" ca="1" si="16"/>
        <v>-608.0680465714704</v>
      </c>
      <c r="AF59" s="25">
        <f t="shared" ca="1" si="16"/>
        <v>-1293.1657635754509</v>
      </c>
      <c r="AG59" s="25">
        <f t="shared" ca="1" si="16"/>
        <v>-1236.4151339770406</v>
      </c>
      <c r="AH59" s="25">
        <f t="shared" ca="1" si="16"/>
        <v>-1122.8143521226411</v>
      </c>
      <c r="AI59" s="25">
        <f t="shared" ca="1" si="16"/>
        <v>-1083.918113658302</v>
      </c>
      <c r="AJ59" s="25">
        <f t="shared" ca="1" si="16"/>
        <v>-1045.723942585968</v>
      </c>
      <c r="AK59" s="25">
        <f t="shared" ca="1" si="16"/>
        <v>-1288.7346576077034</v>
      </c>
    </row>
    <row r="60" spans="8:37">
      <c r="H60" s="21" t="s">
        <v>72</v>
      </c>
      <c r="I60" s="25">
        <f t="shared" ca="1" si="15"/>
        <v>-18.686443000000054</v>
      </c>
      <c r="J60" s="25">
        <f t="shared" ca="1" si="15"/>
        <v>-19.67280199999982</v>
      </c>
      <c r="K60" s="25">
        <f t="shared" ca="1" si="15"/>
        <v>-51.846684466419674</v>
      </c>
      <c r="L60" s="25">
        <f t="shared" ca="1" si="15"/>
        <v>32.72036641841396</v>
      </c>
      <c r="M60" s="25">
        <f t="shared" ca="1" si="15"/>
        <v>136.82063577574991</v>
      </c>
      <c r="N60" s="25">
        <f t="shared" ca="1" si="15"/>
        <v>474.03207163021307</v>
      </c>
      <c r="O60" s="25">
        <f t="shared" ca="1" si="15"/>
        <v>-398.0272586297724</v>
      </c>
      <c r="P60" s="25">
        <f t="shared" ca="1" si="15"/>
        <v>-632.92072840933542</v>
      </c>
      <c r="Q60" s="25">
        <f t="shared" ca="1" si="15"/>
        <v>-1132.7169187142681</v>
      </c>
      <c r="R60" s="25">
        <f t="shared" ca="1" si="15"/>
        <v>-752.89612248335288</v>
      </c>
      <c r="S60" s="25">
        <f t="shared" ca="1" si="15"/>
        <v>-621.4114468160551</v>
      </c>
      <c r="T60" s="25">
        <f t="shared" ca="1" si="15"/>
        <v>-1666.5815947778137</v>
      </c>
      <c r="U60" s="25">
        <f t="shared" ca="1" si="15"/>
        <v>-1692.5281495188829</v>
      </c>
      <c r="V60" s="25">
        <f t="shared" ca="1" si="15"/>
        <v>-1459.786891077285</v>
      </c>
      <c r="W60" s="25">
        <f t="shared" ca="1" si="15"/>
        <v>-1627.690550736861</v>
      </c>
      <c r="X60" s="25">
        <f t="shared" ca="1" si="15"/>
        <v>-1780.5229921720747</v>
      </c>
      <c r="Y60" s="25">
        <f t="shared" ca="1" si="16"/>
        <v>-863.10822068724883</v>
      </c>
      <c r="Z60" s="25">
        <f t="shared" ca="1" si="16"/>
        <v>-535.27946681942922</v>
      </c>
      <c r="AA60" s="25">
        <f t="shared" ca="1" si="16"/>
        <v>-925.12050026657744</v>
      </c>
      <c r="AB60" s="25">
        <f t="shared" ca="1" si="16"/>
        <v>-1123.3996118875039</v>
      </c>
      <c r="AC60" s="25">
        <f t="shared" ca="1" si="16"/>
        <v>-1266.7462362948027</v>
      </c>
      <c r="AD60" s="25">
        <f t="shared" ca="1" si="16"/>
        <v>-888.50178038272497</v>
      </c>
      <c r="AE60" s="25">
        <f t="shared" ca="1" si="16"/>
        <v>-1009.1608620602892</v>
      </c>
      <c r="AF60" s="25">
        <f t="shared" ca="1" si="16"/>
        <v>-775.42920062063058</v>
      </c>
      <c r="AG60" s="25">
        <f t="shared" ca="1" si="16"/>
        <v>-439.08719529800146</v>
      </c>
      <c r="AH60" s="25">
        <f t="shared" ca="1" si="16"/>
        <v>-148.00773198378374</v>
      </c>
      <c r="AI60" s="25">
        <f t="shared" ca="1" si="16"/>
        <v>-11.075895890920947</v>
      </c>
      <c r="AJ60" s="25">
        <f t="shared" ca="1" si="16"/>
        <v>226.49820414436545</v>
      </c>
      <c r="AK60" s="25">
        <f t="shared" ca="1" si="16"/>
        <v>584.65548275496985</v>
      </c>
    </row>
    <row r="61" spans="8:37">
      <c r="H61" s="21" t="s">
        <v>76</v>
      </c>
      <c r="I61" s="25">
        <f t="shared" ca="1" si="15"/>
        <v>0.22153418299999572</v>
      </c>
      <c r="J61" s="25">
        <f t="shared" ca="1" si="15"/>
        <v>-2.9043757800000662</v>
      </c>
      <c r="K61" s="25">
        <f t="shared" ca="1" si="15"/>
        <v>-1.8840362300000493</v>
      </c>
      <c r="L61" s="25">
        <f t="shared" ca="1" si="15"/>
        <v>9.851725309998983</v>
      </c>
      <c r="M61" s="25">
        <f t="shared" ca="1" si="15"/>
        <v>-3.7736529999999675</v>
      </c>
      <c r="N61" s="25">
        <f t="shared" ca="1" si="15"/>
        <v>-4.558757599999808</v>
      </c>
      <c r="O61" s="25">
        <f t="shared" ca="1" si="15"/>
        <v>-11.849116599999888</v>
      </c>
      <c r="P61" s="25">
        <f t="shared" ca="1" si="15"/>
        <v>2.0399449999999888</v>
      </c>
      <c r="Q61" s="25">
        <f t="shared" ca="1" si="15"/>
        <v>-28.290131099995961</v>
      </c>
      <c r="R61" s="25">
        <f t="shared" ca="1" si="15"/>
        <v>16.902171499998985</v>
      </c>
      <c r="S61" s="25">
        <f t="shared" ca="1" si="15"/>
        <v>-6.1331700000009732</v>
      </c>
      <c r="T61" s="25">
        <f t="shared" ca="1" si="15"/>
        <v>-7.6617919999989681</v>
      </c>
      <c r="U61" s="25">
        <f t="shared" ca="1" si="15"/>
        <v>18.713922000000821</v>
      </c>
      <c r="V61" s="25">
        <f t="shared" ca="1" si="15"/>
        <v>17.468226999999388</v>
      </c>
      <c r="W61" s="25">
        <f t="shared" ca="1" si="15"/>
        <v>78.265178999999989</v>
      </c>
      <c r="X61" s="25">
        <f t="shared" ca="1" si="15"/>
        <v>58.194349999987935</v>
      </c>
      <c r="Y61" s="25">
        <f t="shared" ca="1" si="16"/>
        <v>119.19249799999943</v>
      </c>
      <c r="Z61" s="25">
        <f t="shared" ca="1" si="16"/>
        <v>84.264101999999184</v>
      </c>
      <c r="AA61" s="25">
        <f t="shared" ca="1" si="16"/>
        <v>82.15942399999949</v>
      </c>
      <c r="AB61" s="25">
        <f t="shared" ca="1" si="16"/>
        <v>98.639967000001889</v>
      </c>
      <c r="AC61" s="25">
        <f t="shared" ca="1" si="16"/>
        <v>49.813603000001422</v>
      </c>
      <c r="AD61" s="25">
        <f t="shared" ca="1" si="16"/>
        <v>66.742431999999098</v>
      </c>
      <c r="AE61" s="25">
        <f t="shared" ca="1" si="16"/>
        <v>220.63931500000035</v>
      </c>
      <c r="AF61" s="25">
        <f t="shared" ca="1" si="16"/>
        <v>288.38926099999935</v>
      </c>
      <c r="AG61" s="25">
        <f t="shared" ca="1" si="16"/>
        <v>258.71380000000227</v>
      </c>
      <c r="AH61" s="25">
        <f t="shared" ca="1" si="16"/>
        <v>254.37318200000118</v>
      </c>
      <c r="AI61" s="25">
        <f t="shared" ca="1" si="16"/>
        <v>294.088404000011</v>
      </c>
      <c r="AJ61" s="25">
        <f t="shared" ca="1" si="16"/>
        <v>324.47586799999954</v>
      </c>
      <c r="AK61" s="25">
        <f t="shared" ca="1" si="16"/>
        <v>362.61662399999932</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0.48090235455927355</v>
      </c>
      <c r="D6" s="30">
        <v>0.44546507759188103</v>
      </c>
      <c r="E6" s="30">
        <v>0.46423765077449769</v>
      </c>
      <c r="F6" s="30">
        <v>0.59205457342589807</v>
      </c>
      <c r="G6" s="30">
        <v>0.62516707410065731</v>
      </c>
      <c r="H6" s="30">
        <v>0.60030487398637011</v>
      </c>
      <c r="I6" s="30">
        <v>0.57280825793776158</v>
      </c>
      <c r="J6" s="30">
        <v>0.61531627418845614</v>
      </c>
      <c r="K6" s="30">
        <v>0.59603269767213318</v>
      </c>
      <c r="L6" s="30">
        <v>0.58373960365107191</v>
      </c>
      <c r="M6" s="30">
        <v>0.54880705147612574</v>
      </c>
      <c r="N6" s="30">
        <v>0.56165199332681848</v>
      </c>
      <c r="O6" s="30">
        <v>0.64006696819011966</v>
      </c>
      <c r="P6" s="30">
        <v>0.570851268470562</v>
      </c>
      <c r="Q6" s="30">
        <v>0.53359961715091575</v>
      </c>
      <c r="R6" s="30">
        <v>0.56550616860068514</v>
      </c>
      <c r="S6" s="30">
        <v>0.58812933575441806</v>
      </c>
      <c r="T6" s="30">
        <v>0.57818637150076579</v>
      </c>
      <c r="U6" s="30">
        <v>0.53408887670808536</v>
      </c>
      <c r="V6" s="30">
        <v>0.53257301656085942</v>
      </c>
      <c r="W6" s="30">
        <v>0.52634020275163529</v>
      </c>
      <c r="X6" s="30">
        <v>0.5600789732685536</v>
      </c>
      <c r="Y6" s="30">
        <v>0.52465290994196634</v>
      </c>
      <c r="Z6" s="30">
        <v>0.50870833794763326</v>
      </c>
      <c r="AA6" s="30">
        <v>0.47588174058301808</v>
      </c>
      <c r="AB6" s="30">
        <v>0.48513703601518593</v>
      </c>
      <c r="AC6" s="30">
        <v>0.48624577163358507</v>
      </c>
      <c r="AD6" s="30">
        <v>0.44646499465559952</v>
      </c>
      <c r="AE6" s="30">
        <v>0.45657862805300975</v>
      </c>
    </row>
    <row r="7" spans="1:31">
      <c r="A7" s="29" t="s">
        <v>40</v>
      </c>
      <c r="B7" s="29" t="s">
        <v>71</v>
      </c>
      <c r="C7" s="30">
        <v>0.63893523417317277</v>
      </c>
      <c r="D7" s="30">
        <v>0.54815677638916682</v>
      </c>
      <c r="E7" s="30">
        <v>0.57950489985796139</v>
      </c>
      <c r="F7" s="30">
        <v>0.65446046655924084</v>
      </c>
      <c r="G7" s="30">
        <v>0.66644360088560128</v>
      </c>
      <c r="H7" s="30">
        <v>0.63974087034186744</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8.4171482598113884E-2</v>
      </c>
      <c r="D8" s="30">
        <v>8.4171482622177163E-2</v>
      </c>
      <c r="E8" s="30">
        <v>7.240678261712645E-2</v>
      </c>
      <c r="F8" s="30">
        <v>0.1291226206529659</v>
      </c>
      <c r="G8" s="30">
        <v>0.15864137023212121</v>
      </c>
      <c r="H8" s="30">
        <v>0.13587247600341149</v>
      </c>
      <c r="I8" s="30">
        <v>0.15477557808024203</v>
      </c>
      <c r="J8" s="30">
        <v>0.16395186631268621</v>
      </c>
      <c r="K8" s="30">
        <v>0.1476039045542179</v>
      </c>
      <c r="L8" s="30">
        <v>0.16944945075319146</v>
      </c>
      <c r="M8" s="30">
        <v>0.20043574110270879</v>
      </c>
      <c r="N8" s="30">
        <v>0.23820681207951852</v>
      </c>
      <c r="O8" s="30">
        <v>0.26881593535316001</v>
      </c>
      <c r="P8" s="30">
        <v>0.25484699353800455</v>
      </c>
      <c r="Q8" s="30">
        <v>0.22891537570954587</v>
      </c>
      <c r="R8" s="30">
        <v>0.22659613762565617</v>
      </c>
      <c r="S8" s="30">
        <v>0.2626674138004057</v>
      </c>
      <c r="T8" s="30">
        <v>0.26123850719819491</v>
      </c>
      <c r="U8" s="30">
        <v>0.24109727853396182</v>
      </c>
      <c r="V8" s="30">
        <v>0.24447872357896827</v>
      </c>
      <c r="W8" s="30">
        <v>0.26586692095617509</v>
      </c>
      <c r="X8" s="30">
        <v>0.29873549807499311</v>
      </c>
      <c r="Y8" s="30">
        <v>0.25439986604696574</v>
      </c>
      <c r="Z8" s="30">
        <v>0.27442295262429833</v>
      </c>
      <c r="AA8" s="30">
        <v>0.28716466978745048</v>
      </c>
      <c r="AB8" s="30">
        <v>0.28260018919234159</v>
      </c>
      <c r="AC8" s="30">
        <v>0.28337445972752373</v>
      </c>
      <c r="AD8" s="30">
        <v>0.2826001890179124</v>
      </c>
      <c r="AE8" s="30">
        <v>0.28260026632328772</v>
      </c>
    </row>
    <row r="9" spans="1:31">
      <c r="A9" s="29" t="s">
        <v>40</v>
      </c>
      <c r="B9" s="29" t="s">
        <v>32</v>
      </c>
      <c r="C9" s="30">
        <v>5.852049573402486E-2</v>
      </c>
      <c r="D9" s="30">
        <v>5.9380154761197769E-2</v>
      </c>
      <c r="E9" s="30">
        <v>5.9886468313669595E-2</v>
      </c>
      <c r="F9" s="30">
        <v>2.2559797885818345E-2</v>
      </c>
      <c r="G9" s="30">
        <v>2.3758038294797685E-2</v>
      </c>
      <c r="H9" s="30">
        <v>2.4310692816797316E-2</v>
      </c>
      <c r="I9" s="30">
        <v>2.8852420107820624E-2</v>
      </c>
      <c r="J9" s="30">
        <v>3.5215274203552589E-2</v>
      </c>
      <c r="K9" s="30">
        <v>2.2908057843059618E-2</v>
      </c>
      <c r="L9" s="30">
        <v>2.9373757819304777E-2</v>
      </c>
      <c r="M9" s="30">
        <v>5.8736885343257494E-2</v>
      </c>
      <c r="N9" s="30">
        <v>0.11878475136590387</v>
      </c>
      <c r="O9" s="30">
        <v>0.11592754193390872</v>
      </c>
      <c r="P9" s="30">
        <v>0.15528729841370389</v>
      </c>
      <c r="Q9" s="30">
        <v>0.11603953211984738</v>
      </c>
      <c r="R9" s="30">
        <v>0.10596138073121911</v>
      </c>
      <c r="S9" s="30">
        <v>0.1750501462125475</v>
      </c>
      <c r="T9" s="30">
        <v>0.24223582637455432</v>
      </c>
      <c r="U9" s="30">
        <v>0.22085385409871713</v>
      </c>
      <c r="V9" s="30">
        <v>0.24966888182213526</v>
      </c>
      <c r="W9" s="30">
        <v>0.32356674005218522</v>
      </c>
      <c r="X9" s="30">
        <v>0.35057634811915633</v>
      </c>
      <c r="Y9" s="30">
        <v>0.31040587627745164</v>
      </c>
      <c r="Z9" s="30">
        <v>0.30254721135029355</v>
      </c>
      <c r="AA9" s="30">
        <v>0.26370432430963248</v>
      </c>
      <c r="AB9" s="30" t="s">
        <v>169</v>
      </c>
      <c r="AC9" s="30" t="s">
        <v>169</v>
      </c>
      <c r="AD9" s="30" t="s">
        <v>169</v>
      </c>
      <c r="AE9" s="30" t="s">
        <v>169</v>
      </c>
    </row>
    <row r="10" spans="1:31">
      <c r="A10" s="29" t="s">
        <v>40</v>
      </c>
      <c r="B10" s="29" t="s">
        <v>66</v>
      </c>
      <c r="C10" s="30">
        <v>9.9467835062038812E-4</v>
      </c>
      <c r="D10" s="30">
        <v>4.0107866997847257E-4</v>
      </c>
      <c r="E10" s="30">
        <v>1.739912370699241E-3</v>
      </c>
      <c r="F10" s="30">
        <v>5.8008915314487364E-3</v>
      </c>
      <c r="G10" s="30">
        <v>4.7258469438880412E-3</v>
      </c>
      <c r="H10" s="30">
        <v>4.8145894135710569E-3</v>
      </c>
      <c r="I10" s="30">
        <v>4.7919846919420956E-3</v>
      </c>
      <c r="J10" s="30">
        <v>7.6952616346204856E-3</v>
      </c>
      <c r="K10" s="30">
        <v>2.4277763629157469E-3</v>
      </c>
      <c r="L10" s="30">
        <v>7.642387156330783E-3</v>
      </c>
      <c r="M10" s="30">
        <v>1.2992263847012802E-2</v>
      </c>
      <c r="N10" s="30">
        <v>3.2181376185832423E-2</v>
      </c>
      <c r="O10" s="30">
        <v>2.6942179760910595E-2</v>
      </c>
      <c r="P10" s="30">
        <v>4.0782996692300649E-2</v>
      </c>
      <c r="Q10" s="30">
        <v>3.7893218561589441E-2</v>
      </c>
      <c r="R10" s="30">
        <v>4.6248071710827211E-2</v>
      </c>
      <c r="S10" s="30">
        <v>6.9600633696833322E-2</v>
      </c>
      <c r="T10" s="30">
        <v>6.7630606167533358E-2</v>
      </c>
      <c r="U10" s="30">
        <v>0.10532235948258162</v>
      </c>
      <c r="V10" s="30">
        <v>0.12548827716873587</v>
      </c>
      <c r="W10" s="30">
        <v>0.11250991052864033</v>
      </c>
      <c r="X10" s="30">
        <v>0.14047503938693842</v>
      </c>
      <c r="Y10" s="30">
        <v>0.15144667977282666</v>
      </c>
      <c r="Z10" s="30">
        <v>0.10710532547436552</v>
      </c>
      <c r="AA10" s="30">
        <v>0.11298499049196552</v>
      </c>
      <c r="AB10" s="30">
        <v>0.1419014243997315</v>
      </c>
      <c r="AC10" s="30">
        <v>0.15233736252643004</v>
      </c>
      <c r="AD10" s="30">
        <v>0.16589513929210775</v>
      </c>
      <c r="AE10" s="30">
        <v>0.16896799933589302</v>
      </c>
    </row>
    <row r="11" spans="1:31">
      <c r="A11" s="29" t="s">
        <v>40</v>
      </c>
      <c r="B11" s="29" t="s">
        <v>65</v>
      </c>
      <c r="C11" s="30">
        <v>0.20933272782203788</v>
      </c>
      <c r="D11" s="30">
        <v>0.2172158099452525</v>
      </c>
      <c r="E11" s="30">
        <v>0.20903059456797099</v>
      </c>
      <c r="F11" s="30">
        <v>0.24618161253544255</v>
      </c>
      <c r="G11" s="30">
        <v>0.26007934536899463</v>
      </c>
      <c r="H11" s="30">
        <v>0.249264261881528</v>
      </c>
      <c r="I11" s="30">
        <v>0.24897023218873571</v>
      </c>
      <c r="J11" s="30">
        <v>0.27463703579008014</v>
      </c>
      <c r="K11" s="30">
        <v>0.24320742507663884</v>
      </c>
      <c r="L11" s="30">
        <v>0.22735068619494064</v>
      </c>
      <c r="M11" s="30">
        <v>0.21155659871200672</v>
      </c>
      <c r="N11" s="30">
        <v>0.20984734319109252</v>
      </c>
      <c r="O11" s="30">
        <v>0.21871375664577275</v>
      </c>
      <c r="P11" s="30">
        <v>0.21510310312102862</v>
      </c>
      <c r="Q11" s="30">
        <v>0.2032610386351783</v>
      </c>
      <c r="R11" s="30">
        <v>0.19382541965686095</v>
      </c>
      <c r="S11" s="30">
        <v>0.21969640400445717</v>
      </c>
      <c r="T11" s="30">
        <v>0.1916833025106579</v>
      </c>
      <c r="U11" s="30">
        <v>0.18383549895718931</v>
      </c>
      <c r="V11" s="30">
        <v>0.16854109822108815</v>
      </c>
      <c r="W11" s="30">
        <v>0.16858262692255313</v>
      </c>
      <c r="X11" s="30">
        <v>0.18627090849055428</v>
      </c>
      <c r="Y11" s="30">
        <v>0.18279594846228861</v>
      </c>
      <c r="Z11" s="30">
        <v>0.17629837398168252</v>
      </c>
      <c r="AA11" s="30">
        <v>0.17599367514497294</v>
      </c>
      <c r="AB11" s="30">
        <v>0.21781698636350444</v>
      </c>
      <c r="AC11" s="30">
        <v>0.18778130991872793</v>
      </c>
      <c r="AD11" s="30">
        <v>0.17631652166116946</v>
      </c>
      <c r="AE11" s="30">
        <v>0.1696307659815865</v>
      </c>
    </row>
    <row r="12" spans="1:31">
      <c r="A12" s="29" t="s">
        <v>40</v>
      </c>
      <c r="B12" s="29" t="s">
        <v>69</v>
      </c>
      <c r="C12" s="30">
        <v>0.37028751177694058</v>
      </c>
      <c r="D12" s="30">
        <v>0.37048202031559779</v>
      </c>
      <c r="E12" s="30">
        <v>0.3361466306604986</v>
      </c>
      <c r="F12" s="30">
        <v>0.32904686007049666</v>
      </c>
      <c r="G12" s="30">
        <v>0.35836516586914163</v>
      </c>
      <c r="H12" s="30">
        <v>0.36845459550929394</v>
      </c>
      <c r="I12" s="30">
        <v>0.37476653387809794</v>
      </c>
      <c r="J12" s="30">
        <v>0.35183952387383033</v>
      </c>
      <c r="K12" s="30">
        <v>0.34336888271748212</v>
      </c>
      <c r="L12" s="30">
        <v>0.34668901855676992</v>
      </c>
      <c r="M12" s="30">
        <v>0.35113745301709426</v>
      </c>
      <c r="N12" s="30">
        <v>0.32547180974837064</v>
      </c>
      <c r="O12" s="30">
        <v>0.31148909613807935</v>
      </c>
      <c r="P12" s="30">
        <v>0.33141151739949881</v>
      </c>
      <c r="Q12" s="30">
        <v>0.34601664144726108</v>
      </c>
      <c r="R12" s="30">
        <v>0.35721160407418545</v>
      </c>
      <c r="S12" s="30">
        <v>0.33213699363768401</v>
      </c>
      <c r="T12" s="30">
        <v>0.33026221054559263</v>
      </c>
      <c r="U12" s="30">
        <v>0.32924076243055667</v>
      </c>
      <c r="V12" s="30">
        <v>0.32196157349995869</v>
      </c>
      <c r="W12" s="30">
        <v>0.30717503735383267</v>
      </c>
      <c r="X12" s="30">
        <v>0.29510827256645444</v>
      </c>
      <c r="Y12" s="30">
        <v>0.31441246727789923</v>
      </c>
      <c r="Z12" s="30">
        <v>0.32722419919801293</v>
      </c>
      <c r="AA12" s="30">
        <v>0.33875281784651606</v>
      </c>
      <c r="AB12" s="30">
        <v>0.32178860458874259</v>
      </c>
      <c r="AC12" s="30">
        <v>0.32234835014159674</v>
      </c>
      <c r="AD12" s="30">
        <v>0.31783466449504233</v>
      </c>
      <c r="AE12" s="30">
        <v>0.31445378250193556</v>
      </c>
    </row>
    <row r="13" spans="1:31">
      <c r="A13" s="29" t="s">
        <v>40</v>
      </c>
      <c r="B13" s="29" t="s">
        <v>68</v>
      </c>
      <c r="C13" s="30">
        <v>0.29560340890627584</v>
      </c>
      <c r="D13" s="30">
        <v>0.2915889183378762</v>
      </c>
      <c r="E13" s="30">
        <v>0.2961047974554592</v>
      </c>
      <c r="F13" s="30">
        <v>0.28436541725394837</v>
      </c>
      <c r="G13" s="30">
        <v>0.27870058456015306</v>
      </c>
      <c r="H13" s="30">
        <v>0.29539646030615474</v>
      </c>
      <c r="I13" s="30">
        <v>0.29855008859535648</v>
      </c>
      <c r="J13" s="30">
        <v>0.26335490918744381</v>
      </c>
      <c r="K13" s="30">
        <v>0.27349001699522102</v>
      </c>
      <c r="L13" s="30">
        <v>0.28546375800599116</v>
      </c>
      <c r="M13" s="30">
        <v>0.28790337724042969</v>
      </c>
      <c r="N13" s="30">
        <v>0.28407532469236424</v>
      </c>
      <c r="O13" s="30">
        <v>0.27192749073843397</v>
      </c>
      <c r="P13" s="30">
        <v>0.2661058222187036</v>
      </c>
      <c r="Q13" s="30">
        <v>0.28187839851166419</v>
      </c>
      <c r="R13" s="30">
        <v>0.28408010670536793</v>
      </c>
      <c r="S13" s="30">
        <v>0.24784356924683193</v>
      </c>
      <c r="T13" s="30">
        <v>0.25421564360714882</v>
      </c>
      <c r="U13" s="30">
        <v>0.26416755725938634</v>
      </c>
      <c r="V13" s="30">
        <v>0.26298260101115739</v>
      </c>
      <c r="W13" s="30">
        <v>0.26341059687890744</v>
      </c>
      <c r="X13" s="30">
        <v>0.25266840166734317</v>
      </c>
      <c r="Y13" s="30">
        <v>0.24158162435946806</v>
      </c>
      <c r="Z13" s="30">
        <v>0.25293029620250695</v>
      </c>
      <c r="AA13" s="30">
        <v>0.25023958369173416</v>
      </c>
      <c r="AB13" s="30">
        <v>0.22543941219989977</v>
      </c>
      <c r="AC13" s="30">
        <v>0.22873917696413176</v>
      </c>
      <c r="AD13" s="30">
        <v>0.23289470359060974</v>
      </c>
      <c r="AE13" s="30">
        <v>0.23500902439869795</v>
      </c>
    </row>
    <row r="14" spans="1:31">
      <c r="A14" s="29" t="s">
        <v>40</v>
      </c>
      <c r="B14" s="29" t="s">
        <v>36</v>
      </c>
      <c r="C14" s="30">
        <v>6.0601279472863423E-2</v>
      </c>
      <c r="D14" s="30">
        <v>4.144885584205963E-2</v>
      </c>
      <c r="E14" s="30">
        <v>4.7410170927481107E-2</v>
      </c>
      <c r="F14" s="30">
        <v>5.4481389155062288E-2</v>
      </c>
      <c r="G14" s="30">
        <v>5.2839136395699114E-2</v>
      </c>
      <c r="H14" s="30">
        <v>5.446884199378723E-2</v>
      </c>
      <c r="I14" s="30">
        <v>5.3126737063048442E-2</v>
      </c>
      <c r="J14" s="30">
        <v>5.089831619682221E-2</v>
      </c>
      <c r="K14" s="30">
        <v>4.8617071340563353E-2</v>
      </c>
      <c r="L14" s="30">
        <v>5.163328614397579E-2</v>
      </c>
      <c r="M14" s="30">
        <v>4.8379209612704713E-2</v>
      </c>
      <c r="N14" s="30">
        <v>8.0737317959931637E-2</v>
      </c>
      <c r="O14" s="30">
        <v>0.10171069047107803</v>
      </c>
      <c r="P14" s="30">
        <v>0.10315919530932913</v>
      </c>
      <c r="Q14" s="30">
        <v>0.1145355934682811</v>
      </c>
      <c r="R14" s="30">
        <v>0.11534640518824998</v>
      </c>
      <c r="S14" s="30">
        <v>0.11890912634875624</v>
      </c>
      <c r="T14" s="30">
        <v>0.11886146851924426</v>
      </c>
      <c r="U14" s="30">
        <v>0.12581870236008907</v>
      </c>
      <c r="V14" s="30">
        <v>0.12522204568007625</v>
      </c>
      <c r="W14" s="30">
        <v>0.14974180347496374</v>
      </c>
      <c r="X14" s="30">
        <v>0.15909442336832968</v>
      </c>
      <c r="Y14" s="30">
        <v>0.15469408388399206</v>
      </c>
      <c r="Z14" s="30">
        <v>0.17846698206367162</v>
      </c>
      <c r="AA14" s="30">
        <v>0.17516253951138841</v>
      </c>
      <c r="AB14" s="30">
        <v>0.1575035261015538</v>
      </c>
      <c r="AC14" s="30">
        <v>0.15789485129743622</v>
      </c>
      <c r="AD14" s="30">
        <v>0.15235837635066224</v>
      </c>
      <c r="AE14" s="30">
        <v>0.14665072205442733</v>
      </c>
    </row>
    <row r="15" spans="1:31">
      <c r="A15" s="29" t="s">
        <v>40</v>
      </c>
      <c r="B15" s="29" t="s">
        <v>73</v>
      </c>
      <c r="C15" s="30">
        <v>4.2108080923389149E-2</v>
      </c>
      <c r="D15" s="30">
        <v>6.205007807655448E-2</v>
      </c>
      <c r="E15" s="30">
        <v>7.968315204281215E-2</v>
      </c>
      <c r="F15" s="30">
        <v>0.18036354060365498</v>
      </c>
      <c r="G15" s="30">
        <v>0.19290548184236431</v>
      </c>
      <c r="H15" s="30">
        <v>0.18802984252401134</v>
      </c>
      <c r="I15" s="30">
        <v>0.22715807866902754</v>
      </c>
      <c r="J15" s="30">
        <v>0.24063896765673645</v>
      </c>
      <c r="K15" s="30">
        <v>0.23042345506639758</v>
      </c>
      <c r="L15" s="30">
        <v>0.2471565741081031</v>
      </c>
      <c r="M15" s="30">
        <v>0.24761918887404696</v>
      </c>
      <c r="N15" s="30">
        <v>0.2567536262608005</v>
      </c>
      <c r="O15" s="30">
        <v>0.24472486771627944</v>
      </c>
      <c r="P15" s="30">
        <v>0.2432790396566393</v>
      </c>
      <c r="Q15" s="30">
        <v>0.25583519790481912</v>
      </c>
      <c r="R15" s="30">
        <v>0.24933315197028669</v>
      </c>
      <c r="S15" s="30">
        <v>0.24893623206696494</v>
      </c>
      <c r="T15" s="30">
        <v>0.24244240152179766</v>
      </c>
      <c r="U15" s="30">
        <v>0.2632949611900553</v>
      </c>
      <c r="V15" s="30">
        <v>0.26394582331894206</v>
      </c>
      <c r="W15" s="30">
        <v>0.26643969406671675</v>
      </c>
      <c r="X15" s="30">
        <v>0.25796353527732974</v>
      </c>
      <c r="Y15" s="30">
        <v>0.24547644821603118</v>
      </c>
      <c r="Z15" s="30">
        <v>0.26110868056903536</v>
      </c>
      <c r="AA15" s="30">
        <v>0.24912488154790483</v>
      </c>
      <c r="AB15" s="30">
        <v>0.23537927873576311</v>
      </c>
      <c r="AC15" s="30">
        <v>0.22877578514233463</v>
      </c>
      <c r="AD15" s="30">
        <v>0.22881378311706144</v>
      </c>
      <c r="AE15" s="30">
        <v>0.21954353577148908</v>
      </c>
    </row>
    <row r="16" spans="1:31">
      <c r="A16" s="29" t="s">
        <v>40</v>
      </c>
      <c r="B16" s="29" t="s">
        <v>56</v>
      </c>
      <c r="C16" s="30">
        <v>4.7776983511603387E-2</v>
      </c>
      <c r="D16" s="30">
        <v>6.8261827330552499E-2</v>
      </c>
      <c r="E16" s="30">
        <v>7.3618914936505367E-2</v>
      </c>
      <c r="F16" s="30">
        <v>8.3891325804585401E-2</v>
      </c>
      <c r="G16" s="30">
        <v>8.3952001972598236E-2</v>
      </c>
      <c r="H16" s="30">
        <v>8.359802642801939E-2</v>
      </c>
      <c r="I16" s="30">
        <v>7.9634100834476529E-2</v>
      </c>
      <c r="J16" s="30">
        <v>7.3691262721506653E-2</v>
      </c>
      <c r="K16" s="30">
        <v>6.9568120029481151E-2</v>
      </c>
      <c r="L16" s="30">
        <v>6.8462349690768476E-2</v>
      </c>
      <c r="M16" s="30">
        <v>6.6542434185219088E-2</v>
      </c>
      <c r="N16" s="30">
        <v>6.5980211404628189E-2</v>
      </c>
      <c r="O16" s="30">
        <v>6.4354600933950568E-2</v>
      </c>
      <c r="P16" s="30">
        <v>6.3006620937069546E-2</v>
      </c>
      <c r="Q16" s="30">
        <v>6.5341475743947969E-2</v>
      </c>
      <c r="R16" s="30">
        <v>6.4376227889811441E-2</v>
      </c>
      <c r="S16" s="30">
        <v>5.9268902691117849E-2</v>
      </c>
      <c r="T16" s="30">
        <v>5.8767516766915405E-2</v>
      </c>
      <c r="U16" s="30">
        <v>5.9499052569178659E-2</v>
      </c>
      <c r="V16" s="30">
        <v>5.8477827636842228E-2</v>
      </c>
      <c r="W16" s="30">
        <v>5.9164921188987911E-2</v>
      </c>
      <c r="X16" s="30">
        <v>5.6195114888717833E-2</v>
      </c>
      <c r="Y16" s="30">
        <v>4.8653071842182843E-2</v>
      </c>
      <c r="Z16" s="30">
        <v>5.080128247632635E-2</v>
      </c>
      <c r="AA16" s="30">
        <v>4.7731525354147715E-2</v>
      </c>
      <c r="AB16" s="30">
        <v>4.2656949706554204E-2</v>
      </c>
      <c r="AC16" s="30">
        <v>3.9751705351226185E-2</v>
      </c>
      <c r="AD16" s="30">
        <v>3.6676127169242678E-2</v>
      </c>
      <c r="AE16" s="30">
        <v>3.3916146333574988E-2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0.48189304633989738</v>
      </c>
      <c r="D20" s="30">
        <v>0.44550298335075167</v>
      </c>
      <c r="E20" s="30">
        <v>0.46297241408750134</v>
      </c>
      <c r="F20" s="30">
        <v>0.5614098273061775</v>
      </c>
      <c r="G20" s="30">
        <v>0.63973096018283171</v>
      </c>
      <c r="H20" s="30">
        <v>0.57281044798077019</v>
      </c>
      <c r="I20" s="30">
        <v>0.55763437620547529</v>
      </c>
      <c r="J20" s="30">
        <v>0.60621065931695628</v>
      </c>
      <c r="K20" s="30">
        <v>0.56759012349751159</v>
      </c>
      <c r="L20" s="30">
        <v>0.5655301248764496</v>
      </c>
      <c r="M20" s="30">
        <v>0.52137989584019251</v>
      </c>
      <c r="N20" s="30">
        <v>0.49938462771520054</v>
      </c>
      <c r="O20" s="30">
        <v>0.61815493136200339</v>
      </c>
      <c r="P20" s="30">
        <v>0.54480054889817486</v>
      </c>
      <c r="Q20" s="30">
        <v>0.43709530695078647</v>
      </c>
      <c r="R20" s="30">
        <v>0.54856467951970234</v>
      </c>
      <c r="S20" s="30">
        <v>0.60628306274310839</v>
      </c>
      <c r="T20" s="30">
        <v>0.58890106544901066</v>
      </c>
      <c r="U20" s="30">
        <v>0.54796024014882461</v>
      </c>
      <c r="V20" s="30">
        <v>0.47915010992727891</v>
      </c>
      <c r="W20" s="30">
        <v>0.53759500831878104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6.145924911272512E-3</v>
      </c>
      <c r="D22" s="30">
        <v>6.1459250889430127E-3</v>
      </c>
      <c r="E22" s="30">
        <v>1.8488280003161883E-2</v>
      </c>
      <c r="F22" s="30">
        <v>4.7002098603584105E-2</v>
      </c>
      <c r="G22" s="30">
        <v>6.0177259618207926E-2</v>
      </c>
      <c r="H22" s="30">
        <v>3.3046040616962008E-2</v>
      </c>
      <c r="I22" s="30">
        <v>7.5763741300315976E-2</v>
      </c>
      <c r="J22" s="30">
        <v>0.11806233703597169</v>
      </c>
      <c r="K22" s="30">
        <v>0.10585277451022705</v>
      </c>
      <c r="L22" s="30">
        <v>0.11765711666313607</v>
      </c>
      <c r="M22" s="30">
        <v>0.1373666383460683</v>
      </c>
      <c r="N22" s="30">
        <v>0.22994988299378266</v>
      </c>
      <c r="O22" s="30">
        <v>0.23626965676935346</v>
      </c>
      <c r="P22" s="30">
        <v>0.26779708873529862</v>
      </c>
      <c r="Q22" s="30">
        <v>0.2333551413320018</v>
      </c>
      <c r="R22" s="30">
        <v>0.19902127393498809</v>
      </c>
      <c r="S22" s="30">
        <v>0.2658227579031105</v>
      </c>
      <c r="T22" s="30">
        <v>0.2915456506318157</v>
      </c>
      <c r="U22" s="30">
        <v>0.26167299096158164</v>
      </c>
      <c r="V22" s="30">
        <v>0.22968371464444201</v>
      </c>
      <c r="W22" s="30">
        <v>0.24043744154563837</v>
      </c>
      <c r="X22" s="30">
        <v>0.27953432451517263</v>
      </c>
      <c r="Y22" s="30">
        <v>2.7221865598549916E-2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1.5333988257409755E-9</v>
      </c>
      <c r="D24" s="30">
        <v>1.6060444729171035E-9</v>
      </c>
      <c r="E24" s="30">
        <v>9.3244604656703882E-4</v>
      </c>
      <c r="F24" s="30">
        <v>4.8630744145365763E-3</v>
      </c>
      <c r="G24" s="30">
        <v>8.2726489609426289E-4</v>
      </c>
      <c r="H24" s="30">
        <v>1.6691540392082952E-3</v>
      </c>
      <c r="I24" s="30">
        <v>1.3253109820003999E-3</v>
      </c>
      <c r="J24" s="30">
        <v>4.1221567908157654E-3</v>
      </c>
      <c r="K24" s="30">
        <v>5.2584249171016946E-5</v>
      </c>
      <c r="L24" s="30">
        <v>7.4412528063997599E-4</v>
      </c>
      <c r="M24" s="30">
        <v>1.8841509802419967E-3</v>
      </c>
      <c r="N24" s="30">
        <v>2.9887895164720318E-2</v>
      </c>
      <c r="O24" s="30">
        <v>1.2870479330563362E-2</v>
      </c>
      <c r="P24" s="30">
        <v>4.2185698002820779E-2</v>
      </c>
      <c r="Q24" s="30">
        <v>3.6107042779725901E-2</v>
      </c>
      <c r="R24" s="30">
        <v>5.1620553061190178E-2</v>
      </c>
      <c r="S24" s="30">
        <v>6.6159050237175249E-2</v>
      </c>
      <c r="T24" s="30">
        <v>8.3916776840002108E-2</v>
      </c>
      <c r="U24" s="30">
        <v>0.10836258361884643</v>
      </c>
      <c r="V24" s="30">
        <v>0.14804202551713874</v>
      </c>
      <c r="W24" s="30">
        <v>8.8623724503382378E-2</v>
      </c>
      <c r="X24" s="30">
        <v>0.13498834310101096</v>
      </c>
      <c r="Y24" s="30">
        <v>0.16966387880884504</v>
      </c>
      <c r="Z24" s="30">
        <v>9.8515457463610331E-2</v>
      </c>
      <c r="AA24" s="30">
        <v>9.0691250031460682E-2</v>
      </c>
      <c r="AB24" s="30">
        <v>0.13018427498667584</v>
      </c>
      <c r="AC24" s="30">
        <v>0.17951354149008109</v>
      </c>
      <c r="AD24" s="30">
        <v>0.1857943130636211</v>
      </c>
      <c r="AE24" s="30">
        <v>0.17349907729287173</v>
      </c>
    </row>
    <row r="25" spans="1:31" s="28" customFormat="1">
      <c r="A25" s="29" t="s">
        <v>130</v>
      </c>
      <c r="B25" s="29" t="s">
        <v>65</v>
      </c>
      <c r="C25" s="30">
        <v>9.6433970350547168E-2</v>
      </c>
      <c r="D25" s="30">
        <v>0.10315781153122598</v>
      </c>
      <c r="E25" s="30">
        <v>9.6925333015376716E-2</v>
      </c>
      <c r="F25" s="30">
        <v>0.12992590083286965</v>
      </c>
      <c r="G25" s="30">
        <v>0.12472790245798117</v>
      </c>
      <c r="H25" s="30">
        <v>0.12178950637238013</v>
      </c>
      <c r="I25" s="30">
        <v>0.13675686013442498</v>
      </c>
      <c r="J25" s="30">
        <v>0.1767986641406781</v>
      </c>
      <c r="K25" s="30">
        <v>0.14057710297377737</v>
      </c>
      <c r="L25" s="30">
        <v>0.13018552281780202</v>
      </c>
      <c r="M25" s="30">
        <v>0.13435169665174032</v>
      </c>
      <c r="N25" s="30">
        <v>0.13639431740900698</v>
      </c>
      <c r="O25" s="30">
        <v>0.15657490350900438</v>
      </c>
      <c r="P25" s="30">
        <v>0.16874348233132838</v>
      </c>
      <c r="Q25" s="30">
        <v>0.16808533160223629</v>
      </c>
      <c r="R25" s="30">
        <v>0.15989327411391677</v>
      </c>
      <c r="S25" s="30">
        <v>0.20128168963019882</v>
      </c>
      <c r="T25" s="30">
        <v>0.16597791173171525</v>
      </c>
      <c r="U25" s="30">
        <v>0.16288798455260856</v>
      </c>
      <c r="V25" s="30">
        <v>0.14936891947749131</v>
      </c>
      <c r="W25" s="30">
        <v>0.13746462578274732</v>
      </c>
      <c r="X25" s="30">
        <v>0.16538182114058092</v>
      </c>
      <c r="Y25" s="30">
        <v>0.16243505904277394</v>
      </c>
      <c r="Z25" s="30">
        <v>0.16875639847910759</v>
      </c>
      <c r="AA25" s="30">
        <v>0.16709089363468549</v>
      </c>
      <c r="AB25" s="30">
        <v>0.2031880629377423</v>
      </c>
      <c r="AC25" s="30">
        <v>0.16313490037359901</v>
      </c>
      <c r="AD25" s="30">
        <v>0.14395199707656572</v>
      </c>
      <c r="AE25" s="30">
        <v>0.13340559471132188</v>
      </c>
    </row>
    <row r="26" spans="1:31" s="28" customFormat="1">
      <c r="A26" s="29" t="s">
        <v>130</v>
      </c>
      <c r="B26" s="29" t="s">
        <v>69</v>
      </c>
      <c r="C26" s="30">
        <v>0.33407513626097463</v>
      </c>
      <c r="D26" s="30">
        <v>0.35842225918136184</v>
      </c>
      <c r="E26" s="30">
        <v>0.33780875955283007</v>
      </c>
      <c r="F26" s="30">
        <v>0.32802072295959239</v>
      </c>
      <c r="G26" s="30">
        <v>0.36506139818265115</v>
      </c>
      <c r="H26" s="30">
        <v>0.3776557755739175</v>
      </c>
      <c r="I26" s="30">
        <v>0.37259526508262969</v>
      </c>
      <c r="J26" s="30">
        <v>0.32975577495305947</v>
      </c>
      <c r="K26" s="30">
        <v>0.30243940715807971</v>
      </c>
      <c r="L26" s="30">
        <v>0.32288463869949108</v>
      </c>
      <c r="M26" s="30">
        <v>0.3348069856091675</v>
      </c>
      <c r="N26" s="30">
        <v>0.33088541533829335</v>
      </c>
      <c r="O26" s="30">
        <v>0.31744150296809248</v>
      </c>
      <c r="P26" s="30">
        <v>0.3342081551849797</v>
      </c>
      <c r="Q26" s="30">
        <v>0.35318586639583499</v>
      </c>
      <c r="R26" s="30">
        <v>0.35489165239475734</v>
      </c>
      <c r="S26" s="30">
        <v>0.31467438497098643</v>
      </c>
      <c r="T26" s="30">
        <v>0.28938087611549662</v>
      </c>
      <c r="U26" s="30">
        <v>0.30723863654145173</v>
      </c>
      <c r="V26" s="30">
        <v>0.30749210994278625</v>
      </c>
      <c r="W26" s="30">
        <v>0.31489675345970258</v>
      </c>
      <c r="X26" s="30">
        <v>0.29905365789133204</v>
      </c>
      <c r="Y26" s="30">
        <v>0.31226249369444864</v>
      </c>
      <c r="Z26" s="30">
        <v>0.32677828014542798</v>
      </c>
      <c r="AA26" s="30">
        <v>0.32687609758022307</v>
      </c>
      <c r="AB26" s="30">
        <v>0.29180783680010258</v>
      </c>
      <c r="AC26" s="30">
        <v>0.28234480253516037</v>
      </c>
      <c r="AD26" s="30">
        <v>0.29022786946734153</v>
      </c>
      <c r="AE26" s="30">
        <v>0.29999639048764515</v>
      </c>
    </row>
    <row r="27" spans="1:31" s="28" customFormat="1">
      <c r="A27" s="29" t="s">
        <v>130</v>
      </c>
      <c r="B27" s="29" t="s">
        <v>68</v>
      </c>
      <c r="C27" s="30">
        <v>0.28629390418400091</v>
      </c>
      <c r="D27" s="30">
        <v>0.28533027256268639</v>
      </c>
      <c r="E27" s="30">
        <v>0.28723665068246595</v>
      </c>
      <c r="F27" s="30">
        <v>0.27653114746086244</v>
      </c>
      <c r="G27" s="30">
        <v>0.2651324321706281</v>
      </c>
      <c r="H27" s="30">
        <v>0.28676758368842009</v>
      </c>
      <c r="I27" s="30">
        <v>0.28815294687717458</v>
      </c>
      <c r="J27" s="30">
        <v>0.26014246750798031</v>
      </c>
      <c r="K27" s="30">
        <v>0.26673106557504611</v>
      </c>
      <c r="L27" s="30">
        <v>0.28182643854159312</v>
      </c>
      <c r="M27" s="30">
        <v>0.28712286279478688</v>
      </c>
      <c r="N27" s="30">
        <v>0.28485712310825256</v>
      </c>
      <c r="O27" s="30">
        <v>0.27537260817773368</v>
      </c>
      <c r="P27" s="30">
        <v>0.26378467164883718</v>
      </c>
      <c r="Q27" s="30">
        <v>0.28374319830855244</v>
      </c>
      <c r="R27" s="30">
        <v>0.28423952673214992</v>
      </c>
      <c r="S27" s="30">
        <v>0.25477460706978405</v>
      </c>
      <c r="T27" s="30">
        <v>0.25760053643106201</v>
      </c>
      <c r="U27" s="30">
        <v>0.27278473222533667</v>
      </c>
      <c r="V27" s="30">
        <v>0.26618486487563181</v>
      </c>
      <c r="W27" s="30">
        <v>0.26940283803742587</v>
      </c>
      <c r="X27" s="30">
        <v>0.2572556810042651</v>
      </c>
      <c r="Y27" s="30">
        <v>0.24372426399215963</v>
      </c>
      <c r="Z27" s="30">
        <v>0.26205855212820967</v>
      </c>
      <c r="AA27" s="30">
        <v>0.2592120004238419</v>
      </c>
      <c r="AB27" s="30">
        <v>0.23550874155650275</v>
      </c>
      <c r="AC27" s="30">
        <v>0.23522876221535516</v>
      </c>
      <c r="AD27" s="30">
        <v>0.24344775647395775</v>
      </c>
      <c r="AE27" s="30">
        <v>0.24578190943789366</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0.147417706269067</v>
      </c>
      <c r="V28" s="30">
        <v>0.14618768483905031</v>
      </c>
      <c r="W28" s="30">
        <v>0.20815696423080451</v>
      </c>
      <c r="X28" s="30">
        <v>0.20627811820127279</v>
      </c>
      <c r="Y28" s="30">
        <v>0.19950489162296339</v>
      </c>
      <c r="Z28" s="30">
        <v>0.2370165344381239</v>
      </c>
      <c r="AA28" s="30">
        <v>0.23286174114407035</v>
      </c>
      <c r="AB28" s="30">
        <v>0.22833167285599812</v>
      </c>
      <c r="AC28" s="30">
        <v>0.22303608318709084</v>
      </c>
      <c r="AD28" s="30">
        <v>0.22954869034036504</v>
      </c>
      <c r="AE28" s="30">
        <v>0.22389056856646888</v>
      </c>
    </row>
    <row r="29" spans="1:31" s="28" customFormat="1">
      <c r="A29" s="29" t="s">
        <v>130</v>
      </c>
      <c r="B29" s="29" t="s">
        <v>73</v>
      </c>
      <c r="C29" s="30">
        <v>3.5510720605022826E-2</v>
      </c>
      <c r="D29" s="30">
        <v>6.1721962519025876E-2</v>
      </c>
      <c r="E29" s="30">
        <v>8.3470737043150695E-2</v>
      </c>
      <c r="F29" s="30">
        <v>0.42902692027052752</v>
      </c>
      <c r="G29" s="30">
        <v>0.22120610871786442</v>
      </c>
      <c r="H29" s="30">
        <v>0.21048742501563875</v>
      </c>
      <c r="I29" s="30">
        <v>0.25515586514497568</v>
      </c>
      <c r="J29" s="30">
        <v>0.27417964460745159</v>
      </c>
      <c r="K29" s="30">
        <v>0.24736572030266438</v>
      </c>
      <c r="L29" s="30">
        <v>0.26531026869501456</v>
      </c>
      <c r="M29" s="30">
        <v>0.26691871456471483</v>
      </c>
      <c r="N29" s="30">
        <v>0.26882227527776043</v>
      </c>
      <c r="O29" s="30">
        <v>0.25895469230272072</v>
      </c>
      <c r="P29" s="30">
        <v>0.26236507410867749</v>
      </c>
      <c r="Q29" s="30">
        <v>0.27883442739418735</v>
      </c>
      <c r="R29" s="30">
        <v>0.26664008565149866</v>
      </c>
      <c r="S29" s="30">
        <v>0.27772584602083195</v>
      </c>
      <c r="T29" s="30">
        <v>0.26166016282995114</v>
      </c>
      <c r="U29" s="30">
        <v>0.28555713002148975</v>
      </c>
      <c r="V29" s="30">
        <v>0.28457570160689294</v>
      </c>
      <c r="W29" s="30">
        <v>0.28293171907706693</v>
      </c>
      <c r="X29" s="30">
        <v>0.2802200156633845</v>
      </c>
      <c r="Y29" s="30">
        <v>0.2716067378497331</v>
      </c>
      <c r="Z29" s="30">
        <v>0.29012777077422058</v>
      </c>
      <c r="AA29" s="30">
        <v>0.27902954579036199</v>
      </c>
      <c r="AB29" s="30">
        <v>0.27586835268993393</v>
      </c>
      <c r="AC29" s="30">
        <v>0.25870362002475961</v>
      </c>
      <c r="AD29" s="30">
        <v>0.27182547461998596</v>
      </c>
      <c r="AE29" s="30">
        <v>0.26293991342058171</v>
      </c>
    </row>
    <row r="30" spans="1:31" s="28" customFormat="1">
      <c r="A30" s="29" t="s">
        <v>130</v>
      </c>
      <c r="B30" s="29" t="s">
        <v>56</v>
      </c>
      <c r="C30" s="30">
        <v>2.5593943230344921E-2</v>
      </c>
      <c r="D30" s="30">
        <v>6.252560242333341E-2</v>
      </c>
      <c r="E30" s="30">
        <v>6.887111462279083E-2</v>
      </c>
      <c r="F30" s="30">
        <v>7.6668248759174801E-2</v>
      </c>
      <c r="G30" s="30">
        <v>8.0440962183816925E-2</v>
      </c>
      <c r="H30" s="30">
        <v>8.121010781609346E-2</v>
      </c>
      <c r="I30" s="30">
        <v>7.5972595949844249E-2</v>
      </c>
      <c r="J30" s="30">
        <v>7.2538285169853237E-2</v>
      </c>
      <c r="K30" s="30">
        <v>6.8701403150532192E-2</v>
      </c>
      <c r="L30" s="30">
        <v>6.8526798950193285E-2</v>
      </c>
      <c r="M30" s="30">
        <v>6.5615230519095111E-2</v>
      </c>
      <c r="N30" s="30">
        <v>6.7614699275881623E-2</v>
      </c>
      <c r="O30" s="30">
        <v>6.7264375455983044E-2</v>
      </c>
      <c r="P30" s="30">
        <v>6.548433495855234E-2</v>
      </c>
      <c r="Q30" s="30">
        <v>6.7924806781550884E-2</v>
      </c>
      <c r="R30" s="30">
        <v>6.6713875004922971E-2</v>
      </c>
      <c r="S30" s="30">
        <v>6.3195923143067642E-2</v>
      </c>
      <c r="T30" s="30">
        <v>6.1488732642568336E-2</v>
      </c>
      <c r="U30" s="30">
        <v>6.1991253108496285E-2</v>
      </c>
      <c r="V30" s="30">
        <v>6.0335601203846706E-2</v>
      </c>
      <c r="W30" s="30">
        <v>6.1211370702638539E-2</v>
      </c>
      <c r="X30" s="30">
        <v>6.0985181730782601E-2</v>
      </c>
      <c r="Y30" s="30">
        <v>5.3167036610627598E-2</v>
      </c>
      <c r="Z30" s="30">
        <v>5.6168045988333991E-2</v>
      </c>
      <c r="AA30" s="30">
        <v>5.245230182928956E-2</v>
      </c>
      <c r="AB30" s="30">
        <v>5.0106945058244048E-2</v>
      </c>
      <c r="AC30" s="30">
        <v>4.5513075814251645E-2</v>
      </c>
      <c r="AD30" s="30">
        <v>4.3622341709711861E-2</v>
      </c>
      <c r="AE30" s="30">
        <v>4.034391771768419E-2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0.47965393173948662</v>
      </c>
      <c r="D34" s="30">
        <v>0.44541952630768578</v>
      </c>
      <c r="E34" s="30">
        <v>0.46552842263460092</v>
      </c>
      <c r="F34" s="30">
        <v>0.64127164496780387</v>
      </c>
      <c r="G34" s="30">
        <v>0.60841448320742808</v>
      </c>
      <c r="H34" s="30">
        <v>0.63350539814685836</v>
      </c>
      <c r="I34" s="30">
        <v>0.59151970392253339</v>
      </c>
      <c r="J34" s="30">
        <v>0.62654472812446127</v>
      </c>
      <c r="K34" s="30">
        <v>0.62626082589888632</v>
      </c>
      <c r="L34" s="30">
        <v>0.60309222820485986</v>
      </c>
      <c r="M34" s="30">
        <v>0.57694392940315875</v>
      </c>
      <c r="N34" s="30">
        <v>0.59189128662027979</v>
      </c>
      <c r="O34" s="30">
        <v>0.65230523042110522</v>
      </c>
      <c r="P34" s="30">
        <v>0.58540105861282543</v>
      </c>
      <c r="Q34" s="30">
        <v>0.57044870690556215</v>
      </c>
      <c r="R34" s="30">
        <v>0.57272184940989468</v>
      </c>
      <c r="S34" s="30">
        <v>0.58034538397308921</v>
      </c>
      <c r="T34" s="30">
        <v>0.5735921269637505</v>
      </c>
      <c r="U34" s="30">
        <v>0.52814111599588809</v>
      </c>
      <c r="V34" s="30">
        <v>0.55592751093502102</v>
      </c>
      <c r="W34" s="30">
        <v>0.52350823333803254</v>
      </c>
      <c r="X34" s="30">
        <v>0.5600789732685536</v>
      </c>
      <c r="Y34" s="30">
        <v>0.52465290994196634</v>
      </c>
      <c r="Z34" s="30">
        <v>0.50870833794763326</v>
      </c>
      <c r="AA34" s="30">
        <v>0.47588174058301808</v>
      </c>
      <c r="AB34" s="30">
        <v>0.48513703601518593</v>
      </c>
      <c r="AC34" s="30">
        <v>0.48624577163358507</v>
      </c>
      <c r="AD34" s="30">
        <v>0.44646499465559952</v>
      </c>
      <c r="AE34" s="30">
        <v>0.45657862805300975</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8.3303758210681256E-2</v>
      </c>
      <c r="D36" s="30">
        <v>8.3303758255207833E-2</v>
      </c>
      <c r="E36" s="30">
        <v>9.2980896596552592E-2</v>
      </c>
      <c r="F36" s="30">
        <v>0.16926923247141495</v>
      </c>
      <c r="G36" s="30">
        <v>0.20291432850307409</v>
      </c>
      <c r="H36" s="30">
        <v>0.17570798482839511</v>
      </c>
      <c r="I36" s="30">
        <v>0.21097428021104653</v>
      </c>
      <c r="J36" s="30">
        <v>0.21576930052129753</v>
      </c>
      <c r="K36" s="30">
        <v>0.20042059012811614</v>
      </c>
      <c r="L36" s="30">
        <v>0.21421071078029391</v>
      </c>
      <c r="M36" s="30">
        <v>0.25252341344669388</v>
      </c>
      <c r="N36" s="30">
        <v>0.27420695240059523</v>
      </c>
      <c r="O36" s="30">
        <v>0.31822142594646408</v>
      </c>
      <c r="P36" s="30">
        <v>0.27448280227439203</v>
      </c>
      <c r="Q36" s="30">
        <v>0.25788964182893587</v>
      </c>
      <c r="R36" s="30">
        <v>0.28078350504342187</v>
      </c>
      <c r="S36" s="30">
        <v>0.30935834979958526</v>
      </c>
      <c r="T36" s="30">
        <v>0.29262038431552351</v>
      </c>
      <c r="U36" s="30">
        <v>0.2789727359409036</v>
      </c>
      <c r="V36" s="30">
        <v>0.30552334470544462</v>
      </c>
      <c r="W36" s="30">
        <v>0.33818150754439547</v>
      </c>
      <c r="X36" s="30">
        <v>0.37404040637297398</v>
      </c>
      <c r="Y36" s="30">
        <v>0.35083770844714307</v>
      </c>
      <c r="Z36" s="30">
        <v>0.33240153318260551</v>
      </c>
      <c r="AA36" s="30">
        <v>0.46284169359158278</v>
      </c>
      <c r="AB36" s="30">
        <v>0.60916004023034309</v>
      </c>
      <c r="AC36" s="30">
        <v>0.61082902799160321</v>
      </c>
      <c r="AD36" s="30">
        <v>0.60916003809759012</v>
      </c>
      <c r="AE36" s="30">
        <v>0.6091600379582357</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0.17342398483365951</v>
      </c>
      <c r="J37" s="30">
        <v>0.20648036257882149</v>
      </c>
      <c r="K37" s="30">
        <v>0.21292362470102197</v>
      </c>
      <c r="L37" s="30">
        <v>0.15444843987823439</v>
      </c>
      <c r="M37" s="30">
        <v>0.14455165525114019</v>
      </c>
      <c r="N37" s="30">
        <v>0.17851339965209831</v>
      </c>
      <c r="O37" s="30">
        <v>0.26662854696673194</v>
      </c>
      <c r="P37" s="30">
        <v>0.22643563818221352</v>
      </c>
      <c r="Q37" s="30">
        <v>0.20426265220700152</v>
      </c>
      <c r="R37" s="30">
        <v>0.24054355566427482</v>
      </c>
      <c r="S37" s="30">
        <v>0.27937822080887015</v>
      </c>
      <c r="T37" s="30">
        <v>0.25409536040443575</v>
      </c>
      <c r="U37" s="30">
        <v>0.22085385409871713</v>
      </c>
      <c r="V37" s="30">
        <v>0.24966888182213526</v>
      </c>
      <c r="W37" s="30">
        <v>0.32356674005218522</v>
      </c>
      <c r="X37" s="30">
        <v>0.35057634811915633</v>
      </c>
      <c r="Y37" s="30">
        <v>0.31040587627745164</v>
      </c>
      <c r="Z37" s="30">
        <v>0.30254721135029355</v>
      </c>
      <c r="AA37" s="30">
        <v>0.26370432430963248</v>
      </c>
      <c r="AB37" s="30" t="s">
        <v>169</v>
      </c>
      <c r="AC37" s="30" t="s">
        <v>169</v>
      </c>
      <c r="AD37" s="30" t="s">
        <v>169</v>
      </c>
      <c r="AE37" s="30" t="s">
        <v>169</v>
      </c>
    </row>
    <row r="38" spans="1:31" s="28" customFormat="1">
      <c r="A38" s="29" t="s">
        <v>131</v>
      </c>
      <c r="B38" s="29" t="s">
        <v>66</v>
      </c>
      <c r="C38" s="30">
        <v>1.9387916816084508E-9</v>
      </c>
      <c r="D38" s="30">
        <v>2.0190607652585525E-9</v>
      </c>
      <c r="E38" s="30">
        <v>2.1610843075378321E-9</v>
      </c>
      <c r="F38" s="30">
        <v>6.5573016696457006E-3</v>
      </c>
      <c r="G38" s="30">
        <v>3.2925004783385388E-3</v>
      </c>
      <c r="H38" s="30">
        <v>3.9448505559683414E-3</v>
      </c>
      <c r="I38" s="30">
        <v>7.332469296187155E-3</v>
      </c>
      <c r="J38" s="30">
        <v>1.2248918646042099E-2</v>
      </c>
      <c r="K38" s="30">
        <v>6.4745008826092246E-3</v>
      </c>
      <c r="L38" s="30">
        <v>1.275111596341944E-2</v>
      </c>
      <c r="M38" s="30">
        <v>2.5180457130742066E-2</v>
      </c>
      <c r="N38" s="30">
        <v>3.9563392736861686E-2</v>
      </c>
      <c r="O38" s="30">
        <v>4.5970417240848452E-2</v>
      </c>
      <c r="P38" s="30">
        <v>3.5017098442416766E-2</v>
      </c>
      <c r="Q38" s="30">
        <v>3.9827490071363297E-2</v>
      </c>
      <c r="R38" s="30">
        <v>5.9418670469351328E-2</v>
      </c>
      <c r="S38" s="30">
        <v>8.7931333239933435E-2</v>
      </c>
      <c r="T38" s="30">
        <v>5.3698819511224898E-2</v>
      </c>
      <c r="U38" s="30">
        <v>7.1091404091256014E-2</v>
      </c>
      <c r="V38" s="30">
        <v>8.133711552795779E-2</v>
      </c>
      <c r="W38" s="30">
        <v>0.10015302349069212</v>
      </c>
      <c r="X38" s="30">
        <v>0.10991718019669064</v>
      </c>
      <c r="Y38" s="30">
        <v>9.4767912288826861E-2</v>
      </c>
      <c r="Z38" s="30">
        <v>0.11464615050031596</v>
      </c>
      <c r="AA38" s="30">
        <v>0.12667660452479806</v>
      </c>
      <c r="AB38" s="30">
        <v>0.13576231748529344</v>
      </c>
      <c r="AC38" s="30">
        <v>0.104371808891492</v>
      </c>
      <c r="AD38" s="30">
        <v>9.5895488192087819E-2</v>
      </c>
      <c r="AE38" s="30">
        <v>9.7898879599029001E-2</v>
      </c>
    </row>
    <row r="39" spans="1:31" s="28" customFormat="1">
      <c r="A39" s="29" t="s">
        <v>131</v>
      </c>
      <c r="B39" s="29" t="s">
        <v>65</v>
      </c>
      <c r="C39" s="30">
        <v>0.52351577424999263</v>
      </c>
      <c r="D39" s="30">
        <v>0.52253547727638261</v>
      </c>
      <c r="E39" s="30">
        <v>0.52459303577158356</v>
      </c>
      <c r="F39" s="30">
        <v>0.52197764461379104</v>
      </c>
      <c r="G39" s="30">
        <v>0.52110051432379123</v>
      </c>
      <c r="H39" s="30">
        <v>0.52023557108049479</v>
      </c>
      <c r="I39" s="30">
        <v>0.5210673613620791</v>
      </c>
      <c r="J39" s="30">
        <v>0.51777589247762246</v>
      </c>
      <c r="K39" s="30">
        <v>0.51756788123795883</v>
      </c>
      <c r="L39" s="30">
        <v>0.50205099180931156</v>
      </c>
      <c r="M39" s="30">
        <v>0.51977560931662337</v>
      </c>
      <c r="N39" s="30">
        <v>0.51361384749238836</v>
      </c>
      <c r="O39" s="30">
        <v>0.51428479422520479</v>
      </c>
      <c r="P39" s="30">
        <v>0.50640689847599096</v>
      </c>
      <c r="Q39" s="30">
        <v>0.49328741161685141</v>
      </c>
      <c r="R39" s="30">
        <v>0.49173503504590604</v>
      </c>
      <c r="S39" s="30">
        <v>0.39420257368202577</v>
      </c>
      <c r="T39" s="30">
        <v>0.39489400857894008</v>
      </c>
      <c r="U39" s="30">
        <v>0.35997578524975787</v>
      </c>
      <c r="V39" s="30">
        <v>0.36543659194686595</v>
      </c>
      <c r="W39" s="30">
        <v>0.36199664452746644</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0.42900565873323482</v>
      </c>
      <c r="D40" s="30">
        <v>0.40206774076385754</v>
      </c>
      <c r="E40" s="30">
        <v>0.37642299774503912</v>
      </c>
      <c r="F40" s="30">
        <v>0.34204641286189919</v>
      </c>
      <c r="G40" s="30">
        <v>0.39763564215216729</v>
      </c>
      <c r="H40" s="30">
        <v>0.38993827340414289</v>
      </c>
      <c r="I40" s="30">
        <v>0.41980130669428262</v>
      </c>
      <c r="J40" s="30">
        <v>0.41140340885212406</v>
      </c>
      <c r="K40" s="30">
        <v>0.40415171032827729</v>
      </c>
      <c r="L40" s="30">
        <v>0.41384143944854823</v>
      </c>
      <c r="M40" s="30">
        <v>0.39006671922340902</v>
      </c>
      <c r="N40" s="30">
        <v>0.36685985154103884</v>
      </c>
      <c r="O40" s="30">
        <v>0.32717138124832512</v>
      </c>
      <c r="P40" s="30">
        <v>0.38152878720819355</v>
      </c>
      <c r="Q40" s="30">
        <v>0.37360188390278587</v>
      </c>
      <c r="R40" s="30">
        <v>0.40453031421082664</v>
      </c>
      <c r="S40" s="30">
        <v>0.40304140721450793</v>
      </c>
      <c r="T40" s="30">
        <v>0.40217847857223199</v>
      </c>
      <c r="U40" s="30">
        <v>0.40304127191155847</v>
      </c>
      <c r="V40" s="30">
        <v>0.36431375768038721</v>
      </c>
      <c r="W40" s="30">
        <v>0.3458094857869628</v>
      </c>
      <c r="X40" s="30">
        <v>0.30949789577404935</v>
      </c>
      <c r="Y40" s="30">
        <v>0.36469824741417795</v>
      </c>
      <c r="Z40" s="30">
        <v>0.3657797372071489</v>
      </c>
      <c r="AA40" s="30">
        <v>0.38495029988830198</v>
      </c>
      <c r="AB40" s="30">
        <v>0.3835075192795766</v>
      </c>
      <c r="AC40" s="30">
        <v>0.38390427620739348</v>
      </c>
      <c r="AD40" s="30">
        <v>0.37672302257767359</v>
      </c>
      <c r="AE40" s="30">
        <v>0.33007686542051856</v>
      </c>
    </row>
    <row r="41" spans="1:31" s="28" customFormat="1">
      <c r="A41" s="29" t="s">
        <v>131</v>
      </c>
      <c r="B41" s="29" t="s">
        <v>68</v>
      </c>
      <c r="C41" s="30">
        <v>0.31430034435884507</v>
      </c>
      <c r="D41" s="30">
        <v>0.30433464324749815</v>
      </c>
      <c r="E41" s="30">
        <v>0.30992603750227099</v>
      </c>
      <c r="F41" s="30">
        <v>0.29648757630001005</v>
      </c>
      <c r="G41" s="30">
        <v>0.30069347430089383</v>
      </c>
      <c r="H41" s="30">
        <v>0.31492060859646104</v>
      </c>
      <c r="I41" s="30">
        <v>0.31866058992700297</v>
      </c>
      <c r="J41" s="30">
        <v>0.26617364184761799</v>
      </c>
      <c r="K41" s="30">
        <v>0.28833337910337009</v>
      </c>
      <c r="L41" s="30">
        <v>0.29984913164158755</v>
      </c>
      <c r="M41" s="30">
        <v>0.30270964616345919</v>
      </c>
      <c r="N41" s="30">
        <v>0.30128357413516815</v>
      </c>
      <c r="O41" s="30">
        <v>0.28669314684697511</v>
      </c>
      <c r="P41" s="30">
        <v>0.28894625936848944</v>
      </c>
      <c r="Q41" s="30">
        <v>0.30064524926642477</v>
      </c>
      <c r="R41" s="30">
        <v>0.30205555134615381</v>
      </c>
      <c r="S41" s="30">
        <v>0.25057700887572948</v>
      </c>
      <c r="T41" s="30">
        <v>0.26822040201309016</v>
      </c>
      <c r="U41" s="30">
        <v>0.27505619253935953</v>
      </c>
      <c r="V41" s="30">
        <v>0.27743632792607897</v>
      </c>
      <c r="W41" s="30">
        <v>0.26835550543444953</v>
      </c>
      <c r="X41" s="30">
        <v>0.25645742035581165</v>
      </c>
      <c r="Y41" s="30">
        <v>0.25168003219087959</v>
      </c>
      <c r="Z41" s="30">
        <v>0.25161824331624166</v>
      </c>
      <c r="AA41" s="30">
        <v>0.24432445133753369</v>
      </c>
      <c r="AB41" s="30">
        <v>0.22270092372175818</v>
      </c>
      <c r="AC41" s="30">
        <v>0.2331737447232006</v>
      </c>
      <c r="AD41" s="30">
        <v>0.23504031260409528</v>
      </c>
      <c r="AE41" s="30">
        <v>0.22967806917318551</v>
      </c>
    </row>
    <row r="42" spans="1:31" s="28" customFormat="1">
      <c r="A42" s="29" t="s">
        <v>131</v>
      </c>
      <c r="B42" s="29" t="s">
        <v>36</v>
      </c>
      <c r="C42" s="30" t="s">
        <v>169</v>
      </c>
      <c r="D42" s="30">
        <v>0.13040439190493719</v>
      </c>
      <c r="E42" s="30">
        <v>0.14764244229180365</v>
      </c>
      <c r="F42" s="30">
        <v>0.16761459833932649</v>
      </c>
      <c r="G42" s="30">
        <v>0.16522361045907533</v>
      </c>
      <c r="H42" s="30">
        <v>0.17076704078515983</v>
      </c>
      <c r="I42" s="30">
        <v>0.16920594272716893</v>
      </c>
      <c r="J42" s="30">
        <v>0.15999447888672452</v>
      </c>
      <c r="K42" s="30">
        <v>0.15719419656786746</v>
      </c>
      <c r="L42" s="30">
        <v>0.1609991595009985</v>
      </c>
      <c r="M42" s="30">
        <v>0.15702086451488936</v>
      </c>
      <c r="N42" s="30">
        <v>0.16061710989244812</v>
      </c>
      <c r="O42" s="30">
        <v>0.15505199559094754</v>
      </c>
      <c r="P42" s="30">
        <v>0.15874262633954039</v>
      </c>
      <c r="Q42" s="30">
        <v>0.15834022225107094</v>
      </c>
      <c r="R42" s="30">
        <v>0.16123400565527118</v>
      </c>
      <c r="S42" s="30">
        <v>0.14630375780364913</v>
      </c>
      <c r="T42" s="30">
        <v>0.14820031835724415</v>
      </c>
      <c r="U42" s="30">
        <v>0.14715078866750295</v>
      </c>
      <c r="V42" s="30">
        <v>0.14905408456854077</v>
      </c>
      <c r="W42" s="30">
        <v>0.15157130506728822</v>
      </c>
      <c r="X42" s="30">
        <v>0.14670497025546381</v>
      </c>
      <c r="Y42" s="30">
        <v>0.14600230660540037</v>
      </c>
      <c r="Z42" s="30">
        <v>0.14509210631523578</v>
      </c>
      <c r="AA42" s="30">
        <v>0.14058969769072122</v>
      </c>
      <c r="AB42" s="30">
        <v>0.12771503796874503</v>
      </c>
      <c r="AC42" s="30">
        <v>0.13312206392255246</v>
      </c>
      <c r="AD42" s="30">
        <v>0.12531658791753253</v>
      </c>
      <c r="AE42" s="30">
        <v>0.12039618350807332</v>
      </c>
    </row>
    <row r="43" spans="1:31" s="28" customFormat="1">
      <c r="A43" s="29" t="s">
        <v>131</v>
      </c>
      <c r="B43" s="29" t="s">
        <v>73</v>
      </c>
      <c r="C43" s="30">
        <v>4.4885916846911796E-2</v>
      </c>
      <c r="D43" s="30">
        <v>6.2188231995513904E-2</v>
      </c>
      <c r="E43" s="30">
        <v>7.8088338185265352E-2</v>
      </c>
      <c r="F43" s="30">
        <v>7.5663115418661372E-2</v>
      </c>
      <c r="G43" s="30">
        <v>7.9702915747498604E-2</v>
      </c>
      <c r="H43" s="30">
        <v>9.8199428825732987E-2</v>
      </c>
      <c r="I43" s="30">
        <v>0.11516684708012759</v>
      </c>
      <c r="J43" s="30">
        <v>0.1064762216211587</v>
      </c>
      <c r="K43" s="30">
        <v>0.10320781010447889</v>
      </c>
      <c r="L43" s="30">
        <v>0.11084456961939565</v>
      </c>
      <c r="M43" s="30">
        <v>0.10270339948470515</v>
      </c>
      <c r="N43" s="30">
        <v>0.17726700751265093</v>
      </c>
      <c r="O43" s="30">
        <v>0.17888423749333782</v>
      </c>
      <c r="P43" s="30">
        <v>0.17570606291071642</v>
      </c>
      <c r="Q43" s="30">
        <v>0.18393461511839188</v>
      </c>
      <c r="R43" s="30">
        <v>0.1857566362051655</v>
      </c>
      <c r="S43" s="30">
        <v>0.1909297043202601</v>
      </c>
      <c r="T43" s="30">
        <v>0.19974374811588583</v>
      </c>
      <c r="U43" s="30">
        <v>0.21376866565420541</v>
      </c>
      <c r="V43" s="30">
        <v>0.22452375620889048</v>
      </c>
      <c r="W43" s="30">
        <v>0.24254040323553763</v>
      </c>
      <c r="X43" s="30">
        <v>0.23751345450541392</v>
      </c>
      <c r="Y43" s="30">
        <v>0.22104771534753007</v>
      </c>
      <c r="Z43" s="30">
        <v>0.22658997661296038</v>
      </c>
      <c r="AA43" s="30">
        <v>0.20788428851524823</v>
      </c>
      <c r="AB43" s="30">
        <v>0.17449379204481566</v>
      </c>
      <c r="AC43" s="30">
        <v>0.17983243110947644</v>
      </c>
      <c r="AD43" s="30">
        <v>0.15677634529008497</v>
      </c>
      <c r="AE43" s="30">
        <v>0.14870088431438414</v>
      </c>
    </row>
    <row r="44" spans="1:31" s="28" customFormat="1">
      <c r="A44" s="29" t="s">
        <v>131</v>
      </c>
      <c r="B44" s="29" t="s">
        <v>56</v>
      </c>
      <c r="C44" s="30">
        <v>6.4092806148221951E-2</v>
      </c>
      <c r="D44" s="30">
        <v>7.7155880356425927E-2</v>
      </c>
      <c r="E44" s="30">
        <v>8.0090115959318198E-2</v>
      </c>
      <c r="F44" s="30">
        <v>9.2087636867252479E-2</v>
      </c>
      <c r="G44" s="30">
        <v>8.9719287702911779E-2</v>
      </c>
      <c r="H44" s="30">
        <v>8.7861324760208692E-2</v>
      </c>
      <c r="I44" s="30">
        <v>8.4541681337276992E-2</v>
      </c>
      <c r="J44" s="30">
        <v>7.6771429548646228E-2</v>
      </c>
      <c r="K44" s="30">
        <v>7.1498265047747006E-2</v>
      </c>
      <c r="L44" s="30">
        <v>7.1920389467295745E-2</v>
      </c>
      <c r="M44" s="30">
        <v>7.0595096345837466E-2</v>
      </c>
      <c r="N44" s="30">
        <v>6.7342246654658156E-2</v>
      </c>
      <c r="O44" s="30">
        <v>6.4375824533886447E-2</v>
      </c>
      <c r="P44" s="30">
        <v>6.4436664238751468E-2</v>
      </c>
      <c r="Q44" s="30">
        <v>6.5510224468540171E-2</v>
      </c>
      <c r="R44" s="30">
        <v>6.4156808425497883E-2</v>
      </c>
      <c r="S44" s="30">
        <v>5.6950075495895681E-2</v>
      </c>
      <c r="T44" s="30">
        <v>5.9160394132362307E-2</v>
      </c>
      <c r="U44" s="30">
        <v>5.7986682688857073E-2</v>
      </c>
      <c r="V44" s="30">
        <v>6.025097959256482E-2</v>
      </c>
      <c r="W44" s="30">
        <v>6.1343100901845748E-2</v>
      </c>
      <c r="X44" s="30">
        <v>5.5009318813088265E-2</v>
      </c>
      <c r="Y44" s="30">
        <v>4.7934384241085828E-2</v>
      </c>
      <c r="Z44" s="30">
        <v>4.6395452052404494E-2</v>
      </c>
      <c r="AA44" s="30">
        <v>4.1005083084477333E-2</v>
      </c>
      <c r="AB44" s="30">
        <v>3.1654019438006012E-2</v>
      </c>
      <c r="AC44" s="30">
        <v>3.2515473309749403E-2</v>
      </c>
      <c r="AD44" s="30">
        <v>2.2586101510983482E-2</v>
      </c>
      <c r="AE44" s="30">
        <v>2.2934979697468553E-2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0.63893523417317277</v>
      </c>
      <c r="D49" s="30">
        <v>0.54815677638916682</v>
      </c>
      <c r="E49" s="30">
        <v>0.57950489985796139</v>
      </c>
      <c r="F49" s="30">
        <v>0.65446046655924084</v>
      </c>
      <c r="G49" s="30">
        <v>0.66644360088560128</v>
      </c>
      <c r="H49" s="30">
        <v>0.63974087034186744</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2.4954239726027398E-3</v>
      </c>
      <c r="D51" s="30">
        <v>1.1900149543378996E-3</v>
      </c>
      <c r="E51" s="30">
        <v>2.1906164383561646E-3</v>
      </c>
      <c r="F51" s="30">
        <v>1.5820965753424659E-2</v>
      </c>
      <c r="G51" s="30">
        <v>1.4902377853881278E-2</v>
      </c>
      <c r="H51" s="30">
        <v>1.5104164383561642E-2</v>
      </c>
      <c r="I51" s="30">
        <v>2.2960447488584477E-2</v>
      </c>
      <c r="J51" s="30">
        <v>3.2469118721460959E-2</v>
      </c>
      <c r="K51" s="30">
        <v>9.0143351598173521E-3</v>
      </c>
      <c r="L51" s="30">
        <v>2.9841146118721459E-2</v>
      </c>
      <c r="M51" s="30">
        <v>8.7918801369863006E-2</v>
      </c>
      <c r="N51" s="30">
        <v>0.18745602739726028</v>
      </c>
      <c r="O51" s="30">
        <v>0.1524606506849315</v>
      </c>
      <c r="P51" s="30">
        <v>0.18475005936073061</v>
      </c>
      <c r="Q51" s="30">
        <v>0.10121804794520549</v>
      </c>
      <c r="R51" s="30">
        <v>8.3351575342465761E-2</v>
      </c>
      <c r="S51" s="30">
        <v>0.1575230296803653</v>
      </c>
      <c r="T51" s="30">
        <v>0.24024342465753423</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6.6384668163774337E-4</v>
      </c>
      <c r="D52" s="30">
        <v>1.8579413756897379E-5</v>
      </c>
      <c r="E52" s="30">
        <v>5.6134933036475546E-4</v>
      </c>
      <c r="F52" s="30">
        <v>2.4952762798290851E-3</v>
      </c>
      <c r="G52" s="30">
        <v>1.6845263521232578E-3</v>
      </c>
      <c r="H52" s="30">
        <v>4.2953065475852502E-3</v>
      </c>
      <c r="I52" s="30">
        <v>3.6980086846067355E-3</v>
      </c>
      <c r="J52" s="30">
        <v>5.6365108610175437E-3</v>
      </c>
      <c r="K52" s="30">
        <v>8.5715301898454694E-4</v>
      </c>
      <c r="L52" s="30">
        <v>3.6823089298919135E-3</v>
      </c>
      <c r="M52" s="30">
        <v>5.7949184794571966E-3</v>
      </c>
      <c r="N52" s="30">
        <v>2.1497188377082851E-2</v>
      </c>
      <c r="O52" s="30">
        <v>1.3380078329565365E-2</v>
      </c>
      <c r="P52" s="30">
        <v>3.5682433904548394E-2</v>
      </c>
      <c r="Q52" s="30">
        <v>3.0758029853971715E-2</v>
      </c>
      <c r="R52" s="30">
        <v>2.8866726340998107E-2</v>
      </c>
      <c r="S52" s="30">
        <v>5.0683597148159891E-2</v>
      </c>
      <c r="T52" s="30">
        <v>4.7855460717420799E-2</v>
      </c>
      <c r="U52" s="30">
        <v>0.1488484921899135</v>
      </c>
      <c r="V52" s="30">
        <v>0.16055144592769816</v>
      </c>
      <c r="W52" s="30">
        <v>0.13997791261407652</v>
      </c>
      <c r="X52" s="30">
        <v>0.17482496604703857</v>
      </c>
      <c r="Y52" s="30">
        <v>0.17845334159807064</v>
      </c>
      <c r="Z52" s="30">
        <v>0.11438962581673234</v>
      </c>
      <c r="AA52" s="30">
        <v>0.12721893649244714</v>
      </c>
      <c r="AB52" s="30">
        <v>0.16966115347898875</v>
      </c>
      <c r="AC52" s="30">
        <v>0.2062434087547802</v>
      </c>
      <c r="AD52" s="30">
        <v>0.25769608835304519</v>
      </c>
      <c r="AE52" s="30">
        <v>0.24530783235563489</v>
      </c>
    </row>
    <row r="53" spans="1:31" s="28" customFormat="1">
      <c r="A53" s="29" t="s">
        <v>132</v>
      </c>
      <c r="B53" s="29" t="s">
        <v>65</v>
      </c>
      <c r="C53" s="30">
        <v>0.1431235745769722</v>
      </c>
      <c r="D53" s="30">
        <v>0.14453462839610573</v>
      </c>
      <c r="E53" s="30">
        <v>0.13145794209823372</v>
      </c>
      <c r="F53" s="30">
        <v>0.16209108035418476</v>
      </c>
      <c r="G53" s="30">
        <v>0.16635588221071237</v>
      </c>
      <c r="H53" s="30">
        <v>0.15757325484966903</v>
      </c>
      <c r="I53" s="30">
        <v>0.15927194090678057</v>
      </c>
      <c r="J53" s="30">
        <v>0.20067832799339863</v>
      </c>
      <c r="K53" s="30">
        <v>0.16654986717041079</v>
      </c>
      <c r="L53" s="30">
        <v>0.14277044351295681</v>
      </c>
      <c r="M53" s="30">
        <v>0.14399944234208095</v>
      </c>
      <c r="N53" s="30">
        <v>0.12987505684612555</v>
      </c>
      <c r="O53" s="30">
        <v>0.16017394523428832</v>
      </c>
      <c r="P53" s="30">
        <v>0.16528800659929496</v>
      </c>
      <c r="Q53" s="30">
        <v>0.15670763538637875</v>
      </c>
      <c r="R53" s="30">
        <v>0.15773574113972108</v>
      </c>
      <c r="S53" s="30">
        <v>0.19924520316445141</v>
      </c>
      <c r="T53" s="30">
        <v>0.16560442453200971</v>
      </c>
      <c r="U53" s="30">
        <v>0.14246269078177048</v>
      </c>
      <c r="V53" s="30">
        <v>0.14237821605025916</v>
      </c>
      <c r="W53" s="30">
        <v>0.12924215276534534</v>
      </c>
      <c r="X53" s="30">
        <v>0.15901717133679452</v>
      </c>
      <c r="Y53" s="30">
        <v>0.16467229546198101</v>
      </c>
      <c r="Z53" s="30">
        <v>0.15556872413629896</v>
      </c>
      <c r="AA53" s="30">
        <v>0.15679442357514284</v>
      </c>
      <c r="AB53" s="30">
        <v>0.19765877230888895</v>
      </c>
      <c r="AC53" s="30">
        <v>0.16416961818952544</v>
      </c>
      <c r="AD53" s="30">
        <v>0.14077822407559448</v>
      </c>
      <c r="AE53" s="30">
        <v>0.14125620538479416</v>
      </c>
    </row>
    <row r="54" spans="1:31" s="28" customFormat="1">
      <c r="A54" s="29" t="s">
        <v>132</v>
      </c>
      <c r="B54" s="29" t="s">
        <v>69</v>
      </c>
      <c r="C54" s="30">
        <v>0.35615099558836094</v>
      </c>
      <c r="D54" s="30">
        <v>0.35899200869034453</v>
      </c>
      <c r="E54" s="30">
        <v>0.30368947254748563</v>
      </c>
      <c r="F54" s="30">
        <v>0.31182264393493703</v>
      </c>
      <c r="G54" s="30">
        <v>0.32652403353070181</v>
      </c>
      <c r="H54" s="30">
        <v>0.34073894503554653</v>
      </c>
      <c r="I54" s="30">
        <v>0.34974144629131176</v>
      </c>
      <c r="J54" s="30">
        <v>0.32767388558633215</v>
      </c>
      <c r="K54" s="30">
        <v>0.33829262305413688</v>
      </c>
      <c r="L54" s="30">
        <v>0.32024013385340067</v>
      </c>
      <c r="M54" s="30">
        <v>0.32796633927221186</v>
      </c>
      <c r="N54" s="30">
        <v>0.28394705181463931</v>
      </c>
      <c r="O54" s="30">
        <v>0.28366639394687831</v>
      </c>
      <c r="P54" s="30">
        <v>0.29624668285415351</v>
      </c>
      <c r="Q54" s="30">
        <v>0.3158240318407658</v>
      </c>
      <c r="R54" s="30">
        <v>0.32158708695895571</v>
      </c>
      <c r="S54" s="30">
        <v>0.29632638326917599</v>
      </c>
      <c r="T54" s="30">
        <v>0.31556063826106456</v>
      </c>
      <c r="U54" s="30">
        <v>0.29951331219842497</v>
      </c>
      <c r="V54" s="30">
        <v>0.29886139233619746</v>
      </c>
      <c r="W54" s="30">
        <v>0.26818663829926054</v>
      </c>
      <c r="X54" s="30">
        <v>0.26965422557624502</v>
      </c>
      <c r="Y54" s="30">
        <v>0.28277618007804972</v>
      </c>
      <c r="Z54" s="30">
        <v>0.29636420711779382</v>
      </c>
      <c r="AA54" s="30">
        <v>0.3107696991209013</v>
      </c>
      <c r="AB54" s="30">
        <v>0.3063808271796909</v>
      </c>
      <c r="AC54" s="30">
        <v>0.32048637721052431</v>
      </c>
      <c r="AD54" s="30">
        <v>0.30402323974309153</v>
      </c>
      <c r="AE54" s="30">
        <v>0.32199435469710491</v>
      </c>
    </row>
    <row r="55" spans="1:31" s="28" customFormat="1">
      <c r="A55" s="29" t="s">
        <v>132</v>
      </c>
      <c r="B55" s="29" t="s">
        <v>68</v>
      </c>
      <c r="C55" s="30">
        <v>0.275890723009457</v>
      </c>
      <c r="D55" s="30">
        <v>0.27388818146037619</v>
      </c>
      <c r="E55" s="30">
        <v>0.28372755753706558</v>
      </c>
      <c r="F55" s="30">
        <v>0.27266514197014058</v>
      </c>
      <c r="G55" s="30">
        <v>0.25897689835225063</v>
      </c>
      <c r="H55" s="30">
        <v>0.27311444253370376</v>
      </c>
      <c r="I55" s="30">
        <v>0.27855315543676096</v>
      </c>
      <c r="J55" s="30">
        <v>0.26035525818219635</v>
      </c>
      <c r="K55" s="30">
        <v>0.26908595579509903</v>
      </c>
      <c r="L55" s="30">
        <v>0.27113881888383223</v>
      </c>
      <c r="M55" s="30">
        <v>0.26510973528552495</v>
      </c>
      <c r="N55" s="30">
        <v>0.2657746546090084</v>
      </c>
      <c r="O55" s="30">
        <v>0.24829357413346148</v>
      </c>
      <c r="P55" s="30">
        <v>0.24786104567168279</v>
      </c>
      <c r="Q55" s="30">
        <v>0.26020344310883053</v>
      </c>
      <c r="R55" s="30">
        <v>0.26652489287409059</v>
      </c>
      <c r="S55" s="30">
        <v>0.23780317119906447</v>
      </c>
      <c r="T55" s="30">
        <v>0.2414573776139993</v>
      </c>
      <c r="U55" s="30">
        <v>0.24544924901164536</v>
      </c>
      <c r="V55" s="30">
        <v>0.24819711046844886</v>
      </c>
      <c r="W55" s="30">
        <v>0.25528676412965945</v>
      </c>
      <c r="X55" s="30">
        <v>0.24400807595456842</v>
      </c>
      <c r="Y55" s="30">
        <v>0.23393820934190526</v>
      </c>
      <c r="Z55" s="30">
        <v>0.24837941577846184</v>
      </c>
      <c r="AA55" s="30">
        <v>0.25217847051798514</v>
      </c>
      <c r="AB55" s="30">
        <v>0.21818839179828656</v>
      </c>
      <c r="AC55" s="30">
        <v>0.22102689613182661</v>
      </c>
      <c r="AD55" s="30">
        <v>0.22053608978397152</v>
      </c>
      <c r="AE55" s="30">
        <v>0.23527093880543992</v>
      </c>
    </row>
    <row r="56" spans="1:31" s="28" customFormat="1">
      <c r="A56" s="29" t="s">
        <v>132</v>
      </c>
      <c r="B56" s="29" t="s">
        <v>36</v>
      </c>
      <c r="C56" s="30">
        <v>0.1059431015402284</v>
      </c>
      <c r="D56" s="30">
        <v>3.3137830434333222E-2</v>
      </c>
      <c r="E56" s="30">
        <v>3.6973717369670811E-2</v>
      </c>
      <c r="F56" s="30">
        <v>4.8169861914475275E-2</v>
      </c>
      <c r="G56" s="30">
        <v>4.7431797305804789E-2</v>
      </c>
      <c r="H56" s="30">
        <v>4.8972376239107447E-2</v>
      </c>
      <c r="I56" s="30">
        <v>4.773351362708031E-2</v>
      </c>
      <c r="J56" s="30">
        <v>4.5819305672622303E-2</v>
      </c>
      <c r="K56" s="30">
        <v>4.3827183594638018E-2</v>
      </c>
      <c r="L56" s="30">
        <v>4.4318700248126029E-2</v>
      </c>
      <c r="M56" s="30">
        <v>4.1593777023199635E-2</v>
      </c>
      <c r="N56" s="30">
        <v>4.4283192957715947E-2</v>
      </c>
      <c r="O56" s="30">
        <v>3.951650953272557E-2</v>
      </c>
      <c r="P56" s="30">
        <v>3.6759008441952651E-2</v>
      </c>
      <c r="Q56" s="30">
        <v>4.0324625141882064E-2</v>
      </c>
      <c r="R56" s="30">
        <v>4.0486646080556805E-2</v>
      </c>
      <c r="S56" s="30">
        <v>3.7611206938606763E-2</v>
      </c>
      <c r="T56" s="30">
        <v>3.5842177262375596E-2</v>
      </c>
      <c r="U56" s="30">
        <v>4.0073052668334143E-2</v>
      </c>
      <c r="V56" s="30">
        <v>3.8582414650851535E-2</v>
      </c>
      <c r="W56" s="30">
        <v>1.4447637751056881E-2</v>
      </c>
      <c r="X56" s="30" t="s">
        <v>169</v>
      </c>
      <c r="Y56" s="30" t="s">
        <v>169</v>
      </c>
      <c r="Z56" s="30">
        <v>0.13622357133053614</v>
      </c>
      <c r="AA56" s="30">
        <v>0.13632643707606154</v>
      </c>
      <c r="AB56" s="30">
        <v>0.13648756590360178</v>
      </c>
      <c r="AC56" s="30">
        <v>0.13587341124222257</v>
      </c>
      <c r="AD56" s="30">
        <v>0.13740003934067069</v>
      </c>
      <c r="AE56" s="30">
        <v>0.12871719573041759</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0.27451919723750473</v>
      </c>
      <c r="O57" s="30">
        <v>0.25930609816656425</v>
      </c>
      <c r="P57" s="30">
        <v>0.24370878147818653</v>
      </c>
      <c r="Q57" s="30">
        <v>0.24920934553491786</v>
      </c>
      <c r="R57" s="30">
        <v>0.25134690884669875</v>
      </c>
      <c r="S57" s="30">
        <v>0.24547036265481162</v>
      </c>
      <c r="T57" s="30">
        <v>0.24488080851220403</v>
      </c>
      <c r="U57" s="30">
        <v>0.26619548161682216</v>
      </c>
      <c r="V57" s="30">
        <v>0.2589011907833999</v>
      </c>
      <c r="W57" s="30">
        <v>0.25455853456699351</v>
      </c>
      <c r="X57" s="30">
        <v>0.24249307829062239</v>
      </c>
      <c r="Y57" s="30">
        <v>0.22792499263483096</v>
      </c>
      <c r="Z57" s="30">
        <v>0.25240758181126283</v>
      </c>
      <c r="AA57" s="30">
        <v>0.24841898306697108</v>
      </c>
      <c r="AB57" s="30">
        <v>0.24192928557838661</v>
      </c>
      <c r="AC57" s="30">
        <v>0.2393677368721461</v>
      </c>
      <c r="AD57" s="30">
        <v>0.25151388888888887</v>
      </c>
      <c r="AE57" s="30">
        <v>0.23963441780821917</v>
      </c>
    </row>
    <row r="58" spans="1:31" s="28" customFormat="1">
      <c r="A58" s="29" t="s">
        <v>132</v>
      </c>
      <c r="B58" s="29" t="s">
        <v>56</v>
      </c>
      <c r="C58" s="30">
        <v>4.0946295205290008E-2</v>
      </c>
      <c r="D58" s="30">
        <v>5.811375604958828E-2</v>
      </c>
      <c r="E58" s="30">
        <v>6.5576710330931862E-2</v>
      </c>
      <c r="F58" s="30">
        <v>8.7297322261847693E-2</v>
      </c>
      <c r="G58" s="30">
        <v>8.6298664690966226E-2</v>
      </c>
      <c r="H58" s="30">
        <v>8.6161369664041115E-2</v>
      </c>
      <c r="I58" s="30">
        <v>8.2240385814802586E-2</v>
      </c>
      <c r="J58" s="30">
        <v>7.4330223483859134E-2</v>
      </c>
      <c r="K58" s="30">
        <v>7.0591456527728427E-2</v>
      </c>
      <c r="L58" s="30">
        <v>6.6929164052048712E-2</v>
      </c>
      <c r="M58" s="30">
        <v>6.5858988010499303E-2</v>
      </c>
      <c r="N58" s="30">
        <v>6.4166028236532086E-2</v>
      </c>
      <c r="O58" s="30">
        <v>6.2428980652448722E-2</v>
      </c>
      <c r="P58" s="30">
        <v>5.9866273949971426E-2</v>
      </c>
      <c r="Q58" s="30">
        <v>6.4350338440065685E-2</v>
      </c>
      <c r="R58" s="30">
        <v>6.3748676623862216E-2</v>
      </c>
      <c r="S58" s="30">
        <v>5.7569985855470449E-2</v>
      </c>
      <c r="T58" s="30">
        <v>5.6569408336196843E-2</v>
      </c>
      <c r="U58" s="30">
        <v>5.9025294148233862E-2</v>
      </c>
      <c r="V58" s="30">
        <v>5.6193869086052901E-2</v>
      </c>
      <c r="W58" s="30">
        <v>5.6861598292962875E-2</v>
      </c>
      <c r="X58" s="30">
        <v>5.3561249579282738E-2</v>
      </c>
      <c r="Y58" s="30">
        <v>4.5803298585053012E-2</v>
      </c>
      <c r="Z58" s="30">
        <v>4.9835354899318805E-2</v>
      </c>
      <c r="AA58" s="30">
        <v>4.8453261872673188E-2</v>
      </c>
      <c r="AB58" s="30">
        <v>4.4553881181824496E-2</v>
      </c>
      <c r="AC58" s="30">
        <v>4.0381009778962543E-2</v>
      </c>
      <c r="AD58" s="30">
        <v>4.1042427920004718E-2</v>
      </c>
      <c r="AE58" s="30">
        <v>3.6323891778528544E-2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0.17949788290809213</v>
      </c>
      <c r="D64" s="30">
        <v>0.17949788286988411</v>
      </c>
      <c r="E64" s="30">
        <v>0.10573966273135148</v>
      </c>
      <c r="F64" s="30">
        <v>0.16209996716096253</v>
      </c>
      <c r="G64" s="30">
        <v>0.210733826745584</v>
      </c>
      <c r="H64" s="30">
        <v>0.19685706900328268</v>
      </c>
      <c r="I64" s="30">
        <v>0.14825893438219848</v>
      </c>
      <c r="J64" s="30">
        <v>0.13444022329020744</v>
      </c>
      <c r="K64" s="30">
        <v>0.10391713321167836</v>
      </c>
      <c r="L64" s="30">
        <v>0.16925356600052566</v>
      </c>
      <c r="M64" s="30">
        <v>0.20479372980262275</v>
      </c>
      <c r="N64" s="30">
        <v>0.23866612136094206</v>
      </c>
      <c r="O64" s="30">
        <v>0.27166954829628942</v>
      </c>
      <c r="P64" s="30">
        <v>0.28359432673735446</v>
      </c>
      <c r="Q64" s="30">
        <v>0.23081398964722361</v>
      </c>
      <c r="R64" s="30">
        <v>0.2327366748504005</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9.4384617579908681E-2</v>
      </c>
      <c r="D65" s="30">
        <v>9.668770833333333E-2</v>
      </c>
      <c r="E65" s="30">
        <v>9.1715164098173513E-2</v>
      </c>
      <c r="F65" s="30">
        <v>1.875164668949772E-2</v>
      </c>
      <c r="G65" s="30">
        <v>2.1398720034246577E-2</v>
      </c>
      <c r="H65" s="30">
        <v>2.2228695776255705E-2</v>
      </c>
      <c r="I65" s="30">
        <v>1.7354888698630135E-2</v>
      </c>
      <c r="J65" s="30">
        <v>1.894878710045662E-2</v>
      </c>
      <c r="K65" s="30">
        <v>1.1639999999999987E-2</v>
      </c>
      <c r="L65" s="30">
        <v>1.5948798515981737E-2</v>
      </c>
      <c r="M65" s="30">
        <v>3.1487636986301366E-2</v>
      </c>
      <c r="N65" s="30">
        <v>6.959369577625571E-2</v>
      </c>
      <c r="O65" s="30">
        <v>7.7270743436073056E-2</v>
      </c>
      <c r="P65" s="30">
        <v>0.12940249714611873</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3.8724833566201157E-3</v>
      </c>
      <c r="D66" s="30">
        <v>1.8908044045752854E-3</v>
      </c>
      <c r="E66" s="30">
        <v>6.6338947239458481E-3</v>
      </c>
      <c r="F66" s="30">
        <v>1.0822715320997597E-2</v>
      </c>
      <c r="G66" s="30">
        <v>1.5137888425529574E-2</v>
      </c>
      <c r="H66" s="30">
        <v>1.0400663293420419E-2</v>
      </c>
      <c r="I66" s="30">
        <v>6.9241899356625621E-3</v>
      </c>
      <c r="J66" s="30">
        <v>8.8934897366361211E-3</v>
      </c>
      <c r="K66" s="30">
        <v>1.8033483511326383E-3</v>
      </c>
      <c r="L66" s="30">
        <v>1.6220215307862908E-2</v>
      </c>
      <c r="M66" s="30">
        <v>2.1224072640722152E-2</v>
      </c>
      <c r="N66" s="30">
        <v>5.154801830091351E-2</v>
      </c>
      <c r="O66" s="30">
        <v>4.9488415480021482E-2</v>
      </c>
      <c r="P66" s="30">
        <v>6.9715728473929442E-2</v>
      </c>
      <c r="Q66" s="30">
        <v>6.2730306257796936E-2</v>
      </c>
      <c r="R66" s="30">
        <v>6.0986646563864225E-2</v>
      </c>
      <c r="S66" s="30">
        <v>0.10058232821910007</v>
      </c>
      <c r="T66" s="30">
        <v>0.10011905911145692</v>
      </c>
      <c r="U66" s="30">
        <v>0.12484242965312214</v>
      </c>
      <c r="V66" s="30">
        <v>0.12561633564542102</v>
      </c>
      <c r="W66" s="30">
        <v>0.12290829908971734</v>
      </c>
      <c r="X66" s="30">
        <v>0.14243441710211951</v>
      </c>
      <c r="Y66" s="30">
        <v>0.15235757580338544</v>
      </c>
      <c r="Z66" s="30">
        <v>8.857736182948911E-2</v>
      </c>
      <c r="AA66" s="30">
        <v>9.1053012919389137E-2</v>
      </c>
      <c r="AB66" s="30">
        <v>9.1207270948258201E-2</v>
      </c>
      <c r="AC66" s="30">
        <v>8.4680230055931421E-2</v>
      </c>
      <c r="AD66" s="30">
        <v>0.11168747326117377</v>
      </c>
      <c r="AE66" s="30">
        <v>9.7315418279829966E-2</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0.34407485275902033</v>
      </c>
      <c r="D68" s="30">
        <v>0.33848671908321137</v>
      </c>
      <c r="E68" s="30">
        <v>0.29680320137593991</v>
      </c>
      <c r="F68" s="30">
        <v>0.32187023535210307</v>
      </c>
      <c r="G68" s="30">
        <v>0.31317265699301389</v>
      </c>
      <c r="H68" s="30">
        <v>0.34700526312883095</v>
      </c>
      <c r="I68" s="30">
        <v>0.34285476959823746</v>
      </c>
      <c r="J68" s="30">
        <v>0.33241305089881024</v>
      </c>
      <c r="K68" s="30">
        <v>0.33539168601971958</v>
      </c>
      <c r="L68" s="30">
        <v>0.33243326910380894</v>
      </c>
      <c r="M68" s="30">
        <v>0.34640431541156586</v>
      </c>
      <c r="N68" s="30">
        <v>0.2975223732553206</v>
      </c>
      <c r="O68" s="30">
        <v>0.29419775937002479</v>
      </c>
      <c r="P68" s="30">
        <v>0.27425833759091012</v>
      </c>
      <c r="Q68" s="30">
        <v>0.31587433720256253</v>
      </c>
      <c r="R68" s="30">
        <v>0.3242310118740892</v>
      </c>
      <c r="S68" s="30">
        <v>0.30400119674009185</v>
      </c>
      <c r="T68" s="30">
        <v>0.31589133102891059</v>
      </c>
      <c r="U68" s="30">
        <v>0.30744879505754646</v>
      </c>
      <c r="V68" s="30">
        <v>0.32080969620937805</v>
      </c>
      <c r="W68" s="30">
        <v>0.28774687217442646</v>
      </c>
      <c r="X68" s="30">
        <v>0.29260761259401286</v>
      </c>
      <c r="Y68" s="30">
        <v>0.26434356313684731</v>
      </c>
      <c r="Z68" s="30">
        <v>0.29684153482200643</v>
      </c>
      <c r="AA68" s="30">
        <v>0.30512924327078905</v>
      </c>
      <c r="AB68" s="30">
        <v>0.28567355751995416</v>
      </c>
      <c r="AC68" s="30">
        <v>0.29319808159137256</v>
      </c>
      <c r="AD68" s="30">
        <v>0.28152215712045725</v>
      </c>
      <c r="AE68" s="30">
        <v>0.28787390039062083</v>
      </c>
    </row>
    <row r="69" spans="1:31" s="28" customFormat="1">
      <c r="A69" s="29" t="s">
        <v>133</v>
      </c>
      <c r="B69" s="29" t="s">
        <v>68</v>
      </c>
      <c r="C69" s="30">
        <v>0.30629106369708342</v>
      </c>
      <c r="D69" s="30">
        <v>0.29086544628808064</v>
      </c>
      <c r="E69" s="30">
        <v>0.29050886383251867</v>
      </c>
      <c r="F69" s="30">
        <v>0.2819437864028394</v>
      </c>
      <c r="G69" s="30">
        <v>0.27508561043581548</v>
      </c>
      <c r="H69" s="30">
        <v>0.28163177109749049</v>
      </c>
      <c r="I69" s="30">
        <v>0.29034601464791104</v>
      </c>
      <c r="J69" s="30">
        <v>0.2760663202709206</v>
      </c>
      <c r="K69" s="30">
        <v>0.28770037119417674</v>
      </c>
      <c r="L69" s="30">
        <v>0.29025620300735777</v>
      </c>
      <c r="M69" s="30">
        <v>0.28446598865564032</v>
      </c>
      <c r="N69" s="30">
        <v>0.28578980251678149</v>
      </c>
      <c r="O69" s="30">
        <v>0.27037629570754018</v>
      </c>
      <c r="P69" s="30">
        <v>0.25932479937424008</v>
      </c>
      <c r="Q69" s="30">
        <v>0.26533294069760827</v>
      </c>
      <c r="R69" s="30">
        <v>0.27471773423401769</v>
      </c>
      <c r="S69" s="30">
        <v>0.21264526423661129</v>
      </c>
      <c r="T69" s="30">
        <v>0.20997751790097102</v>
      </c>
      <c r="U69" s="30">
        <v>0.20189041369613248</v>
      </c>
      <c r="V69" s="30">
        <v>0.20719587812029647</v>
      </c>
      <c r="W69" s="30">
        <v>0.20607424661113485</v>
      </c>
      <c r="X69" s="30">
        <v>0.20052513080272932</v>
      </c>
      <c r="Y69" s="30">
        <v>0.18882045995502483</v>
      </c>
      <c r="Z69" s="30">
        <v>0.18304899666468083</v>
      </c>
      <c r="AA69" s="30">
        <v>0.18819070469499763</v>
      </c>
      <c r="AB69" s="30">
        <v>0.16475966317944488</v>
      </c>
      <c r="AC69" s="30">
        <v>0.16312055437196937</v>
      </c>
      <c r="AD69" s="30">
        <v>0.15726879221439624</v>
      </c>
      <c r="AE69" s="30">
        <v>0.16146571800286791</v>
      </c>
    </row>
    <row r="70" spans="1:31" s="28" customFormat="1">
      <c r="A70" s="29" t="s">
        <v>133</v>
      </c>
      <c r="B70" s="29" t="s">
        <v>36</v>
      </c>
      <c r="C70" s="30">
        <v>4.8363359793838344E-2</v>
      </c>
      <c r="D70" s="30">
        <v>4.7986688663286502E-2</v>
      </c>
      <c r="E70" s="30">
        <v>5.6739234325437135E-2</v>
      </c>
      <c r="F70" s="30">
        <v>5.4999568878580568E-2</v>
      </c>
      <c r="G70" s="30">
        <v>5.1774890174340123E-2</v>
      </c>
      <c r="H70" s="30">
        <v>5.3185944795912633E-2</v>
      </c>
      <c r="I70" s="30">
        <v>5.1676149411270744E-2</v>
      </c>
      <c r="J70" s="30">
        <v>4.9553555000412017E-2</v>
      </c>
      <c r="K70" s="30">
        <v>4.6793396751698399E-2</v>
      </c>
      <c r="L70" s="30">
        <v>5.4821642996731902E-2</v>
      </c>
      <c r="M70" s="30">
        <v>5.0515419592002543E-2</v>
      </c>
      <c r="N70" s="30">
        <v>5.2214540598242161E-2</v>
      </c>
      <c r="O70" s="30">
        <v>5.080794957980219E-2</v>
      </c>
      <c r="P70" s="30">
        <v>4.4716286871509643E-2</v>
      </c>
      <c r="Q70" s="30">
        <v>0.1146141101550454</v>
      </c>
      <c r="R70" s="30">
        <v>0.11347339409484047</v>
      </c>
      <c r="S70" s="30">
        <v>0.11932093871385988</v>
      </c>
      <c r="T70" s="30">
        <v>0.11725525791863087</v>
      </c>
      <c r="U70" s="30">
        <v>0.12092174475365722</v>
      </c>
      <c r="V70" s="30">
        <v>0.11830199750368163</v>
      </c>
      <c r="W70" s="30">
        <v>0.12384533171877381</v>
      </c>
      <c r="X70" s="30">
        <v>0.12137589535515954</v>
      </c>
      <c r="Y70" s="30">
        <v>0.1141730318872313</v>
      </c>
      <c r="Z70" s="30">
        <v>0.11999506431571273</v>
      </c>
      <c r="AA70" s="30">
        <v>0.11953961098640634</v>
      </c>
      <c r="AB70" s="30">
        <v>0.10962100001359554</v>
      </c>
      <c r="AC70" s="30">
        <v>0.10641704198330905</v>
      </c>
      <c r="AD70" s="30">
        <v>0.108479175783742</v>
      </c>
      <c r="AE70" s="30">
        <v>0.10433263683857702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8.265514865835942E-2</v>
      </c>
      <c r="D72" s="30">
        <v>8.2945556619170663E-2</v>
      </c>
      <c r="E72" s="30">
        <v>9.5916934568694226E-2</v>
      </c>
      <c r="F72" s="30">
        <v>8.8285062749755838E-2</v>
      </c>
      <c r="G72" s="30">
        <v>8.5044541285974676E-2</v>
      </c>
      <c r="H72" s="30">
        <v>8.3725044418290706E-2</v>
      </c>
      <c r="I72" s="30">
        <v>8.0372079913651862E-2</v>
      </c>
      <c r="J72" s="30">
        <v>7.5454959816855946E-2</v>
      </c>
      <c r="K72" s="30">
        <v>7.096390700792303E-2</v>
      </c>
      <c r="L72" s="30">
        <v>7.0510947684309933E-2</v>
      </c>
      <c r="M72" s="30">
        <v>6.610147693420447E-2</v>
      </c>
      <c r="N72" s="30">
        <v>6.7257138046405179E-2</v>
      </c>
      <c r="O72" s="30">
        <v>6.4335486439207487E-2</v>
      </c>
      <c r="P72" s="30">
        <v>6.4017509098205166E-2</v>
      </c>
      <c r="Q72" s="30">
        <v>6.1872694819781547E-2</v>
      </c>
      <c r="R72" s="30">
        <v>6.0653178562241165E-2</v>
      </c>
      <c r="S72" s="30">
        <v>5.8290082359405491E-2</v>
      </c>
      <c r="T72" s="30">
        <v>5.6823122466487838E-2</v>
      </c>
      <c r="U72" s="30">
        <v>5.7724524877827449E-2</v>
      </c>
      <c r="V72" s="30">
        <v>5.5086189770709719E-2</v>
      </c>
      <c r="W72" s="30">
        <v>5.436449692855877E-2</v>
      </c>
      <c r="X72" s="30">
        <v>5.1834313542675786E-2</v>
      </c>
      <c r="Y72" s="30">
        <v>4.4438894267374365E-2</v>
      </c>
      <c r="Z72" s="30">
        <v>4.6973589248656869E-2</v>
      </c>
      <c r="AA72" s="30">
        <v>4.5921647661584214E-2</v>
      </c>
      <c r="AB72" s="30">
        <v>3.8318320737763145E-2</v>
      </c>
      <c r="AC72" s="30">
        <v>3.5495170694254501E-2</v>
      </c>
      <c r="AD72" s="30">
        <v>3.4094004902378593E-2</v>
      </c>
      <c r="AE72" s="30">
        <v>3.1403662539884303E-2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9.0432692307692296E-9</v>
      </c>
      <c r="D78" s="30">
        <v>8.8578289646996843E-9</v>
      </c>
      <c r="E78" s="30">
        <v>9.0456006322444685E-9</v>
      </c>
      <c r="F78" s="30">
        <v>9.0388984018264278E-9</v>
      </c>
      <c r="G78" s="30">
        <v>8.829807692307692E-9</v>
      </c>
      <c r="H78" s="30">
        <v>8.9034910651563036E-9</v>
      </c>
      <c r="I78" s="30">
        <v>8.8910294827888459E-9</v>
      </c>
      <c r="J78" s="30">
        <v>8.7074113101510366E-9</v>
      </c>
      <c r="K78" s="30">
        <v>8.7504253380751671E-9</v>
      </c>
      <c r="L78" s="30">
        <v>8.8033126975763971E-9</v>
      </c>
      <c r="M78" s="30">
        <v>8.9078300623463298E-9</v>
      </c>
      <c r="N78" s="30">
        <v>9.4370345978222699E-9</v>
      </c>
      <c r="O78" s="30">
        <v>9.5231219265893381E-9</v>
      </c>
      <c r="P78" s="30">
        <v>9.7477448849666314E-9</v>
      </c>
      <c r="Q78" s="30">
        <v>1.0110148292061819E-8</v>
      </c>
      <c r="R78" s="30">
        <v>1.0424035717421847E-8</v>
      </c>
      <c r="S78" s="30">
        <v>1.0855908083069898E-8</v>
      </c>
      <c r="T78" s="30">
        <v>1.1216176018616088E-8</v>
      </c>
      <c r="U78" s="30">
        <v>1.196688235423247E-8</v>
      </c>
      <c r="V78" s="30">
        <v>1.2114428565156305E-8</v>
      </c>
      <c r="W78" s="30">
        <v>1.2733966126624516E-8</v>
      </c>
      <c r="X78" s="30">
        <v>1.3110855725324849E-8</v>
      </c>
      <c r="Y78" s="30">
        <v>1.3752379697927644E-8</v>
      </c>
      <c r="Z78" s="30">
        <v>1.4204682011766773E-8</v>
      </c>
      <c r="AA78" s="30">
        <v>1.4675176721109941E-8</v>
      </c>
      <c r="AB78" s="30">
        <v>1.5249298054970144E-8</v>
      </c>
      <c r="AC78" s="30">
        <v>1.5862127897787146E-8</v>
      </c>
      <c r="AD78" s="30">
        <v>1.6574355681419038E-8</v>
      </c>
      <c r="AE78" s="30">
        <v>1.7007436556023884E-8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8.2282293750961937E-9</v>
      </c>
      <c r="D80" s="30">
        <v>7.760244792468317E-9</v>
      </c>
      <c r="E80" s="30">
        <v>8.3947582217433696E-9</v>
      </c>
      <c r="F80" s="30">
        <v>8.5466573033707795E-9</v>
      </c>
      <c r="G80" s="30">
        <v>7.8941485813965431E-9</v>
      </c>
      <c r="H80" s="30">
        <v>8.3015991354984362E-9</v>
      </c>
      <c r="I80" s="30">
        <v>8.221906585090555E-9</v>
      </c>
      <c r="J80" s="30">
        <v>7.8074510671592008E-9</v>
      </c>
      <c r="K80" s="30">
        <v>8.0939747832332804E-9</v>
      </c>
      <c r="L80" s="30">
        <v>8.363550933764302E-9</v>
      </c>
      <c r="M80" s="30">
        <v>8.6249880072854087E-9</v>
      </c>
      <c r="N80" s="30">
        <v>1.0107825435931963E-4</v>
      </c>
      <c r="O80" s="30">
        <v>9.230111974757581E-9</v>
      </c>
      <c r="P80" s="30">
        <v>9.4770739700374518E-9</v>
      </c>
      <c r="Q80" s="30">
        <v>9.7965298727617885E-9</v>
      </c>
      <c r="R80" s="30">
        <v>1.0063442871068701E-8</v>
      </c>
      <c r="S80" s="30">
        <v>1.0515544161407831E-8</v>
      </c>
      <c r="T80" s="30">
        <v>1.0712958096044323E-8</v>
      </c>
      <c r="U80" s="30">
        <v>1.1215232350828582E-8</v>
      </c>
      <c r="V80" s="30">
        <v>4.5345336864194421E-4</v>
      </c>
      <c r="W80" s="30">
        <v>3.4891555313966308E-4</v>
      </c>
      <c r="X80" s="30">
        <v>3.0908818296331264E-8</v>
      </c>
      <c r="Y80" s="30">
        <v>3.2868453196347011E-8</v>
      </c>
      <c r="Z80" s="30">
        <v>4.5102280108939543E-4</v>
      </c>
      <c r="AA80" s="30">
        <v>3.431406373012124E-8</v>
      </c>
      <c r="AB80" s="30">
        <v>3.5812063651393463E-8</v>
      </c>
      <c r="AC80" s="30">
        <v>3.7071579672492515E-8</v>
      </c>
      <c r="AD80" s="30">
        <v>1.5395141154030862E-3</v>
      </c>
      <c r="AE80" s="30">
        <v>3.9408419933868683E-8</v>
      </c>
    </row>
    <row r="81" spans="1:31" s="28" customFormat="1">
      <c r="A81" s="29" t="s">
        <v>134</v>
      </c>
      <c r="B81" s="29" t="s">
        <v>65</v>
      </c>
      <c r="C81" s="30">
        <v>0.37159762190230888</v>
      </c>
      <c r="D81" s="30">
        <v>0.38724725626035894</v>
      </c>
      <c r="E81" s="30">
        <v>0.38082440148042429</v>
      </c>
      <c r="F81" s="30">
        <v>0.430949179092594</v>
      </c>
      <c r="G81" s="30">
        <v>0.47514689463997678</v>
      </c>
      <c r="H81" s="30">
        <v>0.45337757538780032</v>
      </c>
      <c r="I81" s="30">
        <v>0.43479964534331239</v>
      </c>
      <c r="J81" s="30">
        <v>0.43237384601346335</v>
      </c>
      <c r="K81" s="30">
        <v>0.4065973419222712</v>
      </c>
      <c r="L81" s="30">
        <v>0.39215253760110391</v>
      </c>
      <c r="M81" s="30">
        <v>0.33713733053594691</v>
      </c>
      <c r="N81" s="30">
        <v>0.34312002372601569</v>
      </c>
      <c r="O81" s="30">
        <v>0.32062074777222466</v>
      </c>
      <c r="P81" s="30">
        <v>0.29231038467599035</v>
      </c>
      <c r="Q81" s="30">
        <v>0.26554306992930782</v>
      </c>
      <c r="R81" s="30">
        <v>0.24463540235780293</v>
      </c>
      <c r="S81" s="30">
        <v>0.25351509482978174</v>
      </c>
      <c r="T81" s="30">
        <v>0.23772322076325691</v>
      </c>
      <c r="U81" s="30">
        <v>0.23959967659932638</v>
      </c>
      <c r="V81" s="30">
        <v>0.20782060971725203</v>
      </c>
      <c r="W81" s="30">
        <v>0.23291540135568614</v>
      </c>
      <c r="X81" s="30">
        <v>0.23379232234497827</v>
      </c>
      <c r="Y81" s="30">
        <v>0.22134021571804177</v>
      </c>
      <c r="Z81" s="30">
        <v>0.20348717378533129</v>
      </c>
      <c r="AA81" s="30">
        <v>0.20323300828615845</v>
      </c>
      <c r="AB81" s="30">
        <v>0.25208442969944161</v>
      </c>
      <c r="AC81" s="30">
        <v>0.23597978761204808</v>
      </c>
      <c r="AD81" s="30">
        <v>0.24378373856738339</v>
      </c>
      <c r="AE81" s="30">
        <v>0.23464185739040913</v>
      </c>
    </row>
    <row r="82" spans="1:31" s="28" customFormat="1">
      <c r="A82" s="29" t="s">
        <v>134</v>
      </c>
      <c r="B82" s="29" t="s">
        <v>69</v>
      </c>
      <c r="C82" s="30">
        <v>0.34805595447139659</v>
      </c>
      <c r="D82" s="30">
        <v>0.39403271454554234</v>
      </c>
      <c r="E82" s="30">
        <v>0.37179143952974469</v>
      </c>
      <c r="F82" s="30">
        <v>0.36996014153113421</v>
      </c>
      <c r="G82" s="30">
        <v>0.38824854129422071</v>
      </c>
      <c r="H82" s="30">
        <v>0.39293375122184915</v>
      </c>
      <c r="I82" s="30">
        <v>0.40634935080910861</v>
      </c>
      <c r="J82" s="30">
        <v>0.38707604282258051</v>
      </c>
      <c r="K82" s="30">
        <v>0.38738148154884516</v>
      </c>
      <c r="L82" s="30">
        <v>0.37404707197142723</v>
      </c>
      <c r="M82" s="30">
        <v>0.41157884186444832</v>
      </c>
      <c r="N82" s="30">
        <v>0.37982821132424693</v>
      </c>
      <c r="O82" s="30">
        <v>0.37394137679929473</v>
      </c>
      <c r="P82" s="30">
        <v>0.38647884163934015</v>
      </c>
      <c r="Q82" s="30">
        <v>0.38341925704845081</v>
      </c>
      <c r="R82" s="30">
        <v>0.39100584596002841</v>
      </c>
      <c r="S82" s="30">
        <v>0.35646699811481908</v>
      </c>
      <c r="T82" s="30">
        <v>0.35069128280100154</v>
      </c>
      <c r="U82" s="30">
        <v>0.32573767123164826</v>
      </c>
      <c r="V82" s="30">
        <v>0.33738709478887957</v>
      </c>
      <c r="W82" s="30">
        <v>0.32049950542202416</v>
      </c>
      <c r="X82" s="30">
        <v>0.32682646839885438</v>
      </c>
      <c r="Y82" s="30">
        <v>0.3319894395899689</v>
      </c>
      <c r="Z82" s="30">
        <v>0.34558031877832934</v>
      </c>
      <c r="AA82" s="30">
        <v>0.36073634152922629</v>
      </c>
      <c r="AB82" s="30">
        <v>0.34205572546601981</v>
      </c>
      <c r="AC82" s="30">
        <v>0.34383920775888871</v>
      </c>
      <c r="AD82" s="30">
        <v>0.32426599720682892</v>
      </c>
      <c r="AE82" s="30">
        <v>0.34700227941056083</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1.7192987718609831E-2</v>
      </c>
      <c r="D86" s="30">
        <v>3.7340822656681788E-2</v>
      </c>
      <c r="E86" s="30">
        <v>3.4012012175836909E-2</v>
      </c>
      <c r="F86" s="30">
        <v>2.781937344906979E-2</v>
      </c>
      <c r="G86" s="30">
        <v>3.0221799328133413E-2</v>
      </c>
      <c r="H86" s="30">
        <v>3.0278827306746352E-2</v>
      </c>
      <c r="I86" s="30">
        <v>3.3288042197423359E-2</v>
      </c>
      <c r="J86" s="30">
        <v>3.6388834611998599E-2</v>
      </c>
      <c r="K86" s="30">
        <v>3.7260131889187684E-2</v>
      </c>
      <c r="L86" s="30">
        <v>4.0249049796675686E-2</v>
      </c>
      <c r="M86" s="30">
        <v>4.3852088489517799E-2</v>
      </c>
      <c r="N86" s="30">
        <v>4.6293615290468278E-2</v>
      </c>
      <c r="O86" s="30">
        <v>4.807331020206012E-2</v>
      </c>
      <c r="P86" s="30">
        <v>5.0759372901326219E-2</v>
      </c>
      <c r="Q86" s="30">
        <v>5.1585319824295976E-2</v>
      </c>
      <c r="R86" s="30">
        <v>5.451618783075745E-2</v>
      </c>
      <c r="S86" s="30">
        <v>5.5438773789871887E-2</v>
      </c>
      <c r="T86" s="30">
        <v>5.2307187128437634E-2</v>
      </c>
      <c r="U86" s="30">
        <v>5.2618590719781914E-2</v>
      </c>
      <c r="V86" s="30">
        <v>5.5598651678262258E-2</v>
      </c>
      <c r="W86" s="30">
        <v>5.4051049562820051E-2</v>
      </c>
      <c r="X86" s="30">
        <v>5.1486280061951405E-2</v>
      </c>
      <c r="Y86" s="30">
        <v>4.5290906104182585E-2</v>
      </c>
      <c r="Z86" s="30">
        <v>4.7976396592547224E-2</v>
      </c>
      <c r="AA86" s="30">
        <v>4.9617645368058551E-2</v>
      </c>
      <c r="AB86" s="30">
        <v>4.4480132786108684E-2</v>
      </c>
      <c r="AC86" s="30">
        <v>4.2182891141495968E-2</v>
      </c>
      <c r="AD86" s="30">
        <v>3.9882042682917875E-2</v>
      </c>
      <c r="AE86" s="30">
        <v>3.7760213893243987E-2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7.4481094178950977E-2</v>
      </c>
      <c r="D92" s="31">
        <v>5.1322632749122077E-2</v>
      </c>
      <c r="E92" s="31">
        <v>5.8361083367099345E-2</v>
      </c>
      <c r="F92" s="31">
        <v>6.7431117040406247E-2</v>
      </c>
      <c r="G92" s="31">
        <v>6.5174499166992292E-2</v>
      </c>
      <c r="H92" s="31">
        <v>6.7134330046636118E-2</v>
      </c>
      <c r="I92" s="31">
        <v>6.5758546874618448E-2</v>
      </c>
      <c r="J92" s="31">
        <v>6.2667426973007048E-2</v>
      </c>
      <c r="K92" s="31">
        <v>6.0077166274947753E-2</v>
      </c>
      <c r="L92" s="31">
        <v>6.3685720640047128E-2</v>
      </c>
      <c r="M92" s="31">
        <v>5.9865460648365967E-2</v>
      </c>
      <c r="N92" s="31">
        <v>9.7054542422670059E-2</v>
      </c>
      <c r="O92" s="31">
        <v>0.12099203733474212</v>
      </c>
      <c r="P92" s="31">
        <v>0.12263674304183983</v>
      </c>
      <c r="Q92" s="31">
        <v>0.13574697106816358</v>
      </c>
      <c r="R92" s="31">
        <v>0.13663094066837683</v>
      </c>
      <c r="S92" s="31">
        <v>0.14078965765343487</v>
      </c>
      <c r="T92" s="31">
        <v>0.14040732200565187</v>
      </c>
      <c r="U92" s="31">
        <v>0.1484456491781255</v>
      </c>
      <c r="V92" s="31">
        <v>0.14812800939844689</v>
      </c>
      <c r="W92" s="31">
        <v>0.17742362077961049</v>
      </c>
      <c r="X92" s="31">
        <v>0.18860913681642769</v>
      </c>
      <c r="Y92" s="31">
        <v>0.18319905259426661</v>
      </c>
      <c r="Z92" s="31">
        <v>0.21236435789675856</v>
      </c>
      <c r="AA92" s="31">
        <v>0.2088320413568755</v>
      </c>
      <c r="AB92" s="31">
        <v>0.18688549478295183</v>
      </c>
      <c r="AC92" s="31">
        <v>0.18762508275495018</v>
      </c>
      <c r="AD92" s="31">
        <v>0.18054873654428635</v>
      </c>
      <c r="AE92" s="31">
        <v>0.1738784360952208</v>
      </c>
    </row>
    <row r="93" spans="1:31" collapsed="1">
      <c r="A93" s="29" t="s">
        <v>40</v>
      </c>
      <c r="B93" s="29" t="s">
        <v>72</v>
      </c>
      <c r="C93" s="31">
        <v>5.9029110962337344E-2</v>
      </c>
      <c r="D93" s="31">
        <v>0.10013495279294125</v>
      </c>
      <c r="E93" s="31">
        <v>0.12529838914846292</v>
      </c>
      <c r="F93" s="31">
        <v>0.26331942308248824</v>
      </c>
      <c r="G93" s="31">
        <v>0.22290914793492153</v>
      </c>
      <c r="H93" s="31">
        <v>0.23730306496940981</v>
      </c>
      <c r="I93" s="31">
        <v>0.3041533227852713</v>
      </c>
      <c r="J93" s="31">
        <v>0.3096973229271564</v>
      </c>
      <c r="K93" s="31">
        <v>0.30005727624616185</v>
      </c>
      <c r="L93" s="31">
        <v>0.31144249703962262</v>
      </c>
      <c r="M93" s="31">
        <v>0.32983023494985575</v>
      </c>
      <c r="N93" s="31">
        <v>0.33180365201843864</v>
      </c>
      <c r="O93" s="31">
        <v>0.32496141761323788</v>
      </c>
      <c r="P93" s="31">
        <v>0.31716762887086397</v>
      </c>
      <c r="Q93" s="31">
        <v>0.33832550213456092</v>
      </c>
      <c r="R93" s="31">
        <v>0.33170270451972139</v>
      </c>
      <c r="S93" s="31">
        <v>0.32653844273406246</v>
      </c>
      <c r="T93" s="31">
        <v>0.31853391195622416</v>
      </c>
      <c r="U93" s="31">
        <v>0.34608065424054058</v>
      </c>
      <c r="V93" s="31">
        <v>0.35058755300952249</v>
      </c>
      <c r="W93" s="31">
        <v>0.3427503405114144</v>
      </c>
      <c r="X93" s="31">
        <v>0.3355310809592647</v>
      </c>
      <c r="Y93" s="31">
        <v>0.31466168269008438</v>
      </c>
      <c r="Z93" s="31">
        <v>0.34068326633050833</v>
      </c>
      <c r="AA93" s="31">
        <v>0.32895930743288132</v>
      </c>
      <c r="AB93" s="31">
        <v>0.30741357077474646</v>
      </c>
      <c r="AC93" s="31">
        <v>0.29649958483765376</v>
      </c>
      <c r="AD93" s="31">
        <v>0.29637634228129495</v>
      </c>
      <c r="AE93" s="31">
        <v>0.28078269394064659</v>
      </c>
    </row>
    <row r="94" spans="1:31">
      <c r="A94" s="29" t="s">
        <v>40</v>
      </c>
      <c r="B94" s="29" t="s">
        <v>76</v>
      </c>
      <c r="C94" s="31">
        <v>5.7343733910987731E-2</v>
      </c>
      <c r="D94" s="31">
        <v>8.2115413162237277E-2</v>
      </c>
      <c r="E94" s="31">
        <v>8.8278834169270987E-2</v>
      </c>
      <c r="F94" s="31">
        <v>0.10085682324354411</v>
      </c>
      <c r="G94" s="31">
        <v>0.10077964261579839</v>
      </c>
      <c r="H94" s="31">
        <v>0.10024666952423836</v>
      </c>
      <c r="I94" s="31">
        <v>9.5758082052297688E-2</v>
      </c>
      <c r="J94" s="31">
        <v>8.8310549716847486E-2</v>
      </c>
      <c r="K94" s="31">
        <v>8.3513082834924757E-2</v>
      </c>
      <c r="L94" s="31">
        <v>8.2158401244786197E-2</v>
      </c>
      <c r="M94" s="31">
        <v>8.0063643607486162E-2</v>
      </c>
      <c r="N94" s="31">
        <v>7.9067495822806672E-2</v>
      </c>
      <c r="O94" s="31">
        <v>7.7203048942248428E-2</v>
      </c>
      <c r="P94" s="31">
        <v>7.5696020591749721E-2</v>
      </c>
      <c r="Q94" s="31">
        <v>7.8371124060699321E-2</v>
      </c>
      <c r="R94" s="31">
        <v>7.7256824223931458E-2</v>
      </c>
      <c r="S94" s="31">
        <v>7.1258309589488991E-2</v>
      </c>
      <c r="T94" s="31">
        <v>7.0571959967857562E-2</v>
      </c>
      <c r="U94" s="31">
        <v>7.126311394678253E-2</v>
      </c>
      <c r="V94" s="31">
        <v>7.0372666365495357E-2</v>
      </c>
      <c r="W94" s="31">
        <v>7.0834748641598791E-2</v>
      </c>
      <c r="X94" s="31">
        <v>6.7554723674229947E-2</v>
      </c>
      <c r="Y94" s="31">
        <v>5.8322279463313996E-2</v>
      </c>
      <c r="Z94" s="31">
        <v>6.096305569996649E-2</v>
      </c>
      <c r="AA94" s="31">
        <v>5.7422771286543751E-2</v>
      </c>
      <c r="AB94" s="31">
        <v>5.1090547684640164E-2</v>
      </c>
      <c r="AC94" s="31">
        <v>4.7819460696363059E-2</v>
      </c>
      <c r="AD94" s="31">
        <v>4.3907819546000183E-2</v>
      </c>
      <c r="AE94" s="31">
        <v>4.0683277823347977E-2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0.17343258327551958</v>
      </c>
      <c r="V97" s="31">
        <v>0.1724582530208085</v>
      </c>
      <c r="W97" s="31">
        <v>0.24859914093705687</v>
      </c>
      <c r="X97" s="31">
        <v>0.24638257421742715</v>
      </c>
      <c r="Y97" s="31">
        <v>0.23831129201966991</v>
      </c>
      <c r="Z97" s="31">
        <v>0.28437039549449644</v>
      </c>
      <c r="AA97" s="31">
        <v>0.28007601527020171</v>
      </c>
      <c r="AB97" s="31">
        <v>0.27306613701255816</v>
      </c>
      <c r="AC97" s="31">
        <v>0.26833664560461556</v>
      </c>
      <c r="AD97" s="31">
        <v>0.27452147336468968</v>
      </c>
      <c r="AE97" s="31">
        <v>0.2685271978632649</v>
      </c>
    </row>
    <row r="98" spans="1:31">
      <c r="A98" s="29" t="s">
        <v>130</v>
      </c>
      <c r="B98" s="29" t="s">
        <v>72</v>
      </c>
      <c r="C98" s="31">
        <v>4.9878501576429653E-2</v>
      </c>
      <c r="D98" s="31">
        <v>9.7791807729941296E-2</v>
      </c>
      <c r="E98" s="31">
        <v>0.12234354635925039</v>
      </c>
      <c r="F98" s="31">
        <v>0.34281562661917742</v>
      </c>
      <c r="G98" s="31">
        <v>0.23813127601725842</v>
      </c>
      <c r="H98" s="31">
        <v>0.24987130223365661</v>
      </c>
      <c r="I98" s="31">
        <v>0.32314359619557348</v>
      </c>
      <c r="J98" s="31">
        <v>0.33210281742616832</v>
      </c>
      <c r="K98" s="31">
        <v>0.31286089115161614</v>
      </c>
      <c r="L98" s="31">
        <v>0.32410734577258754</v>
      </c>
      <c r="M98" s="31">
        <v>0.34563390333128646</v>
      </c>
      <c r="N98" s="31">
        <v>0.34241278951286241</v>
      </c>
      <c r="O98" s="31">
        <v>0.34314761674476452</v>
      </c>
      <c r="P98" s="31">
        <v>0.33806799746136823</v>
      </c>
      <c r="Q98" s="31">
        <v>0.3674136177761419</v>
      </c>
      <c r="R98" s="31">
        <v>0.35526568814986093</v>
      </c>
      <c r="S98" s="31">
        <v>0.36258617754732736</v>
      </c>
      <c r="T98" s="31">
        <v>0.34484101967426956</v>
      </c>
      <c r="U98" s="31">
        <v>0.3768306520346198</v>
      </c>
      <c r="V98" s="31">
        <v>0.38056873355400289</v>
      </c>
      <c r="W98" s="31">
        <v>0.36313303193908508</v>
      </c>
      <c r="X98" s="31">
        <v>0.36773001802995547</v>
      </c>
      <c r="Y98" s="31">
        <v>0.34704010602818375</v>
      </c>
      <c r="Z98" s="31">
        <v>0.38240191694961645</v>
      </c>
      <c r="AA98" s="31">
        <v>0.37441884894503907</v>
      </c>
      <c r="AB98" s="31">
        <v>0.36185289414756655</v>
      </c>
      <c r="AC98" s="31">
        <v>0.3360802500924307</v>
      </c>
      <c r="AD98" s="31">
        <v>0.35073808627006497</v>
      </c>
      <c r="AE98" s="31">
        <v>0.3323730254468118</v>
      </c>
    </row>
    <row r="99" spans="1:31">
      <c r="A99" s="29" t="s">
        <v>130</v>
      </c>
      <c r="B99" s="29" t="s">
        <v>76</v>
      </c>
      <c r="C99" s="31">
        <v>3.0718813988691477E-2</v>
      </c>
      <c r="D99" s="31">
        <v>7.5295376660034913E-2</v>
      </c>
      <c r="E99" s="31">
        <v>8.252990996526019E-2</v>
      </c>
      <c r="F99" s="31">
        <v>9.2243458612219165E-2</v>
      </c>
      <c r="G99" s="31">
        <v>9.6403040585005095E-2</v>
      </c>
      <c r="H99" s="31">
        <v>9.7471233598122237E-2</v>
      </c>
      <c r="I99" s="31">
        <v>9.1421132685180165E-2</v>
      </c>
      <c r="J99" s="31">
        <v>8.6883394466282335E-2</v>
      </c>
      <c r="K99" s="31">
        <v>8.2458011705908676E-2</v>
      </c>
      <c r="L99" s="31">
        <v>8.2248441950497533E-2</v>
      </c>
      <c r="M99" s="31">
        <v>7.8975100867964859E-2</v>
      </c>
      <c r="N99" s="31">
        <v>8.0961435373576876E-2</v>
      </c>
      <c r="O99" s="31">
        <v>8.073323668502741E-2</v>
      </c>
      <c r="P99" s="31">
        <v>7.8792827680522926E-2</v>
      </c>
      <c r="Q99" s="31">
        <v>8.1348816823701861E-2</v>
      </c>
      <c r="R99" s="31">
        <v>8.0072499410236767E-2</v>
      </c>
      <c r="S99" s="31">
        <v>7.6067281772069936E-2</v>
      </c>
      <c r="T99" s="31">
        <v>7.38093904525704E-2</v>
      </c>
      <c r="U99" s="31">
        <v>7.4199385457816819E-2</v>
      </c>
      <c r="V99" s="31">
        <v>7.2628860907189868E-2</v>
      </c>
      <c r="W99" s="31">
        <v>7.3266000032397471E-2</v>
      </c>
      <c r="X99" s="31">
        <v>7.3197120649803049E-2</v>
      </c>
      <c r="Y99" s="31">
        <v>6.3812682038195651E-2</v>
      </c>
      <c r="Z99" s="31">
        <v>6.7415002785441006E-2</v>
      </c>
      <c r="AA99" s="31">
        <v>6.3155295321338165E-2</v>
      </c>
      <c r="AB99" s="31">
        <v>5.9948320794786764E-2</v>
      </c>
      <c r="AC99" s="31">
        <v>5.4818996319454007E-2</v>
      </c>
      <c r="AD99" s="31">
        <v>5.2172051361060234E-2</v>
      </c>
      <c r="AE99" s="31">
        <v>4.8422286067572887E-2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0.16042934507828197</v>
      </c>
      <c r="E102" s="31">
        <v>0.18227460468457193</v>
      </c>
      <c r="F102" s="31">
        <v>0.20718666169726024</v>
      </c>
      <c r="G102" s="31">
        <v>0.20428838355322487</v>
      </c>
      <c r="H102" s="31">
        <v>0.21025974340773398</v>
      </c>
      <c r="I102" s="31">
        <v>0.20889618346792241</v>
      </c>
      <c r="J102" s="31">
        <v>0.19752385390230909</v>
      </c>
      <c r="K102" s="31">
        <v>0.19406675217449604</v>
      </c>
      <c r="L102" s="31">
        <v>0.1987642289254043</v>
      </c>
      <c r="M102" s="31">
        <v>0.1944164833062916</v>
      </c>
      <c r="N102" s="31">
        <v>0.1896891691219838</v>
      </c>
      <c r="O102" s="31">
        <v>0.18272867743872931</v>
      </c>
      <c r="P102" s="31">
        <v>0.18714146812992274</v>
      </c>
      <c r="Q102" s="31">
        <v>0.18668083293559881</v>
      </c>
      <c r="R102" s="31">
        <v>0.18987268368630314</v>
      </c>
      <c r="S102" s="31">
        <v>0.17277103853542364</v>
      </c>
      <c r="T102" s="31">
        <v>0.17406115499390512</v>
      </c>
      <c r="U102" s="31">
        <v>0.17330207584498858</v>
      </c>
      <c r="V102" s="31">
        <v>0.17565083453205327</v>
      </c>
      <c r="W102" s="31">
        <v>0.17802608934278422</v>
      </c>
      <c r="X102" s="31">
        <v>0.17287056367910567</v>
      </c>
      <c r="Y102" s="31">
        <v>0.17170443777287786</v>
      </c>
      <c r="Z102" s="31">
        <v>0.17058766063799277</v>
      </c>
      <c r="AA102" s="31">
        <v>0.16529505162719138</v>
      </c>
      <c r="AB102" s="31">
        <v>0.15063460039356816</v>
      </c>
      <c r="AC102" s="31">
        <v>0.15623257780058303</v>
      </c>
      <c r="AD102" s="31">
        <v>0.14758030195348484</v>
      </c>
      <c r="AE102" s="31">
        <v>0.14149354583352439</v>
      </c>
    </row>
    <row r="103" spans="1:31">
      <c r="A103" s="29" t="s">
        <v>131</v>
      </c>
      <c r="B103" s="29" t="s">
        <v>72</v>
      </c>
      <c r="C103" s="31">
        <v>7.4715869909607671E-2</v>
      </c>
      <c r="D103" s="31">
        <v>0.10415177290094119</v>
      </c>
      <c r="E103" s="31">
        <v>0.13036377383918088</v>
      </c>
      <c r="F103" s="31">
        <v>0.12704013721709065</v>
      </c>
      <c r="G103" s="31">
        <v>0.13344022836861291</v>
      </c>
      <c r="H103" s="31">
        <v>0.16343248761166482</v>
      </c>
      <c r="I103" s="31">
        <v>0.19253689688794146</v>
      </c>
      <c r="J103" s="31">
        <v>0.17800782499060008</v>
      </c>
      <c r="K103" s="31">
        <v>0.17254365955582979</v>
      </c>
      <c r="L103" s="31">
        <v>0.18531085411462184</v>
      </c>
      <c r="M103" s="31">
        <v>0.17243852537534293</v>
      </c>
      <c r="N103" s="31">
        <v>0.25462405562776119</v>
      </c>
      <c r="O103" s="31">
        <v>0.24672881654013284</v>
      </c>
      <c r="P103" s="31">
        <v>0.24236641886074115</v>
      </c>
      <c r="Q103" s="31">
        <v>0.2531637024238263</v>
      </c>
      <c r="R103" s="31">
        <v>0.25594072395617978</v>
      </c>
      <c r="S103" s="31">
        <v>0.25314859289555197</v>
      </c>
      <c r="T103" s="31">
        <v>0.26209006670687018</v>
      </c>
      <c r="U103" s="31">
        <v>0.28172606206242434</v>
      </c>
      <c r="V103" s="31">
        <v>0.2972954066734112</v>
      </c>
      <c r="W103" s="31">
        <v>0.318921425802007</v>
      </c>
      <c r="X103" s="31">
        <v>0.30624800009180997</v>
      </c>
      <c r="Y103" s="31">
        <v>0.2840051524467439</v>
      </c>
      <c r="Z103" s="31">
        <v>0.29139274542465143</v>
      </c>
      <c r="AA103" s="31">
        <v>0.26788282721580464</v>
      </c>
      <c r="AB103" s="31">
        <v>0.22497722992666522</v>
      </c>
      <c r="AC103" s="31">
        <v>0.23004069296113774</v>
      </c>
      <c r="AD103" s="31">
        <v>0.20249576067462891</v>
      </c>
      <c r="AE103" s="31">
        <v>0.18949024433675482</v>
      </c>
    </row>
    <row r="104" spans="1:31">
      <c r="A104" s="29" t="s">
        <v>131</v>
      </c>
      <c r="B104" s="29" t="s">
        <v>76</v>
      </c>
      <c r="C104" s="31">
        <v>7.6926595853361715E-2</v>
      </c>
      <c r="D104" s="31">
        <v>9.2605390085786582E-2</v>
      </c>
      <c r="E104" s="31">
        <v>9.6127175298288306E-2</v>
      </c>
      <c r="F104" s="31">
        <v>0.11073787204960414</v>
      </c>
      <c r="G104" s="31">
        <v>0.10779373611460695</v>
      </c>
      <c r="H104" s="31">
        <v>0.10527881320077932</v>
      </c>
      <c r="I104" s="31">
        <v>0.10147010757862548</v>
      </c>
      <c r="J104" s="31">
        <v>9.2143949877815309E-2</v>
      </c>
      <c r="K104" s="31">
        <v>8.581490993923889E-2</v>
      </c>
      <c r="L104" s="31">
        <v>8.6321555243596276E-2</v>
      </c>
      <c r="M104" s="31">
        <v>8.4951244168496462E-2</v>
      </c>
      <c r="N104" s="31">
        <v>8.0634997287158852E-2</v>
      </c>
      <c r="O104" s="31">
        <v>7.7266290584439914E-2</v>
      </c>
      <c r="P104" s="31">
        <v>7.7339616151844828E-2</v>
      </c>
      <c r="Q104" s="31">
        <v>7.8687724225493458E-2</v>
      </c>
      <c r="R104" s="31">
        <v>7.6945966834536278E-2</v>
      </c>
      <c r="S104" s="31">
        <v>6.8570463585558364E-2</v>
      </c>
      <c r="T104" s="31">
        <v>7.07992631913026E-2</v>
      </c>
      <c r="U104" s="31">
        <v>6.9597795278852639E-2</v>
      </c>
      <c r="V104" s="31">
        <v>7.2422498589197845E-2</v>
      </c>
      <c r="W104" s="31">
        <v>7.3523876919563372E-2</v>
      </c>
      <c r="X104" s="31">
        <v>6.6149411611788514E-2</v>
      </c>
      <c r="Y104" s="31">
        <v>5.7529585872350186E-2</v>
      </c>
      <c r="Z104" s="31">
        <v>5.5634718940090623E-2</v>
      </c>
      <c r="AA104" s="31">
        <v>4.9157510481825782E-2</v>
      </c>
      <c r="AB104" s="31">
        <v>3.8137489824874297E-2</v>
      </c>
      <c r="AC104" s="31">
        <v>3.8887225837486848E-2</v>
      </c>
      <c r="AD104" s="31">
        <v>2.7208323824708117E-2</v>
      </c>
      <c r="AE104" s="31">
        <v>2.7431736563826976E-2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0.12984552035123292</v>
      </c>
      <c r="D107" s="31">
        <v>4.1090046437698584E-2</v>
      </c>
      <c r="E107" s="31">
        <v>4.5467416879891955E-2</v>
      </c>
      <c r="F107" s="31">
        <v>5.9648101915934969E-2</v>
      </c>
      <c r="G107" s="31">
        <v>5.8526375618194279E-2</v>
      </c>
      <c r="H107" s="31">
        <v>6.0311980752188486E-2</v>
      </c>
      <c r="I107" s="31">
        <v>5.9109409308479716E-2</v>
      </c>
      <c r="J107" s="31">
        <v>5.6387895348852836E-2</v>
      </c>
      <c r="K107" s="31">
        <v>5.4107629092241129E-2</v>
      </c>
      <c r="L107" s="31">
        <v>5.4714438858803449E-2</v>
      </c>
      <c r="M107" s="31">
        <v>5.1529485825139706E-2</v>
      </c>
      <c r="N107" s="31">
        <v>5.4491427722913273E-2</v>
      </c>
      <c r="O107" s="31">
        <v>4.8792040382482089E-2</v>
      </c>
      <c r="P107" s="31">
        <v>4.5427698011975617E-2</v>
      </c>
      <c r="Q107" s="31">
        <v>4.9730917105679846E-2</v>
      </c>
      <c r="R107" s="31">
        <v>4.9983469131581269E-2</v>
      </c>
      <c r="S107" s="31">
        <v>4.6433541273589854E-2</v>
      </c>
      <c r="T107" s="31">
        <v>4.4424442183923343E-2</v>
      </c>
      <c r="U107" s="31">
        <v>4.9297964782373853E-2</v>
      </c>
      <c r="V107" s="31">
        <v>4.7798638319906335E-2</v>
      </c>
      <c r="W107" s="31">
        <v>1.7659378112389365E-2</v>
      </c>
      <c r="X107" s="31" t="s">
        <v>169</v>
      </c>
      <c r="Y107" s="31" t="s">
        <v>169</v>
      </c>
      <c r="Z107" s="31">
        <v>0.16026302360312242</v>
      </c>
      <c r="AA107" s="31">
        <v>0.16085677802530282</v>
      </c>
      <c r="AB107" s="31">
        <v>0.16010086023309092</v>
      </c>
      <c r="AC107" s="31">
        <v>0.1603238072281454</v>
      </c>
      <c r="AD107" s="31">
        <v>0.16117436502790847</v>
      </c>
      <c r="AE107" s="31">
        <v>0.1514319984476854</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0.34314898573432701</v>
      </c>
      <c r="O108" s="31">
        <v>0.32513104961585282</v>
      </c>
      <c r="P108" s="31">
        <v>0.30434376757696341</v>
      </c>
      <c r="Q108" s="31">
        <v>0.3109458084328201</v>
      </c>
      <c r="R108" s="31">
        <v>0.31420244248482609</v>
      </c>
      <c r="S108" s="31">
        <v>0.30686751157779962</v>
      </c>
      <c r="T108" s="31">
        <v>0.30748847094959975</v>
      </c>
      <c r="U108" s="31">
        <v>0.331309017105752</v>
      </c>
      <c r="V108" s="31">
        <v>0.3253387947322145</v>
      </c>
      <c r="W108" s="31">
        <v>0.31698853091343993</v>
      </c>
      <c r="X108" s="31">
        <v>0.30367214566176892</v>
      </c>
      <c r="Y108" s="31">
        <v>0.2843504441855243</v>
      </c>
      <c r="Z108" s="31">
        <v>0.31561414098173518</v>
      </c>
      <c r="AA108" s="31">
        <v>0.3121313974505327</v>
      </c>
      <c r="AB108" s="31">
        <v>0.30069929604261747</v>
      </c>
      <c r="AC108" s="31">
        <v>0.3009220176940639</v>
      </c>
      <c r="AD108" s="31">
        <v>0.31268001807458146</v>
      </c>
      <c r="AE108" s="31">
        <v>0.29954301274733636</v>
      </c>
    </row>
    <row r="109" spans="1:31">
      <c r="A109" s="29" t="s">
        <v>132</v>
      </c>
      <c r="B109" s="29" t="s">
        <v>76</v>
      </c>
      <c r="C109" s="31">
        <v>4.9145285680481952E-2</v>
      </c>
      <c r="D109" s="31">
        <v>6.9997097353197077E-2</v>
      </c>
      <c r="E109" s="31">
        <v>7.8629771011731339E-2</v>
      </c>
      <c r="F109" s="31">
        <v>0.10487986337953091</v>
      </c>
      <c r="G109" s="31">
        <v>0.10373504138993071</v>
      </c>
      <c r="H109" s="31">
        <v>0.10326440992416183</v>
      </c>
      <c r="I109" s="31">
        <v>9.8946520888085199E-2</v>
      </c>
      <c r="J109" s="31">
        <v>8.9030782740465428E-2</v>
      </c>
      <c r="K109" s="31">
        <v>8.4726522270719001E-2</v>
      </c>
      <c r="L109" s="31">
        <v>8.0330904986630661E-2</v>
      </c>
      <c r="M109" s="31">
        <v>7.9266705993663769E-2</v>
      </c>
      <c r="N109" s="31">
        <v>7.6898891022537719E-2</v>
      </c>
      <c r="O109" s="31">
        <v>7.486812501159254E-2</v>
      </c>
      <c r="P109" s="31">
        <v>7.1873713699133368E-2</v>
      </c>
      <c r="Q109" s="31">
        <v>7.7212257132359671E-2</v>
      </c>
      <c r="R109" s="31">
        <v>7.6513560287612553E-2</v>
      </c>
      <c r="S109" s="31">
        <v>6.9097665807606845E-2</v>
      </c>
      <c r="T109" s="31">
        <v>6.8113373482523554E-2</v>
      </c>
      <c r="U109" s="31">
        <v>7.0637841997147816E-2</v>
      </c>
      <c r="V109" s="31">
        <v>6.7658454692957629E-2</v>
      </c>
      <c r="W109" s="31">
        <v>6.8044431271118686E-2</v>
      </c>
      <c r="X109" s="31">
        <v>6.4495303721519265E-2</v>
      </c>
      <c r="Y109" s="31">
        <v>5.4774788970750332E-2</v>
      </c>
      <c r="Z109" s="31">
        <v>5.9814266077576089E-2</v>
      </c>
      <c r="AA109" s="31">
        <v>5.8358694361469253E-2</v>
      </c>
      <c r="AB109" s="31">
        <v>5.3280546865716608E-2</v>
      </c>
      <c r="AC109" s="31">
        <v>4.8658782350285493E-2</v>
      </c>
      <c r="AD109" s="31">
        <v>4.907641200987671E-2</v>
      </c>
      <c r="AE109" s="31">
        <v>4.3597304437411014E-2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5.9538039912119332E-2</v>
      </c>
      <c r="D112" s="31">
        <v>5.941263126777592E-2</v>
      </c>
      <c r="E112" s="31">
        <v>6.9878628633453052E-2</v>
      </c>
      <c r="F112" s="31">
        <v>6.8046097637487465E-2</v>
      </c>
      <c r="G112" s="31">
        <v>6.3774215021391592E-2</v>
      </c>
      <c r="H112" s="31">
        <v>6.5661658305913792E-2</v>
      </c>
      <c r="I112" s="31">
        <v>6.3967515567585467E-2</v>
      </c>
      <c r="J112" s="31">
        <v>6.1007418465964976E-2</v>
      </c>
      <c r="K112" s="31">
        <v>5.793392349447038E-2</v>
      </c>
      <c r="L112" s="31">
        <v>6.7488557823731241E-2</v>
      </c>
      <c r="M112" s="31">
        <v>6.2365990507371169E-2</v>
      </c>
      <c r="N112" s="31">
        <v>6.4591111983010263E-2</v>
      </c>
      <c r="O112" s="31">
        <v>6.2472040260534094E-2</v>
      </c>
      <c r="P112" s="31">
        <v>5.5134035418650348E-2</v>
      </c>
      <c r="Q112" s="31">
        <v>0.13565305476414669</v>
      </c>
      <c r="R112" s="31">
        <v>0.13431542549024619</v>
      </c>
      <c r="S112" s="31">
        <v>0.14099040747201153</v>
      </c>
      <c r="T112" s="31">
        <v>0.13894596647236662</v>
      </c>
      <c r="U112" s="31">
        <v>0.14249160053379617</v>
      </c>
      <c r="V112" s="31">
        <v>0.14018361418491812</v>
      </c>
      <c r="W112" s="31">
        <v>0.14583793388479871</v>
      </c>
      <c r="X112" s="31">
        <v>0.14329408457733422</v>
      </c>
      <c r="Y112" s="31">
        <v>0.13459269301506521</v>
      </c>
      <c r="Z112" s="31">
        <v>0.14160200701265796</v>
      </c>
      <c r="AA112" s="31">
        <v>0.14145283579717668</v>
      </c>
      <c r="AB112" s="31">
        <v>0.12888945191511073</v>
      </c>
      <c r="AC112" s="31">
        <v>0.12597322722321466</v>
      </c>
      <c r="AD112" s="31">
        <v>0.12755823889538973</v>
      </c>
      <c r="AE112" s="31">
        <v>0.12308621309579455</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9.920582195842749E-2</v>
      </c>
      <c r="D114" s="31">
        <v>9.9802636996131261E-2</v>
      </c>
      <c r="E114" s="31">
        <v>0.11497800627301849</v>
      </c>
      <c r="F114" s="31">
        <v>0.10606295078448939</v>
      </c>
      <c r="G114" s="31">
        <v>0.10200112648480433</v>
      </c>
      <c r="H114" s="31">
        <v>0.1004899525470945</v>
      </c>
      <c r="I114" s="31">
        <v>9.6694872745892113E-2</v>
      </c>
      <c r="J114" s="31">
        <v>9.038308597128171E-2</v>
      </c>
      <c r="K114" s="31">
        <v>8.5329599354866351E-2</v>
      </c>
      <c r="L114" s="31">
        <v>8.449286272423015E-2</v>
      </c>
      <c r="M114" s="31">
        <v>7.9337938989185453E-2</v>
      </c>
      <c r="N114" s="31">
        <v>8.0937334532392491E-2</v>
      </c>
      <c r="O114" s="31">
        <v>7.7027548795810918E-2</v>
      </c>
      <c r="P114" s="31">
        <v>7.6836224081706456E-2</v>
      </c>
      <c r="Q114" s="31">
        <v>7.4261939434222851E-2</v>
      </c>
      <c r="R114" s="31">
        <v>7.2798229068083239E-2</v>
      </c>
      <c r="S114" s="31">
        <v>6.9961951297175987E-2</v>
      </c>
      <c r="T114" s="31">
        <v>6.8414269124646876E-2</v>
      </c>
      <c r="U114" s="31">
        <v>6.9078876274992873E-2</v>
      </c>
      <c r="V114" s="31">
        <v>6.6325233675948808E-2</v>
      </c>
      <c r="W114" s="31">
        <v>6.5049859474549915E-2</v>
      </c>
      <c r="X114" s="31">
        <v>6.2273463997610218E-2</v>
      </c>
      <c r="Y114" s="31">
        <v>5.3279592554374339E-2</v>
      </c>
      <c r="Z114" s="31">
        <v>5.6412064222745854E-2</v>
      </c>
      <c r="AA114" s="31">
        <v>5.5283131319292515E-2</v>
      </c>
      <c r="AB114" s="31">
        <v>4.5801217961082982E-2</v>
      </c>
      <c r="AC114" s="31">
        <v>4.2788831232450364E-2</v>
      </c>
      <c r="AD114" s="31">
        <v>4.074176516665113E-2</v>
      </c>
      <c r="AE114" s="31">
        <v>3.7691871372866538E-2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2.0635670712263382E-2</v>
      </c>
      <c r="D119" s="31">
        <v>4.5066392558434289E-2</v>
      </c>
      <c r="E119" s="31">
        <v>4.0931916727270583E-2</v>
      </c>
      <c r="F119" s="31">
        <v>3.3489985697085431E-2</v>
      </c>
      <c r="G119" s="31">
        <v>3.612155181083098E-2</v>
      </c>
      <c r="H119" s="31">
        <v>3.6332272750857139E-2</v>
      </c>
      <c r="I119" s="31">
        <v>4.0187956044730154E-2</v>
      </c>
      <c r="J119" s="31">
        <v>4.3494453415906131E-2</v>
      </c>
      <c r="K119" s="31">
        <v>4.4750944487662238E-2</v>
      </c>
      <c r="L119" s="31">
        <v>4.828276503326482E-2</v>
      </c>
      <c r="M119" s="31">
        <v>5.2632939014997673E-2</v>
      </c>
      <c r="N119" s="31">
        <v>5.5785162286833639E-2</v>
      </c>
      <c r="O119" s="31">
        <v>5.7596396533235297E-2</v>
      </c>
      <c r="P119" s="31">
        <v>6.1064784733135195E-2</v>
      </c>
      <c r="Q119" s="31">
        <v>6.1713234279704168E-2</v>
      </c>
      <c r="R119" s="31">
        <v>6.5652338656444972E-2</v>
      </c>
      <c r="S119" s="31">
        <v>6.6330886155603674E-2</v>
      </c>
      <c r="T119" s="31">
        <v>6.280560465001471E-2</v>
      </c>
      <c r="U119" s="31">
        <v>6.3131446678236905E-2</v>
      </c>
      <c r="V119" s="31">
        <v>6.6942977141434476E-2</v>
      </c>
      <c r="W119" s="31">
        <v>6.4672451374958737E-2</v>
      </c>
      <c r="X119" s="31">
        <v>6.1998329093159665E-2</v>
      </c>
      <c r="Y119" s="31">
        <v>5.4182425400182824E-2</v>
      </c>
      <c r="Z119" s="31">
        <v>5.7567506438645194E-2</v>
      </c>
      <c r="AA119" s="31">
        <v>5.9756346409958014E-2</v>
      </c>
      <c r="AB119" s="31">
        <v>5.3191338368158182E-2</v>
      </c>
      <c r="AC119" s="31">
        <v>5.0805373991765171E-2</v>
      </c>
      <c r="AD119" s="31">
        <v>4.7698534981487267E-2</v>
      </c>
      <c r="AE119" s="31">
        <v>4.5321227697162736E-2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xHY6kVcWsWSVPzcWPYtDXl3hJZ6S4asvL1z/JXg+WJfmhXIhCjJ7VRQrZQpL+lxhI8odrk5R6n95x3GzPNVYTQ==" saltValue="OacZbvimv5vVHzHbjuDvM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77370.533160000006</v>
      </c>
      <c r="D6" s="33">
        <v>69815.585559999978</v>
      </c>
      <c r="E6" s="33">
        <v>66759.305409999986</v>
      </c>
      <c r="F6" s="33">
        <v>62059.538498520313</v>
      </c>
      <c r="G6" s="33">
        <v>54069.874463367902</v>
      </c>
      <c r="H6" s="33">
        <v>50774.755018615921</v>
      </c>
      <c r="I6" s="33">
        <v>47993.448722144589</v>
      </c>
      <c r="J6" s="33">
        <v>51555.033945053052</v>
      </c>
      <c r="K6" s="33">
        <v>43793.146992492861</v>
      </c>
      <c r="L6" s="33">
        <v>42889.919240919306</v>
      </c>
      <c r="M6" s="33">
        <v>39601.930589513504</v>
      </c>
      <c r="N6" s="33">
        <v>29721.004910078787</v>
      </c>
      <c r="O6" s="33">
        <v>30895.483657250628</v>
      </c>
      <c r="P6" s="33">
        <v>27554.501188996423</v>
      </c>
      <c r="Q6" s="33">
        <v>22836.561481236055</v>
      </c>
      <c r="R6" s="33">
        <v>22389.47763396176</v>
      </c>
      <c r="S6" s="33">
        <v>23176.171050060999</v>
      </c>
      <c r="T6" s="33">
        <v>22784.352743757638</v>
      </c>
      <c r="U6" s="33">
        <v>21046.620887735378</v>
      </c>
      <c r="V6" s="33">
        <v>20705.225787186289</v>
      </c>
      <c r="W6" s="33">
        <v>15824.96503670474</v>
      </c>
      <c r="X6" s="33">
        <v>9803.7337755817989</v>
      </c>
      <c r="Y6" s="33">
        <v>6723.9274610217199</v>
      </c>
      <c r="Z6" s="33">
        <v>5729.5665576576303</v>
      </c>
      <c r="AA6" s="33">
        <v>5359.8415886885696</v>
      </c>
      <c r="AB6" s="33">
        <v>5464.0837000000001</v>
      </c>
      <c r="AC6" s="33">
        <v>5392.5411917931797</v>
      </c>
      <c r="AD6" s="33">
        <v>4951.3661913923997</v>
      </c>
      <c r="AE6" s="33">
        <v>5063.5279578813997</v>
      </c>
      <c r="AG6" s="32"/>
    </row>
    <row r="7" spans="1:35">
      <c r="A7" s="29" t="s">
        <v>40</v>
      </c>
      <c r="B7" s="29" t="s">
        <v>71</v>
      </c>
      <c r="C7" s="33">
        <v>26809.977999999999</v>
      </c>
      <c r="D7" s="33">
        <v>23000.877599999993</v>
      </c>
      <c r="E7" s="33">
        <v>24316.257400000002</v>
      </c>
      <c r="F7" s="33">
        <v>12590.68066224735</v>
      </c>
      <c r="G7" s="33">
        <v>12306.983533353199</v>
      </c>
      <c r="H7" s="33">
        <v>9797.4346053300505</v>
      </c>
      <c r="I7" s="33">
        <v>9.3689605499999995E-3</v>
      </c>
      <c r="J7" s="33">
        <v>6.7290016639999957E-3</v>
      </c>
      <c r="K7" s="33">
        <v>6.2330494839999999E-3</v>
      </c>
      <c r="L7" s="33">
        <v>6.2760826999999908E-3</v>
      </c>
      <c r="M7" s="33">
        <v>5.8030468899999983E-3</v>
      </c>
      <c r="N7" s="33">
        <v>5.8259562599999992E-3</v>
      </c>
      <c r="O7" s="33">
        <v>6.1261978799999981E-3</v>
      </c>
      <c r="P7" s="33">
        <v>5.6764001200000011E-3</v>
      </c>
      <c r="Q7" s="33">
        <v>5.6062306300000003E-3</v>
      </c>
      <c r="R7" s="33">
        <v>4.5837709360000006E-3</v>
      </c>
      <c r="S7" s="33">
        <v>2.8120811449999991E-3</v>
      </c>
      <c r="T7" s="33">
        <v>3.0518875849999999E-3</v>
      </c>
      <c r="U7" s="33">
        <v>2.5886782659999886E-3</v>
      </c>
      <c r="V7" s="33">
        <v>2.2964245999999898E-3</v>
      </c>
      <c r="W7" s="33">
        <v>2.8304835199999996E-3</v>
      </c>
      <c r="X7" s="33">
        <v>3.1295103639999984E-3</v>
      </c>
      <c r="Y7" s="33">
        <v>3.2671147159999991E-3</v>
      </c>
      <c r="Z7" s="33">
        <v>3.0092673349999995E-3</v>
      </c>
      <c r="AA7" s="33">
        <v>1.401471128E-3</v>
      </c>
      <c r="AB7" s="33">
        <v>1.5742037359999992E-3</v>
      </c>
      <c r="AC7" s="33">
        <v>3.8765652399999975E-4</v>
      </c>
      <c r="AD7" s="33">
        <v>0</v>
      </c>
      <c r="AE7" s="33">
        <v>0</v>
      </c>
    </row>
    <row r="8" spans="1:35">
      <c r="A8" s="29" t="s">
        <v>40</v>
      </c>
      <c r="B8" s="29" t="s">
        <v>20</v>
      </c>
      <c r="C8" s="33">
        <v>2252.5066442750685</v>
      </c>
      <c r="D8" s="33">
        <v>2252.506644919024</v>
      </c>
      <c r="E8" s="33">
        <v>1823.501387999398</v>
      </c>
      <c r="F8" s="33">
        <v>3251.8400828254807</v>
      </c>
      <c r="G8" s="33">
        <v>3995.2439309736028</v>
      </c>
      <c r="H8" s="33">
        <v>3421.8292765922729</v>
      </c>
      <c r="I8" s="33">
        <v>3897.8873422691427</v>
      </c>
      <c r="J8" s="33">
        <v>4128.9841224841302</v>
      </c>
      <c r="K8" s="33">
        <v>3717.2750272856802</v>
      </c>
      <c r="L8" s="33">
        <v>4267.4359704403469</v>
      </c>
      <c r="M8" s="33">
        <v>5047.7985472458577</v>
      </c>
      <c r="N8" s="33">
        <v>5999.0298803191363</v>
      </c>
      <c r="O8" s="33">
        <v>6769.8938347372377</v>
      </c>
      <c r="P8" s="33">
        <v>6418.0982726624516</v>
      </c>
      <c r="Q8" s="33">
        <v>5765.0331951364187</v>
      </c>
      <c r="R8" s="33">
        <v>4942.4070820139323</v>
      </c>
      <c r="S8" s="33">
        <v>4511.9652838338625</v>
      </c>
      <c r="T8" s="33">
        <v>4487.4202636132914</v>
      </c>
      <c r="U8" s="33">
        <v>3838.5821007227664</v>
      </c>
      <c r="V8" s="33">
        <v>3892.4191017178273</v>
      </c>
      <c r="W8" s="33">
        <v>4232.9470086195506</v>
      </c>
      <c r="X8" s="33">
        <v>4756.2574855013881</v>
      </c>
      <c r="Y8" s="33">
        <v>3069.8177436021306</v>
      </c>
      <c r="Z8" s="33">
        <v>2866.7044899992075</v>
      </c>
      <c r="AA8" s="33">
        <v>1378.5282540212602</v>
      </c>
      <c r="AB8" s="33">
        <v>960.52413104206607</v>
      </c>
      <c r="AC8" s="33">
        <v>963.15578367868591</v>
      </c>
      <c r="AD8" s="33">
        <v>960.52413044920206</v>
      </c>
      <c r="AE8" s="33">
        <v>960.52439320089604</v>
      </c>
    </row>
    <row r="9" spans="1:35">
      <c r="A9" s="29" t="s">
        <v>40</v>
      </c>
      <c r="B9" s="29" t="s">
        <v>32</v>
      </c>
      <c r="C9" s="33">
        <v>709.49312699999996</v>
      </c>
      <c r="D9" s="33">
        <v>719.91549549999991</v>
      </c>
      <c r="E9" s="33">
        <v>726.05395999999996</v>
      </c>
      <c r="F9" s="33">
        <v>273.51137999999992</v>
      </c>
      <c r="G9" s="33">
        <v>288.03865499999995</v>
      </c>
      <c r="H9" s="33">
        <v>294.73894999999993</v>
      </c>
      <c r="I9" s="33">
        <v>349.80212499999999</v>
      </c>
      <c r="J9" s="33">
        <v>426.94434999999896</v>
      </c>
      <c r="K9" s="33">
        <v>277.7336279999999</v>
      </c>
      <c r="L9" s="33">
        <v>356.12274000000002</v>
      </c>
      <c r="M9" s="33">
        <v>712.11659999999893</v>
      </c>
      <c r="N9" s="33">
        <v>1440.1273200000001</v>
      </c>
      <c r="O9" s="33">
        <v>1405.4869699999999</v>
      </c>
      <c r="P9" s="33">
        <v>1882.6783599999999</v>
      </c>
      <c r="Q9" s="33">
        <v>593.63968</v>
      </c>
      <c r="R9" s="33">
        <v>542.08146999999997</v>
      </c>
      <c r="S9" s="33">
        <v>895.528539999999</v>
      </c>
      <c r="T9" s="33">
        <v>1239.23973</v>
      </c>
      <c r="U9" s="33">
        <v>162.51310000000001</v>
      </c>
      <c r="V9" s="33">
        <v>183.71635000000001</v>
      </c>
      <c r="W9" s="33">
        <v>238.09334999999999</v>
      </c>
      <c r="X9" s="33">
        <v>257.96809999999999</v>
      </c>
      <c r="Y9" s="33">
        <v>228.40906000000001</v>
      </c>
      <c r="Z9" s="33">
        <v>222.62634</v>
      </c>
      <c r="AA9" s="33">
        <v>194.04418999999999</v>
      </c>
      <c r="AB9" s="33">
        <v>0</v>
      </c>
      <c r="AC9" s="33">
        <v>0</v>
      </c>
      <c r="AD9" s="33">
        <v>0</v>
      </c>
      <c r="AE9" s="33">
        <v>0</v>
      </c>
    </row>
    <row r="10" spans="1:35">
      <c r="A10" s="29" t="s">
        <v>40</v>
      </c>
      <c r="B10" s="29" t="s">
        <v>66</v>
      </c>
      <c r="C10" s="33">
        <v>59.801162879628798</v>
      </c>
      <c r="D10" s="33">
        <v>24.113293363596302</v>
      </c>
      <c r="E10" s="33">
        <v>104.60545663989811</v>
      </c>
      <c r="F10" s="33">
        <v>348.75601655837897</v>
      </c>
      <c r="G10" s="33">
        <v>284.1231466024953</v>
      </c>
      <c r="H10" s="33">
        <v>289.45844205810118</v>
      </c>
      <c r="I10" s="33">
        <v>288.09942118553562</v>
      </c>
      <c r="J10" s="33">
        <v>462.64764295541073</v>
      </c>
      <c r="K10" s="33">
        <v>145.96060085502529</v>
      </c>
      <c r="L10" s="33">
        <v>433.86142417940999</v>
      </c>
      <c r="M10" s="33">
        <v>737.57609771316027</v>
      </c>
      <c r="N10" s="33">
        <v>1751.0204721803375</v>
      </c>
      <c r="O10" s="33">
        <v>1356.9123840303887</v>
      </c>
      <c r="P10" s="33">
        <v>2012.1901514501917</v>
      </c>
      <c r="Q10" s="33">
        <v>1841.7912183091598</v>
      </c>
      <c r="R10" s="33">
        <v>2247.876944062255</v>
      </c>
      <c r="S10" s="33">
        <v>4468.2051436755019</v>
      </c>
      <c r="T10" s="33">
        <v>4341.7337788034174</v>
      </c>
      <c r="U10" s="33">
        <v>7208.2612932841957</v>
      </c>
      <c r="V10" s="33">
        <v>8456.5032332677019</v>
      </c>
      <c r="W10" s="33">
        <v>8947.7336618081135</v>
      </c>
      <c r="X10" s="33">
        <v>11357.053665655638</v>
      </c>
      <c r="Y10" s="33">
        <v>14570.920801322392</v>
      </c>
      <c r="Z10" s="33">
        <v>10422.909798188366</v>
      </c>
      <c r="AA10" s="33">
        <v>10995.086931780084</v>
      </c>
      <c r="AB10" s="33">
        <v>16216.099432885721</v>
      </c>
      <c r="AC10" s="33">
        <v>16629.355794056788</v>
      </c>
      <c r="AD10" s="33">
        <v>18870.487281234717</v>
      </c>
      <c r="AE10" s="33">
        <v>20255.145816030639</v>
      </c>
    </row>
    <row r="11" spans="1:35">
      <c r="A11" s="29" t="s">
        <v>40</v>
      </c>
      <c r="B11" s="29" t="s">
        <v>65</v>
      </c>
      <c r="C11" s="33">
        <v>13506.153451999999</v>
      </c>
      <c r="D11" s="33">
        <v>14014.770130999994</v>
      </c>
      <c r="E11" s="33">
        <v>13486.659805999989</v>
      </c>
      <c r="F11" s="33">
        <v>15883.644523999996</v>
      </c>
      <c r="G11" s="33">
        <v>16780.326634999998</v>
      </c>
      <c r="H11" s="33">
        <v>16082.537145999999</v>
      </c>
      <c r="I11" s="33">
        <v>16063.566341999998</v>
      </c>
      <c r="J11" s="33">
        <v>17719.589228000001</v>
      </c>
      <c r="K11" s="33">
        <v>15691.749865999998</v>
      </c>
      <c r="L11" s="33">
        <v>14668.672629999999</v>
      </c>
      <c r="M11" s="33">
        <v>13649.637663999996</v>
      </c>
      <c r="N11" s="33">
        <v>13539.356449999999</v>
      </c>
      <c r="O11" s="33">
        <v>14111.417694</v>
      </c>
      <c r="P11" s="33">
        <v>13878.458227629999</v>
      </c>
      <c r="Q11" s="33">
        <v>13114.407895899998</v>
      </c>
      <c r="R11" s="33">
        <v>12505.6214956</v>
      </c>
      <c r="S11" s="33">
        <v>14008.537826999996</v>
      </c>
      <c r="T11" s="33">
        <v>12222.333843799999</v>
      </c>
      <c r="U11" s="33">
        <v>11721.933059199997</v>
      </c>
      <c r="V11" s="33">
        <v>10746.713677600001</v>
      </c>
      <c r="W11" s="33">
        <v>10749.361678999998</v>
      </c>
      <c r="X11" s="33">
        <v>11769.528088099998</v>
      </c>
      <c r="Y11" s="33">
        <v>11549.962724999987</v>
      </c>
      <c r="Z11" s="33">
        <v>11139.413455799997</v>
      </c>
      <c r="AA11" s="33">
        <v>11120.161058599997</v>
      </c>
      <c r="AB11" s="33">
        <v>13762.767142999997</v>
      </c>
      <c r="AC11" s="33">
        <v>11864.962808299999</v>
      </c>
      <c r="AD11" s="33">
        <v>11140.560116999999</v>
      </c>
      <c r="AE11" s="33">
        <v>10718.120617999994</v>
      </c>
    </row>
    <row r="12" spans="1:35">
      <c r="A12" s="29" t="s">
        <v>40</v>
      </c>
      <c r="B12" s="29" t="s">
        <v>69</v>
      </c>
      <c r="C12" s="33">
        <v>47652.542675921111</v>
      </c>
      <c r="D12" s="33">
        <v>53858.396990623842</v>
      </c>
      <c r="E12" s="33">
        <v>54581.757654317233</v>
      </c>
      <c r="F12" s="33">
        <v>68004.788511073348</v>
      </c>
      <c r="G12" s="33">
        <v>74285.789079864655</v>
      </c>
      <c r="H12" s="33">
        <v>78324.85845051262</v>
      </c>
      <c r="I12" s="33">
        <v>90895.969051070264</v>
      </c>
      <c r="J12" s="33">
        <v>92108.52458101479</v>
      </c>
      <c r="K12" s="33">
        <v>95211.898839476926</v>
      </c>
      <c r="L12" s="33">
        <v>96244.940889218051</v>
      </c>
      <c r="M12" s="33">
        <v>101078.84303658491</v>
      </c>
      <c r="N12" s="33">
        <v>105321.65907967856</v>
      </c>
      <c r="O12" s="33">
        <v>106486.97301358757</v>
      </c>
      <c r="P12" s="33">
        <v>114901.33600166824</v>
      </c>
      <c r="Q12" s="33">
        <v>120813.36908818202</v>
      </c>
      <c r="R12" s="33">
        <v>126651.86550251846</v>
      </c>
      <c r="S12" s="33">
        <v>127142.49608586669</v>
      </c>
      <c r="T12" s="33">
        <v>128337.88835546156</v>
      </c>
      <c r="U12" s="33">
        <v>127791.19250275342</v>
      </c>
      <c r="V12" s="33">
        <v>125212.84043206394</v>
      </c>
      <c r="W12" s="33">
        <v>125845.07938134565</v>
      </c>
      <c r="X12" s="33">
        <v>125863.59805106249</v>
      </c>
      <c r="Y12" s="33">
        <v>133451.77251119248</v>
      </c>
      <c r="Z12" s="33">
        <v>137747.06681938918</v>
      </c>
      <c r="AA12" s="33">
        <v>144413.08415342437</v>
      </c>
      <c r="AB12" s="33">
        <v>148397.83165418677</v>
      </c>
      <c r="AC12" s="33">
        <v>149372.16671501441</v>
      </c>
      <c r="AD12" s="33">
        <v>149372.02521824412</v>
      </c>
      <c r="AE12" s="33">
        <v>151897.02687772459</v>
      </c>
    </row>
    <row r="13" spans="1:35">
      <c r="A13" s="29" t="s">
        <v>40</v>
      </c>
      <c r="B13" s="29" t="s">
        <v>68</v>
      </c>
      <c r="C13" s="33">
        <v>14501.045704320477</v>
      </c>
      <c r="D13" s="33">
        <v>17775.903836567508</v>
      </c>
      <c r="E13" s="33">
        <v>18051.201791610853</v>
      </c>
      <c r="F13" s="33">
        <v>17335.543272238872</v>
      </c>
      <c r="G13" s="33">
        <v>17650.073112791404</v>
      </c>
      <c r="H13" s="33">
        <v>18707.420832617976</v>
      </c>
      <c r="I13" s="33">
        <v>19102.855623232153</v>
      </c>
      <c r="J13" s="33">
        <v>17368.936928510499</v>
      </c>
      <c r="K13" s="33">
        <v>25843.714313131113</v>
      </c>
      <c r="L13" s="33">
        <v>27467.973866886408</v>
      </c>
      <c r="M13" s="33">
        <v>28918.713105009705</v>
      </c>
      <c r="N13" s="33">
        <v>35752.686024072114</v>
      </c>
      <c r="O13" s="33">
        <v>37457.553141729521</v>
      </c>
      <c r="P13" s="33">
        <v>36863.561153526913</v>
      </c>
      <c r="Q13" s="33">
        <v>39149.972190510518</v>
      </c>
      <c r="R13" s="33">
        <v>39154.652965558787</v>
      </c>
      <c r="S13" s="33">
        <v>45629.98905542821</v>
      </c>
      <c r="T13" s="33">
        <v>47445.007473744758</v>
      </c>
      <c r="U13" s="33">
        <v>51780.209406266389</v>
      </c>
      <c r="V13" s="33">
        <v>57596.916270950169</v>
      </c>
      <c r="W13" s="33">
        <v>66360.945118825097</v>
      </c>
      <c r="X13" s="33">
        <v>76482.04116338295</v>
      </c>
      <c r="Y13" s="33">
        <v>76996.719544767097</v>
      </c>
      <c r="Z13" s="33">
        <v>79686.236466300295</v>
      </c>
      <c r="AA13" s="33">
        <v>79296.232550100001</v>
      </c>
      <c r="AB13" s="33">
        <v>81817.490629929685</v>
      </c>
      <c r="AC13" s="33">
        <v>82793.841600302214</v>
      </c>
      <c r="AD13" s="33">
        <v>82802.937785699542</v>
      </c>
      <c r="AE13" s="33">
        <v>82002.924186098055</v>
      </c>
    </row>
    <row r="14" spans="1:35">
      <c r="A14" s="29" t="s">
        <v>40</v>
      </c>
      <c r="B14" s="29" t="s">
        <v>36</v>
      </c>
      <c r="C14" s="33">
        <v>138.20066026559189</v>
      </c>
      <c r="D14" s="33">
        <v>217.97500663063192</v>
      </c>
      <c r="E14" s="33">
        <v>249.32491168527199</v>
      </c>
      <c r="F14" s="33">
        <v>286.51167616236501</v>
      </c>
      <c r="G14" s="33">
        <v>277.875248235973</v>
      </c>
      <c r="H14" s="33">
        <v>286.4456920113779</v>
      </c>
      <c r="I14" s="33">
        <v>279.38770873937801</v>
      </c>
      <c r="J14" s="33">
        <v>267.6687985493279</v>
      </c>
      <c r="K14" s="33">
        <v>255.67205978106</v>
      </c>
      <c r="L14" s="33">
        <v>257.96483387373996</v>
      </c>
      <c r="M14" s="33">
        <v>241.7071591515498</v>
      </c>
      <c r="N14" s="33">
        <v>555.74064880740002</v>
      </c>
      <c r="O14" s="33">
        <v>924.40099261818011</v>
      </c>
      <c r="P14" s="33">
        <v>914.97391334732993</v>
      </c>
      <c r="Q14" s="33">
        <v>1337.0654746940688</v>
      </c>
      <c r="R14" s="33">
        <v>1346.5307276539188</v>
      </c>
      <c r="S14" s="33">
        <v>1971.7618333163298</v>
      </c>
      <c r="T14" s="33">
        <v>1970.97156700243</v>
      </c>
      <c r="U14" s="33">
        <v>2621.2386562600291</v>
      </c>
      <c r="V14" s="33">
        <v>2586.86933204048</v>
      </c>
      <c r="W14" s="33">
        <v>4138.9038047836502</v>
      </c>
      <c r="X14" s="33">
        <v>4570.0213364044803</v>
      </c>
      <c r="Y14" s="33">
        <v>4443.6206436529401</v>
      </c>
      <c r="Z14" s="33">
        <v>6531.08115187765</v>
      </c>
      <c r="AA14" s="33">
        <v>6410.1535287509278</v>
      </c>
      <c r="AB14" s="33">
        <v>7604.5038092270006</v>
      </c>
      <c r="AC14" s="33">
        <v>7623.3974668690989</v>
      </c>
      <c r="AD14" s="33">
        <v>8503.8170890379297</v>
      </c>
      <c r="AE14" s="33">
        <v>8451.0163827065298</v>
      </c>
      <c r="AH14" s="28"/>
      <c r="AI14" s="28"/>
    </row>
    <row r="15" spans="1:35">
      <c r="A15" s="29" t="s">
        <v>40</v>
      </c>
      <c r="B15" s="29" t="s">
        <v>73</v>
      </c>
      <c r="C15" s="33">
        <v>298.78209900000002</v>
      </c>
      <c r="D15" s="33">
        <v>440.282534</v>
      </c>
      <c r="E15" s="33">
        <v>565.39977363497792</v>
      </c>
      <c r="F15" s="33">
        <v>1279.7875387072943</v>
      </c>
      <c r="G15" s="33">
        <v>4816.0782596764675</v>
      </c>
      <c r="H15" s="33">
        <v>4694.3530484544672</v>
      </c>
      <c r="I15" s="33">
        <v>5671.2285920509421</v>
      </c>
      <c r="J15" s="33">
        <v>6007.7930027102084</v>
      </c>
      <c r="K15" s="33">
        <v>9789.7710732360229</v>
      </c>
      <c r="L15" s="33">
        <v>10500.69465443831</v>
      </c>
      <c r="M15" s="33">
        <v>10520.349344606671</v>
      </c>
      <c r="N15" s="33">
        <v>14719.66261559413</v>
      </c>
      <c r="O15" s="33">
        <v>14614.193267796405</v>
      </c>
      <c r="P15" s="33">
        <v>14527.852999684081</v>
      </c>
      <c r="Q15" s="33">
        <v>16011.387705315648</v>
      </c>
      <c r="R15" s="33">
        <v>15604.45863858932</v>
      </c>
      <c r="S15" s="33">
        <v>17437.940981442141</v>
      </c>
      <c r="T15" s="33">
        <v>16983.049249369556</v>
      </c>
      <c r="U15" s="33">
        <v>18443.767754054334</v>
      </c>
      <c r="V15" s="33">
        <v>18489.36053679392</v>
      </c>
      <c r="W15" s="33">
        <v>22063.440904031562</v>
      </c>
      <c r="X15" s="33">
        <v>24348.470542184659</v>
      </c>
      <c r="Y15" s="33">
        <v>23169.848644574722</v>
      </c>
      <c r="Z15" s="33">
        <v>24651.600871110582</v>
      </c>
      <c r="AA15" s="33">
        <v>23520.195244428913</v>
      </c>
      <c r="AB15" s="33">
        <v>22234.554647920992</v>
      </c>
      <c r="AC15" s="33">
        <v>21610.771025404229</v>
      </c>
      <c r="AD15" s="33">
        <v>21948.276471127643</v>
      </c>
      <c r="AE15" s="33">
        <v>21059.055774311328</v>
      </c>
      <c r="AH15" s="28"/>
      <c r="AI15" s="28"/>
    </row>
    <row r="16" spans="1:35">
      <c r="A16" s="29" t="s">
        <v>40</v>
      </c>
      <c r="B16" s="29" t="s">
        <v>56</v>
      </c>
      <c r="C16" s="33">
        <v>39.996473565999992</v>
      </c>
      <c r="D16" s="33">
        <v>132.9319237299998</v>
      </c>
      <c r="E16" s="33">
        <v>304.86051292999991</v>
      </c>
      <c r="F16" s="33">
        <v>608.03827109999975</v>
      </c>
      <c r="G16" s="33">
        <v>938.0011408299988</v>
      </c>
      <c r="H16" s="33">
        <v>1315.2465886999998</v>
      </c>
      <c r="I16" s="33">
        <v>1701.0122034999999</v>
      </c>
      <c r="J16" s="33">
        <v>2055.6669886999989</v>
      </c>
      <c r="K16" s="33">
        <v>2463.6073805000001</v>
      </c>
      <c r="L16" s="33">
        <v>2829.8550639999999</v>
      </c>
      <c r="M16" s="33">
        <v>3184.9667309999991</v>
      </c>
      <c r="N16" s="33">
        <v>3618.9061400000001</v>
      </c>
      <c r="O16" s="33">
        <v>4006.8816243000001</v>
      </c>
      <c r="P16" s="33">
        <v>4363.354072000001</v>
      </c>
      <c r="Q16" s="33">
        <v>4997.0490739999996</v>
      </c>
      <c r="R16" s="33">
        <v>5167.145383</v>
      </c>
      <c r="S16" s="33">
        <v>4993.7982469999988</v>
      </c>
      <c r="T16" s="33">
        <v>5188.7832459999991</v>
      </c>
      <c r="U16" s="33">
        <v>5507.6784749999997</v>
      </c>
      <c r="V16" s="33">
        <v>5668.474280999998</v>
      </c>
      <c r="W16" s="33">
        <v>5999.2667949999895</v>
      </c>
      <c r="X16" s="33">
        <v>5955.8513510000002</v>
      </c>
      <c r="Y16" s="33">
        <v>5387.3453520000003</v>
      </c>
      <c r="Z16" s="33">
        <v>5876.0647329999993</v>
      </c>
      <c r="AA16" s="33">
        <v>5763.4192559999983</v>
      </c>
      <c r="AB16" s="33">
        <v>5373.5808359999992</v>
      </c>
      <c r="AC16" s="33">
        <v>5219.395833999999</v>
      </c>
      <c r="AD16" s="33">
        <v>5013.0081760000003</v>
      </c>
      <c r="AE16" s="33">
        <v>4820.7579979999982</v>
      </c>
      <c r="AH16" s="28"/>
      <c r="AI16" s="28"/>
    </row>
    <row r="17" spans="1:35">
      <c r="A17" s="34" t="s">
        <v>138</v>
      </c>
      <c r="B17" s="34"/>
      <c r="C17" s="35">
        <v>182862.0539263963</v>
      </c>
      <c r="D17" s="35">
        <v>181462.06955197392</v>
      </c>
      <c r="E17" s="35">
        <v>179849.34286656737</v>
      </c>
      <c r="F17" s="35">
        <v>179748.30294746376</v>
      </c>
      <c r="G17" s="35">
        <v>179660.45255695324</v>
      </c>
      <c r="H17" s="35">
        <v>177693.03272172692</v>
      </c>
      <c r="I17" s="35">
        <v>178591.63799586223</v>
      </c>
      <c r="J17" s="35">
        <v>183770.66752701954</v>
      </c>
      <c r="K17" s="35">
        <v>184681.48550029111</v>
      </c>
      <c r="L17" s="35">
        <v>186328.93303772621</v>
      </c>
      <c r="M17" s="35">
        <v>189746.62144311401</v>
      </c>
      <c r="N17" s="35">
        <v>193524.8899622852</v>
      </c>
      <c r="O17" s="35">
        <v>198483.72682153323</v>
      </c>
      <c r="P17" s="35">
        <v>203510.82903233435</v>
      </c>
      <c r="Q17" s="35">
        <v>204114.7803555048</v>
      </c>
      <c r="R17" s="35">
        <v>208433.98767748612</v>
      </c>
      <c r="S17" s="35">
        <v>219832.8957979464</v>
      </c>
      <c r="T17" s="35">
        <v>220857.97924106824</v>
      </c>
      <c r="U17" s="35">
        <v>223549.31493864043</v>
      </c>
      <c r="V17" s="35">
        <v>226794.33714921051</v>
      </c>
      <c r="W17" s="35">
        <v>232199.12806678665</v>
      </c>
      <c r="X17" s="35">
        <v>240290.18345879461</v>
      </c>
      <c r="Y17" s="35">
        <v>246591.53311402054</v>
      </c>
      <c r="Z17" s="35">
        <v>247814.52693660199</v>
      </c>
      <c r="AA17" s="35">
        <v>252756.98012808542</v>
      </c>
      <c r="AB17" s="35">
        <v>266618.79826524795</v>
      </c>
      <c r="AC17" s="35">
        <v>267016.02428080176</v>
      </c>
      <c r="AD17" s="35">
        <v>268097.90072401997</v>
      </c>
      <c r="AE17" s="35">
        <v>270897.2698489356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43226.962800000008</v>
      </c>
      <c r="D20" s="33">
        <v>38108.948899999988</v>
      </c>
      <c r="E20" s="33">
        <v>33621.241899999986</v>
      </c>
      <c r="F20" s="33">
        <v>36266.311764807506</v>
      </c>
      <c r="G20" s="33">
        <v>29598.228419872012</v>
      </c>
      <c r="H20" s="33">
        <v>26502.038412912942</v>
      </c>
      <c r="I20" s="33">
        <v>25799.89193922819</v>
      </c>
      <c r="J20" s="33">
        <v>28047.355347172401</v>
      </c>
      <c r="K20" s="33">
        <v>21486.262022992698</v>
      </c>
      <c r="L20" s="33">
        <v>21408.2802748291</v>
      </c>
      <c r="M20" s="33">
        <v>19051.672079290802</v>
      </c>
      <c r="N20" s="33">
        <v>8638.3340817747703</v>
      </c>
      <c r="O20" s="33">
        <v>10692.817750682902</v>
      </c>
      <c r="P20" s="33">
        <v>9423.9367583236999</v>
      </c>
      <c r="Q20" s="33">
        <v>5169.0891000000001</v>
      </c>
      <c r="R20" s="33">
        <v>6487.3258999999998</v>
      </c>
      <c r="S20" s="33">
        <v>7169.9035000000003</v>
      </c>
      <c r="T20" s="33">
        <v>6964.3440000000001</v>
      </c>
      <c r="U20" s="33">
        <v>6480.1777999999995</v>
      </c>
      <c r="V20" s="33">
        <v>5666.4292000000005</v>
      </c>
      <c r="W20" s="33">
        <v>3249.4392682820398</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33.648938889217</v>
      </c>
      <c r="D22" s="33">
        <v>33.648939861962994</v>
      </c>
      <c r="E22" s="33">
        <v>101.2233330173113</v>
      </c>
      <c r="F22" s="33">
        <v>257.33648985462298</v>
      </c>
      <c r="G22" s="33">
        <v>329.47049640968839</v>
      </c>
      <c r="H22" s="33">
        <v>180.92707237786701</v>
      </c>
      <c r="I22" s="33">
        <v>414.80648361922999</v>
      </c>
      <c r="J22" s="33">
        <v>646.39129527194495</v>
      </c>
      <c r="K22" s="33">
        <v>579.54394044349306</v>
      </c>
      <c r="L22" s="33">
        <v>644.1727137306699</v>
      </c>
      <c r="M22" s="33">
        <v>752.08234494472401</v>
      </c>
      <c r="N22" s="33">
        <v>1258.97560939096</v>
      </c>
      <c r="O22" s="33">
        <v>1293.5763708122101</v>
      </c>
      <c r="P22" s="33">
        <v>1466.18906082576</v>
      </c>
      <c r="Q22" s="33">
        <v>1277.6193987927099</v>
      </c>
      <c r="R22" s="33">
        <v>1089.6414747940598</v>
      </c>
      <c r="S22" s="33">
        <v>1455.3795995195301</v>
      </c>
      <c r="T22" s="33">
        <v>1596.212437209191</v>
      </c>
      <c r="U22" s="33">
        <v>1432.6596255146596</v>
      </c>
      <c r="V22" s="33">
        <v>1257.51833767832</v>
      </c>
      <c r="W22" s="33">
        <v>1316.3949924623701</v>
      </c>
      <c r="X22" s="33">
        <v>1530.45042672057</v>
      </c>
      <c r="Y22" s="33">
        <v>44.115755389009998</v>
      </c>
      <c r="Z22" s="33">
        <v>1.5300162000000001E-4</v>
      </c>
      <c r="AA22" s="33">
        <v>1.5632562000000001E-4</v>
      </c>
      <c r="AB22" s="33">
        <v>1.64647079999999E-4</v>
      </c>
      <c r="AC22" s="33">
        <v>1.6185028999999901E-4</v>
      </c>
      <c r="AD22" s="33">
        <v>1.5953705999999999E-4</v>
      </c>
      <c r="AE22" s="33">
        <v>1.5757335E-4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1.9316040999999978E-5</v>
      </c>
      <c r="D24" s="33">
        <v>2.0231149500000002E-5</v>
      </c>
      <c r="E24" s="33">
        <v>11.745910955079401</v>
      </c>
      <c r="F24" s="33">
        <v>61.2595648309875</v>
      </c>
      <c r="G24" s="33">
        <v>10.420956624311899</v>
      </c>
      <c r="H24" s="33">
        <v>21.026133133422192</v>
      </c>
      <c r="I24" s="33">
        <v>16.694783402941198</v>
      </c>
      <c r="J24" s="33">
        <v>51.9263144350913</v>
      </c>
      <c r="K24" s="33">
        <v>0.6623974766973999</v>
      </c>
      <c r="L24" s="33">
        <v>9.3736568651881012</v>
      </c>
      <c r="M24" s="33">
        <v>23.734423799990804</v>
      </c>
      <c r="N24" s="33">
        <v>376.49422884256205</v>
      </c>
      <c r="O24" s="33">
        <v>162.12788366958699</v>
      </c>
      <c r="P24" s="33">
        <v>531.40817545777304</v>
      </c>
      <c r="Q24" s="33">
        <v>439.02123582730701</v>
      </c>
      <c r="R24" s="33">
        <v>627.64816097966502</v>
      </c>
      <c r="S24" s="33">
        <v>1418.0545589243429</v>
      </c>
      <c r="T24" s="33">
        <v>1798.6740671397299</v>
      </c>
      <c r="U24" s="33">
        <v>2322.64603507232</v>
      </c>
      <c r="V24" s="33">
        <v>3173.136078048025</v>
      </c>
      <c r="W24" s="33">
        <v>1899.5628883780389</v>
      </c>
      <c r="X24" s="33">
        <v>2893.34315788698</v>
      </c>
      <c r="Y24" s="33">
        <v>4740.8281701330907</v>
      </c>
      <c r="Z24" s="33">
        <v>2678.2868294109703</v>
      </c>
      <c r="AA24" s="33">
        <v>2465.5743043349298</v>
      </c>
      <c r="AB24" s="33">
        <v>3539.2499620886601</v>
      </c>
      <c r="AC24" s="33">
        <v>4880.3382357677001</v>
      </c>
      <c r="AD24" s="33">
        <v>5051.0901991351202</v>
      </c>
      <c r="AE24" s="33">
        <v>4716.8263863204102</v>
      </c>
    </row>
    <row r="25" spans="1:35" s="28" customFormat="1">
      <c r="A25" s="29" t="s">
        <v>130</v>
      </c>
      <c r="B25" s="29" t="s">
        <v>65</v>
      </c>
      <c r="C25" s="33">
        <v>2183.7086850000005</v>
      </c>
      <c r="D25" s="33">
        <v>2335.9673789999997</v>
      </c>
      <c r="E25" s="33">
        <v>2194.8353959999999</v>
      </c>
      <c r="F25" s="33">
        <v>2942.120054</v>
      </c>
      <c r="G25" s="33">
        <v>2824.4134600000002</v>
      </c>
      <c r="H25" s="33">
        <v>2757.874655999999</v>
      </c>
      <c r="I25" s="33">
        <v>3096.8043950000001</v>
      </c>
      <c r="J25" s="33">
        <v>4003.5350299999991</v>
      </c>
      <c r="K25" s="33">
        <v>3183.312265999999</v>
      </c>
      <c r="L25" s="33">
        <v>2947.9990899999993</v>
      </c>
      <c r="M25" s="33">
        <v>3042.3404299999988</v>
      </c>
      <c r="N25" s="33">
        <v>3088.59476</v>
      </c>
      <c r="O25" s="33">
        <v>3545.5760600000003</v>
      </c>
      <c r="P25" s="33">
        <v>3821.1286599999989</v>
      </c>
      <c r="Q25" s="33">
        <v>3806.2251000000001</v>
      </c>
      <c r="R25" s="33">
        <v>3620.719235</v>
      </c>
      <c r="S25" s="33">
        <v>4557.9433490000001</v>
      </c>
      <c r="T25" s="33">
        <v>3758.5034199999991</v>
      </c>
      <c r="U25" s="33">
        <v>3688.5332549999998</v>
      </c>
      <c r="V25" s="33">
        <v>3382.3994339999999</v>
      </c>
      <c r="W25" s="33">
        <v>3112.8314649999998</v>
      </c>
      <c r="X25" s="33">
        <v>3745.0051869999988</v>
      </c>
      <c r="Y25" s="33">
        <v>3678.2769379999991</v>
      </c>
      <c r="Z25" s="33">
        <v>3821.4211409999998</v>
      </c>
      <c r="AA25" s="33">
        <v>3783.7064499999988</v>
      </c>
      <c r="AB25" s="33">
        <v>4601.1124099999988</v>
      </c>
      <c r="AC25" s="33">
        <v>3694.1245650000001</v>
      </c>
      <c r="AD25" s="33">
        <v>3259.7353929999999</v>
      </c>
      <c r="AE25" s="33">
        <v>3020.9163299999991</v>
      </c>
    </row>
    <row r="26" spans="1:35" s="28" customFormat="1">
      <c r="A26" s="29" t="s">
        <v>130</v>
      </c>
      <c r="B26" s="29" t="s">
        <v>69</v>
      </c>
      <c r="C26" s="33">
        <v>10303.409691326293</v>
      </c>
      <c r="D26" s="33">
        <v>11746.051163645425</v>
      </c>
      <c r="E26" s="33">
        <v>16134.843940139082</v>
      </c>
      <c r="F26" s="33">
        <v>20716.429190248651</v>
      </c>
      <c r="G26" s="33">
        <v>23055.764700804248</v>
      </c>
      <c r="H26" s="33">
        <v>25091.388009146009</v>
      </c>
      <c r="I26" s="33">
        <v>28266.348594544383</v>
      </c>
      <c r="J26" s="33">
        <v>25305.264707457405</v>
      </c>
      <c r="K26" s="33">
        <v>27772.740489791126</v>
      </c>
      <c r="L26" s="33">
        <v>29650.207831725573</v>
      </c>
      <c r="M26" s="33">
        <v>30745.026294250325</v>
      </c>
      <c r="N26" s="33">
        <v>37961.445308432681</v>
      </c>
      <c r="O26" s="33">
        <v>36419.067432425552</v>
      </c>
      <c r="P26" s="33">
        <v>38342.652823767668</v>
      </c>
      <c r="Q26" s="33">
        <v>40519.90662692608</v>
      </c>
      <c r="R26" s="33">
        <v>41520.734453213357</v>
      </c>
      <c r="S26" s="33">
        <v>36071.226365407943</v>
      </c>
      <c r="T26" s="33">
        <v>35447.016150897485</v>
      </c>
      <c r="U26" s="33">
        <v>37634.459670882679</v>
      </c>
      <c r="V26" s="33">
        <v>36694.454353852139</v>
      </c>
      <c r="W26" s="33">
        <v>39702.904967790957</v>
      </c>
      <c r="X26" s="33">
        <v>39015.211359987334</v>
      </c>
      <c r="Y26" s="33">
        <v>39931.571685872732</v>
      </c>
      <c r="Z26" s="33">
        <v>41787.824611398151</v>
      </c>
      <c r="AA26" s="33">
        <v>46462.080263290576</v>
      </c>
      <c r="AB26" s="33">
        <v>45552.961627954224</v>
      </c>
      <c r="AC26" s="33">
        <v>45296.645704201073</v>
      </c>
      <c r="AD26" s="33">
        <v>46961.031122527893</v>
      </c>
      <c r="AE26" s="33">
        <v>48244.191173533698</v>
      </c>
    </row>
    <row r="27" spans="1:35" s="28" customFormat="1">
      <c r="A27" s="29" t="s">
        <v>130</v>
      </c>
      <c r="B27" s="29" t="s">
        <v>68</v>
      </c>
      <c r="C27" s="33">
        <v>5342.8110674792242</v>
      </c>
      <c r="D27" s="33">
        <v>6499.5895917865728</v>
      </c>
      <c r="E27" s="33">
        <v>6543.0153218152955</v>
      </c>
      <c r="F27" s="33">
        <v>6299.1527386795187</v>
      </c>
      <c r="G27" s="33">
        <v>6667.2450094978649</v>
      </c>
      <c r="H27" s="33">
        <v>7211.300879259953</v>
      </c>
      <c r="I27" s="33">
        <v>7246.1383969900417</v>
      </c>
      <c r="J27" s="33">
        <v>7053.5037278349155</v>
      </c>
      <c r="K27" s="33">
        <v>14845.564227911484</v>
      </c>
      <c r="L27" s="33">
        <v>15685.733813854647</v>
      </c>
      <c r="M27" s="33">
        <v>15980.519148525298</v>
      </c>
      <c r="N27" s="33">
        <v>17544.088425393962</v>
      </c>
      <c r="O27" s="33">
        <v>19166.950125812036</v>
      </c>
      <c r="P27" s="33">
        <v>18360.386964083264</v>
      </c>
      <c r="Q27" s="33">
        <v>19851.685883492177</v>
      </c>
      <c r="R27" s="33">
        <v>19886.410789769321</v>
      </c>
      <c r="S27" s="33">
        <v>23765.453219142175</v>
      </c>
      <c r="T27" s="33">
        <v>24679.471698723275</v>
      </c>
      <c r="U27" s="33">
        <v>27785.409874092329</v>
      </c>
      <c r="V27" s="33">
        <v>31070.462945580508</v>
      </c>
      <c r="W27" s="33">
        <v>34725.544490418091</v>
      </c>
      <c r="X27" s="33">
        <v>39576.227887842513</v>
      </c>
      <c r="Y27" s="33">
        <v>39251.811540805691</v>
      </c>
      <c r="Z27" s="33">
        <v>42204.550061232847</v>
      </c>
      <c r="AA27" s="33">
        <v>41746.112689433699</v>
      </c>
      <c r="AB27" s="33">
        <v>41242.317720326406</v>
      </c>
      <c r="AC27" s="33">
        <v>41193.287706894938</v>
      </c>
      <c r="AD27" s="33">
        <v>42525.968803250893</v>
      </c>
      <c r="AE27" s="33">
        <v>41595.454239027393</v>
      </c>
    </row>
    <row r="28" spans="1:35" s="28" customFormat="1">
      <c r="A28" s="29" t="s">
        <v>130</v>
      </c>
      <c r="B28" s="29" t="s">
        <v>36</v>
      </c>
      <c r="C28" s="33">
        <v>3.8707999999999901E-5</v>
      </c>
      <c r="D28" s="33">
        <v>5.6112208000000003E-5</v>
      </c>
      <c r="E28" s="33">
        <v>5.6648454000000006E-5</v>
      </c>
      <c r="F28" s="33">
        <v>8.2681313999999996E-5</v>
      </c>
      <c r="G28" s="33">
        <v>8.8762807999999904E-5</v>
      </c>
      <c r="H28" s="33">
        <v>9.6112443999999992E-5</v>
      </c>
      <c r="I28" s="33">
        <v>1.36741368E-4</v>
      </c>
      <c r="J28" s="33">
        <v>1.5704396399999999E-4</v>
      </c>
      <c r="K28" s="33">
        <v>5.9079656000000003E-4</v>
      </c>
      <c r="L28" s="33">
        <v>6.3132912999999994E-4</v>
      </c>
      <c r="M28" s="33">
        <v>6.3714475000000001E-4</v>
      </c>
      <c r="N28" s="33">
        <v>1.1344412E-3</v>
      </c>
      <c r="O28" s="33">
        <v>1.1253605999999999E-3</v>
      </c>
      <c r="P28" s="33">
        <v>1.1858273399999999E-3</v>
      </c>
      <c r="Q28" s="33">
        <v>1.8519668999999999E-3</v>
      </c>
      <c r="R28" s="33">
        <v>1.797477E-3</v>
      </c>
      <c r="S28" s="33">
        <v>1.8819281999999898E-3</v>
      </c>
      <c r="T28" s="33">
        <v>1.8940073000000002E-3</v>
      </c>
      <c r="U28" s="33">
        <v>626.72806411900001</v>
      </c>
      <c r="V28" s="33">
        <v>621.49878085679995</v>
      </c>
      <c r="W28" s="33">
        <v>1925.2507500000002</v>
      </c>
      <c r="X28" s="33">
        <v>1907.8732399999999</v>
      </c>
      <c r="Y28" s="33">
        <v>1845.2274400000001</v>
      </c>
      <c r="Z28" s="33">
        <v>3683.6769000000004</v>
      </c>
      <c r="AA28" s="33">
        <v>3619.1036999999997</v>
      </c>
      <c r="AB28" s="33">
        <v>3548.69803</v>
      </c>
      <c r="AC28" s="33">
        <v>3466.3945999999996</v>
      </c>
      <c r="AD28" s="33">
        <v>3567.6125999999999</v>
      </c>
      <c r="AE28" s="33">
        <v>3479.6743000000001</v>
      </c>
    </row>
    <row r="29" spans="1:35" s="28" customFormat="1">
      <c r="A29" s="29" t="s">
        <v>130</v>
      </c>
      <c r="B29" s="29" t="s">
        <v>73</v>
      </c>
      <c r="C29" s="33">
        <v>74.657738999999992</v>
      </c>
      <c r="D29" s="33">
        <v>129.76425399999999</v>
      </c>
      <c r="E29" s="33">
        <v>175.48887755952001</v>
      </c>
      <c r="F29" s="33">
        <v>901.98619717675706</v>
      </c>
      <c r="G29" s="33">
        <v>4418.105368200162</v>
      </c>
      <c r="H29" s="33">
        <v>4204.0232423523494</v>
      </c>
      <c r="I29" s="33">
        <v>5096.1770633675696</v>
      </c>
      <c r="J29" s="33">
        <v>5476.135205815709</v>
      </c>
      <c r="K29" s="33">
        <v>9274.4330447789907</v>
      </c>
      <c r="L29" s="33">
        <v>9947.2243773048503</v>
      </c>
      <c r="M29" s="33">
        <v>10007.52951379035</v>
      </c>
      <c r="N29" s="33">
        <v>10078.8995685634</v>
      </c>
      <c r="O29" s="33">
        <v>9708.9362622131412</v>
      </c>
      <c r="P29" s="33">
        <v>9836.8010222337798</v>
      </c>
      <c r="Q29" s="33">
        <v>10454.28328096819</v>
      </c>
      <c r="R29" s="33">
        <v>9997.0832710008199</v>
      </c>
      <c r="S29" s="33">
        <v>10412.7194734409</v>
      </c>
      <c r="T29" s="33">
        <v>9810.3720340463988</v>
      </c>
      <c r="U29" s="33">
        <v>10706.336478068741</v>
      </c>
      <c r="V29" s="33">
        <v>10669.539978484599</v>
      </c>
      <c r="W29" s="33">
        <v>12094.9920812701</v>
      </c>
      <c r="X29" s="33">
        <v>11979.0700086902</v>
      </c>
      <c r="Y29" s="33">
        <v>11610.86269958216</v>
      </c>
      <c r="Z29" s="33">
        <v>12402.614671991401</v>
      </c>
      <c r="AA29" s="33">
        <v>11928.178847960702</v>
      </c>
      <c r="AB29" s="33">
        <v>11793.0416296854</v>
      </c>
      <c r="AC29" s="33">
        <v>11059.2698689995</v>
      </c>
      <c r="AD29" s="33">
        <v>11620.213435095298</v>
      </c>
      <c r="AE29" s="33">
        <v>11240.3663374401</v>
      </c>
    </row>
    <row r="30" spans="1:35" s="28" customFormat="1">
      <c r="A30" s="36" t="s">
        <v>130</v>
      </c>
      <c r="B30" s="36" t="s">
        <v>56</v>
      </c>
      <c r="C30" s="25">
        <v>7.5800773999999898</v>
      </c>
      <c r="D30" s="25">
        <v>45.301726000000002</v>
      </c>
      <c r="E30" s="25">
        <v>94.575631000000001</v>
      </c>
      <c r="F30" s="25">
        <v>177.2321859999999</v>
      </c>
      <c r="G30" s="25">
        <v>285.42226699999998</v>
      </c>
      <c r="H30" s="25">
        <v>403.40608000000003</v>
      </c>
      <c r="I30" s="25">
        <v>512.20679600000005</v>
      </c>
      <c r="J30" s="25">
        <v>641.85516999999902</v>
      </c>
      <c r="K30" s="25">
        <v>775.05703000000005</v>
      </c>
      <c r="L30" s="25">
        <v>908.24716999999998</v>
      </c>
      <c r="M30" s="25">
        <v>1010.47694</v>
      </c>
      <c r="N30" s="25">
        <v>1198.0862</v>
      </c>
      <c r="O30" s="25">
        <v>1357.51181</v>
      </c>
      <c r="P30" s="25">
        <v>1474.4747000000002</v>
      </c>
      <c r="Q30" s="25">
        <v>1693.31468</v>
      </c>
      <c r="R30" s="25">
        <v>1749.3835199999999</v>
      </c>
      <c r="S30" s="25">
        <v>1743.6079999999999</v>
      </c>
      <c r="T30" s="25">
        <v>1780.7923000000001</v>
      </c>
      <c r="U30" s="25">
        <v>1885.81375</v>
      </c>
      <c r="V30" s="25">
        <v>1925.2059799999988</v>
      </c>
      <c r="W30" s="25">
        <v>2045.9979599999901</v>
      </c>
      <c r="X30" s="25">
        <v>2133.2943999999998</v>
      </c>
      <c r="Y30" s="25">
        <v>1944.82458</v>
      </c>
      <c r="Z30" s="25">
        <v>2147.61274</v>
      </c>
      <c r="AA30" s="25">
        <v>2094.0468299999989</v>
      </c>
      <c r="AB30" s="25">
        <v>2085.17256</v>
      </c>
      <c r="AC30" s="25">
        <v>1971.2262999999998</v>
      </c>
      <c r="AD30" s="25">
        <v>1964.6300999999999</v>
      </c>
      <c r="AE30" s="25">
        <v>1886.76973</v>
      </c>
    </row>
    <row r="31" spans="1:35" s="28" customFormat="1">
      <c r="A31" s="34" t="s">
        <v>138</v>
      </c>
      <c r="B31" s="34"/>
      <c r="C31" s="35">
        <v>61090.541202010776</v>
      </c>
      <c r="D31" s="35">
        <v>58724.205994525095</v>
      </c>
      <c r="E31" s="35">
        <v>58606.905801926754</v>
      </c>
      <c r="F31" s="35">
        <v>66542.609802421284</v>
      </c>
      <c r="G31" s="35">
        <v>62485.543043208127</v>
      </c>
      <c r="H31" s="35">
        <v>61764.555162830191</v>
      </c>
      <c r="I31" s="35">
        <v>64840.684592784783</v>
      </c>
      <c r="J31" s="35">
        <v>65107.976422171763</v>
      </c>
      <c r="K31" s="35">
        <v>67868.085344615509</v>
      </c>
      <c r="L31" s="35">
        <v>70345.767381005178</v>
      </c>
      <c r="M31" s="35">
        <v>69595.374720811145</v>
      </c>
      <c r="N31" s="35">
        <v>68867.932413834933</v>
      </c>
      <c r="O31" s="35">
        <v>71280.115623402293</v>
      </c>
      <c r="P31" s="35">
        <v>71945.702442458161</v>
      </c>
      <c r="Q31" s="35">
        <v>71063.547345038271</v>
      </c>
      <c r="R31" s="35">
        <v>73232.480013756402</v>
      </c>
      <c r="S31" s="35">
        <v>74437.960591993993</v>
      </c>
      <c r="T31" s="35">
        <v>74244.221773969679</v>
      </c>
      <c r="U31" s="35">
        <v>79343.886260561994</v>
      </c>
      <c r="V31" s="35">
        <v>81244.400349158997</v>
      </c>
      <c r="W31" s="35">
        <v>84006.678072331502</v>
      </c>
      <c r="X31" s="35">
        <v>86760.238019437398</v>
      </c>
      <c r="Y31" s="35">
        <v>87646.604090200519</v>
      </c>
      <c r="Z31" s="35">
        <v>90492.082796043585</v>
      </c>
      <c r="AA31" s="35">
        <v>94457.473863384832</v>
      </c>
      <c r="AB31" s="35">
        <v>94935.641885016375</v>
      </c>
      <c r="AC31" s="35">
        <v>95064.396373714</v>
      </c>
      <c r="AD31" s="35">
        <v>97797.825677450965</v>
      </c>
      <c r="AE31" s="35">
        <v>97577.38828645485</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34143.570359999998</v>
      </c>
      <c r="D34" s="33">
        <v>31706.636659999989</v>
      </c>
      <c r="E34" s="33">
        <v>33138.06351</v>
      </c>
      <c r="F34" s="33">
        <v>25793.226733712803</v>
      </c>
      <c r="G34" s="33">
        <v>24471.646043495894</v>
      </c>
      <c r="H34" s="33">
        <v>24272.716605702983</v>
      </c>
      <c r="I34" s="33">
        <v>22193.556782916399</v>
      </c>
      <c r="J34" s="33">
        <v>23507.678597880651</v>
      </c>
      <c r="K34" s="33">
        <v>22306.884969500163</v>
      </c>
      <c r="L34" s="33">
        <v>21481.638966090206</v>
      </c>
      <c r="M34" s="33">
        <v>20550.258510222699</v>
      </c>
      <c r="N34" s="33">
        <v>21082.670828304017</v>
      </c>
      <c r="O34" s="33">
        <v>20202.665906567727</v>
      </c>
      <c r="P34" s="33">
        <v>18130.564430672723</v>
      </c>
      <c r="Q34" s="33">
        <v>17667.472381236053</v>
      </c>
      <c r="R34" s="33">
        <v>15902.15173396176</v>
      </c>
      <c r="S34" s="33">
        <v>16006.267550061</v>
      </c>
      <c r="T34" s="33">
        <v>15820.008743757639</v>
      </c>
      <c r="U34" s="33">
        <v>14566.443087735381</v>
      </c>
      <c r="V34" s="33">
        <v>15038.796587186289</v>
      </c>
      <c r="W34" s="33">
        <v>12575.5257684227</v>
      </c>
      <c r="X34" s="33">
        <v>9803.7337755817989</v>
      </c>
      <c r="Y34" s="33">
        <v>6723.9274610217199</v>
      </c>
      <c r="Z34" s="33">
        <v>5729.5665576576303</v>
      </c>
      <c r="AA34" s="33">
        <v>5359.8415886885696</v>
      </c>
      <c r="AB34" s="33">
        <v>5464.0837000000001</v>
      </c>
      <c r="AC34" s="33">
        <v>5392.5411917931797</v>
      </c>
      <c r="AD34" s="33">
        <v>4951.3661913923997</v>
      </c>
      <c r="AE34" s="33">
        <v>5063.5279578813997</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1104.025036327206</v>
      </c>
      <c r="D36" s="33">
        <v>1104.025036917317</v>
      </c>
      <c r="E36" s="33">
        <v>1232.2761895463068</v>
      </c>
      <c r="F36" s="33">
        <v>2243.325805970308</v>
      </c>
      <c r="G36" s="33">
        <v>2689.2243964593749</v>
      </c>
      <c r="H36" s="33">
        <v>2328.6586163681159</v>
      </c>
      <c r="I36" s="33">
        <v>2796.0429682540007</v>
      </c>
      <c r="J36" s="33">
        <v>2859.5913913494642</v>
      </c>
      <c r="K36" s="33">
        <v>2656.1748719344359</v>
      </c>
      <c r="L36" s="33">
        <v>2838.935395360917</v>
      </c>
      <c r="M36" s="33">
        <v>3346.6937950010688</v>
      </c>
      <c r="N36" s="33">
        <v>3634.0658223319297</v>
      </c>
      <c r="O36" s="33">
        <v>4217.3898139399107</v>
      </c>
      <c r="P36" s="33">
        <v>3637.7216617980098</v>
      </c>
      <c r="Q36" s="33">
        <v>3417.8124409289203</v>
      </c>
      <c r="R36" s="33">
        <v>2774.2544513524499</v>
      </c>
      <c r="S36" s="33">
        <v>3056.5854602528202</v>
      </c>
      <c r="T36" s="33">
        <v>2891.20760002716</v>
      </c>
      <c r="U36" s="33">
        <v>2405.9222487562597</v>
      </c>
      <c r="V36" s="33">
        <v>2634.9005398755899</v>
      </c>
      <c r="W36" s="33">
        <v>2916.551720994526</v>
      </c>
      <c r="X36" s="33">
        <v>3225.8067534499296</v>
      </c>
      <c r="Y36" s="33">
        <v>3025.7015819440198</v>
      </c>
      <c r="Z36" s="33">
        <v>2866.7039505040902</v>
      </c>
      <c r="AA36" s="33">
        <v>1378.5277001931702</v>
      </c>
      <c r="AB36" s="33">
        <v>960.52355143520504</v>
      </c>
      <c r="AC36" s="33">
        <v>963.15521133715993</v>
      </c>
      <c r="AD36" s="33">
        <v>960.52354807228005</v>
      </c>
      <c r="AE36" s="33">
        <v>960.52354785254602</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127.61230500000001</v>
      </c>
      <c r="J37" s="33">
        <v>151.93651</v>
      </c>
      <c r="K37" s="33">
        <v>156.67771999999999</v>
      </c>
      <c r="L37" s="33">
        <v>113.64934</v>
      </c>
      <c r="M37" s="33">
        <v>106.366889999999</v>
      </c>
      <c r="N37" s="33">
        <v>131.35730000000001</v>
      </c>
      <c r="O37" s="33">
        <v>196.19595000000001</v>
      </c>
      <c r="P37" s="33">
        <v>166.62039999999999</v>
      </c>
      <c r="Q37" s="33">
        <v>150.30463</v>
      </c>
      <c r="R37" s="33">
        <v>177.00156999999999</v>
      </c>
      <c r="S37" s="33">
        <v>205.57766999999899</v>
      </c>
      <c r="T37" s="33">
        <v>186.97353000000001</v>
      </c>
      <c r="U37" s="33">
        <v>162.51310000000001</v>
      </c>
      <c r="V37" s="33">
        <v>183.71635000000001</v>
      </c>
      <c r="W37" s="33">
        <v>238.09334999999999</v>
      </c>
      <c r="X37" s="33">
        <v>257.96809999999999</v>
      </c>
      <c r="Y37" s="33">
        <v>228.40906000000001</v>
      </c>
      <c r="Z37" s="33">
        <v>222.62634</v>
      </c>
      <c r="AA37" s="33">
        <v>194.04418999999999</v>
      </c>
      <c r="AB37" s="33">
        <v>0</v>
      </c>
      <c r="AC37" s="33">
        <v>0</v>
      </c>
      <c r="AD37" s="33">
        <v>0</v>
      </c>
      <c r="AE37" s="33">
        <v>0</v>
      </c>
    </row>
    <row r="38" spans="1:31" s="28" customFormat="1">
      <c r="A38" s="29" t="s">
        <v>131</v>
      </c>
      <c r="B38" s="29" t="s">
        <v>66</v>
      </c>
      <c r="C38" s="33">
        <v>3.2439086899999958E-5</v>
      </c>
      <c r="D38" s="33">
        <v>3.3782117099999994E-5</v>
      </c>
      <c r="E38" s="33">
        <v>3.6158398199999987E-5</v>
      </c>
      <c r="F38" s="33">
        <v>109.71414861584401</v>
      </c>
      <c r="G38" s="33">
        <v>55.088801003369099</v>
      </c>
      <c r="H38" s="33">
        <v>66.003661562239898</v>
      </c>
      <c r="I38" s="33">
        <v>122.683943276085</v>
      </c>
      <c r="J38" s="33">
        <v>204.944007218118</v>
      </c>
      <c r="K38" s="33">
        <v>108.32875896746449</v>
      </c>
      <c r="L38" s="33">
        <v>213.34657185354871</v>
      </c>
      <c r="M38" s="33">
        <v>421.30933652872392</v>
      </c>
      <c r="N38" s="33">
        <v>661.95886191607497</v>
      </c>
      <c r="O38" s="33">
        <v>651.56998343826888</v>
      </c>
      <c r="P38" s="33">
        <v>460.43142331571192</v>
      </c>
      <c r="Q38" s="33">
        <v>523.68210835073887</v>
      </c>
      <c r="R38" s="33">
        <v>781.28183752058794</v>
      </c>
      <c r="S38" s="33">
        <v>1156.1879972519071</v>
      </c>
      <c r="T38" s="33">
        <v>706.07289003641347</v>
      </c>
      <c r="U38" s="33">
        <v>1510.3642748491179</v>
      </c>
      <c r="V38" s="33">
        <v>1728.0383624862579</v>
      </c>
      <c r="W38" s="33">
        <v>2127.7895778270504</v>
      </c>
      <c r="X38" s="33">
        <v>2570.7326944930051</v>
      </c>
      <c r="Y38" s="33">
        <v>2216.4230384529787</v>
      </c>
      <c r="Z38" s="33">
        <v>2548.7657713843478</v>
      </c>
      <c r="AA38" s="33">
        <v>2816.221846429175</v>
      </c>
      <c r="AB38" s="33">
        <v>5321.0981066454697</v>
      </c>
      <c r="AC38" s="33">
        <v>4090.77161444185</v>
      </c>
      <c r="AD38" s="33">
        <v>4198.5283491220098</v>
      </c>
      <c r="AE38" s="33">
        <v>3841.1501198392102</v>
      </c>
    </row>
    <row r="39" spans="1:31" s="28" customFormat="1">
      <c r="A39" s="29" t="s">
        <v>131</v>
      </c>
      <c r="B39" s="29" t="s">
        <v>65</v>
      </c>
      <c r="C39" s="33">
        <v>698.90613000000008</v>
      </c>
      <c r="D39" s="33">
        <v>697.59740999999997</v>
      </c>
      <c r="E39" s="33">
        <v>700.34429999999998</v>
      </c>
      <c r="F39" s="33">
        <v>696.85268999999994</v>
      </c>
      <c r="G39" s="33">
        <v>695.68169999999895</v>
      </c>
      <c r="H39" s="33">
        <v>694.52697999999896</v>
      </c>
      <c r="I39" s="33">
        <v>695.63743999999906</v>
      </c>
      <c r="J39" s="33">
        <v>691.24324999999999</v>
      </c>
      <c r="K39" s="33">
        <v>690.96554999999898</v>
      </c>
      <c r="L39" s="33">
        <v>670.25012999999899</v>
      </c>
      <c r="M39" s="33">
        <v>693.91291999999999</v>
      </c>
      <c r="N39" s="33">
        <v>685.68682000000001</v>
      </c>
      <c r="O39" s="33">
        <v>686.58254999999997</v>
      </c>
      <c r="P39" s="33">
        <v>676.06537000000003</v>
      </c>
      <c r="Q39" s="33">
        <v>658.55053999999996</v>
      </c>
      <c r="R39" s="33">
        <v>656.47807999999998</v>
      </c>
      <c r="S39" s="33">
        <v>227.91216</v>
      </c>
      <c r="T39" s="33">
        <v>228.31191999999999</v>
      </c>
      <c r="U39" s="33">
        <v>208.12360000000001</v>
      </c>
      <c r="V39" s="33">
        <v>211.28082000000001</v>
      </c>
      <c r="W39" s="33">
        <v>209.29198</v>
      </c>
      <c r="X39" s="33">
        <v>0</v>
      </c>
      <c r="Y39" s="33">
        <v>0</v>
      </c>
      <c r="Z39" s="33">
        <v>0</v>
      </c>
      <c r="AA39" s="33">
        <v>0</v>
      </c>
      <c r="AB39" s="33">
        <v>0</v>
      </c>
      <c r="AC39" s="33">
        <v>0</v>
      </c>
      <c r="AD39" s="33">
        <v>0</v>
      </c>
      <c r="AE39" s="33">
        <v>0</v>
      </c>
    </row>
    <row r="40" spans="1:31" s="28" customFormat="1">
      <c r="A40" s="29" t="s">
        <v>131</v>
      </c>
      <c r="B40" s="29" t="s">
        <v>69</v>
      </c>
      <c r="C40" s="33">
        <v>16586.546592198443</v>
      </c>
      <c r="D40" s="33">
        <v>17306.108802673301</v>
      </c>
      <c r="E40" s="33">
        <v>16202.288058295486</v>
      </c>
      <c r="F40" s="33">
        <v>18806.766674930444</v>
      </c>
      <c r="G40" s="33">
        <v>22109.257475195351</v>
      </c>
      <c r="H40" s="33">
        <v>21681.26991701145</v>
      </c>
      <c r="I40" s="33">
        <v>23491.14332228282</v>
      </c>
      <c r="J40" s="33">
        <v>25863.734543754072</v>
      </c>
      <c r="K40" s="33">
        <v>25407.841370365342</v>
      </c>
      <c r="L40" s="33">
        <v>26017.006429234865</v>
      </c>
      <c r="M40" s="33">
        <v>25547.454530175932</v>
      </c>
      <c r="N40" s="33">
        <v>25839.403845348923</v>
      </c>
      <c r="O40" s="33">
        <v>26644.226984984172</v>
      </c>
      <c r="P40" s="33">
        <v>31070.992728368983</v>
      </c>
      <c r="Q40" s="33">
        <v>31268.211392566685</v>
      </c>
      <c r="R40" s="33">
        <v>34588.32373475319</v>
      </c>
      <c r="S40" s="33">
        <v>37404.443037104975</v>
      </c>
      <c r="T40" s="33">
        <v>37324.358547916621</v>
      </c>
      <c r="U40" s="33">
        <v>37404.430480339244</v>
      </c>
      <c r="V40" s="33">
        <v>33810.305722703051</v>
      </c>
      <c r="W40" s="33">
        <v>34984.981292187214</v>
      </c>
      <c r="X40" s="33">
        <v>35095.91151447114</v>
      </c>
      <c r="Y40" s="33">
        <v>40778.715209026988</v>
      </c>
      <c r="Z40" s="33">
        <v>41097.616549037914</v>
      </c>
      <c r="AA40" s="33">
        <v>44571.308572397262</v>
      </c>
      <c r="AB40" s="33">
        <v>47805.97943894221</v>
      </c>
      <c r="AC40" s="33">
        <v>47855.437018362987</v>
      </c>
      <c r="AD40" s="33">
        <v>49015.094745539885</v>
      </c>
      <c r="AE40" s="33">
        <v>49241.727065073217</v>
      </c>
    </row>
    <row r="41" spans="1:31" s="28" customFormat="1">
      <c r="A41" s="29" t="s">
        <v>131</v>
      </c>
      <c r="B41" s="29" t="s">
        <v>68</v>
      </c>
      <c r="C41" s="33">
        <v>5555.0959629231302</v>
      </c>
      <c r="D41" s="33">
        <v>7538.3542588623632</v>
      </c>
      <c r="E41" s="33">
        <v>7676.8528216407312</v>
      </c>
      <c r="F41" s="33">
        <v>7343.9827935833737</v>
      </c>
      <c r="G41" s="33">
        <v>7448.162681778088</v>
      </c>
      <c r="H41" s="33">
        <v>7800.568103862016</v>
      </c>
      <c r="I41" s="33">
        <v>7893.2072588734563</v>
      </c>
      <c r="J41" s="33">
        <v>6593.1081168012615</v>
      </c>
      <c r="K41" s="33">
        <v>7142.0037270237208</v>
      </c>
      <c r="L41" s="33">
        <v>7427.248355318894</v>
      </c>
      <c r="M41" s="33">
        <v>7845.4421917778654</v>
      </c>
      <c r="N41" s="33">
        <v>8782.4011668095718</v>
      </c>
      <c r="O41" s="33">
        <v>9468.6984916649817</v>
      </c>
      <c r="P41" s="33">
        <v>9543.1126985221872</v>
      </c>
      <c r="Q41" s="33">
        <v>9929.4986628149127</v>
      </c>
      <c r="R41" s="33">
        <v>9655.9103202697352</v>
      </c>
      <c r="S41" s="33">
        <v>11678.919029751176</v>
      </c>
      <c r="T41" s="33">
        <v>12501.244113707677</v>
      </c>
      <c r="U41" s="33">
        <v>13650.429679407869</v>
      </c>
      <c r="V41" s="33">
        <v>16025.401999334055</v>
      </c>
      <c r="W41" s="33">
        <v>18226.72379857289</v>
      </c>
      <c r="X41" s="33">
        <v>24041.818142362496</v>
      </c>
      <c r="Y41" s="33">
        <v>23225.770088737918</v>
      </c>
      <c r="Z41" s="33">
        <v>22776.808278198499</v>
      </c>
      <c r="AA41" s="33">
        <v>21979.141570947271</v>
      </c>
      <c r="AB41" s="33">
        <v>23063.156278135204</v>
      </c>
      <c r="AC41" s="33">
        <v>23922.230048315516</v>
      </c>
      <c r="AD41" s="33">
        <v>23020.630512279349</v>
      </c>
      <c r="AE41" s="33">
        <v>22661.465133069163</v>
      </c>
    </row>
    <row r="42" spans="1:31" s="28" customFormat="1">
      <c r="A42" s="29" t="s">
        <v>131</v>
      </c>
      <c r="B42" s="29" t="s">
        <v>36</v>
      </c>
      <c r="C42" s="33">
        <v>2.7315398000000001E-5</v>
      </c>
      <c r="D42" s="33">
        <v>22.846849461744998</v>
      </c>
      <c r="E42" s="33">
        <v>25.866955889524</v>
      </c>
      <c r="F42" s="33">
        <v>29.36607762905</v>
      </c>
      <c r="G42" s="33">
        <v>28.947176552429998</v>
      </c>
      <c r="H42" s="33">
        <v>29.918385545560003</v>
      </c>
      <c r="I42" s="33">
        <v>29.644881165799998</v>
      </c>
      <c r="J42" s="33">
        <v>28.031384135850001</v>
      </c>
      <c r="K42" s="33">
        <v>27.540768608170001</v>
      </c>
      <c r="L42" s="33">
        <v>28.207406559600003</v>
      </c>
      <c r="M42" s="33">
        <v>27.510400598799997</v>
      </c>
      <c r="N42" s="33">
        <v>329.53549500000003</v>
      </c>
      <c r="O42" s="33">
        <v>735.19291399999997</v>
      </c>
      <c r="P42" s="33">
        <v>752.69236999999998</v>
      </c>
      <c r="Q42" s="33">
        <v>750.78433499999994</v>
      </c>
      <c r="R42" s="33">
        <v>764.50546799999995</v>
      </c>
      <c r="S42" s="33">
        <v>1204.898989</v>
      </c>
      <c r="T42" s="33">
        <v>1220.5183000000002</v>
      </c>
      <c r="U42" s="33">
        <v>1211.8747950000002</v>
      </c>
      <c r="V42" s="33">
        <v>1201.4353000000001</v>
      </c>
      <c r="W42" s="33">
        <v>1221.7251000000001</v>
      </c>
      <c r="X42" s="33">
        <v>1727.2079000000001</v>
      </c>
      <c r="Y42" s="33">
        <v>1718.9351999999999</v>
      </c>
      <c r="Z42" s="33">
        <v>1708.2191</v>
      </c>
      <c r="AA42" s="33">
        <v>1655.2107000000001</v>
      </c>
      <c r="AB42" s="33">
        <v>2996.1138000000001</v>
      </c>
      <c r="AC42" s="33">
        <v>3122.9591999999998</v>
      </c>
      <c r="AD42" s="33">
        <v>3883.8683999999998</v>
      </c>
      <c r="AE42" s="33">
        <v>3731.373</v>
      </c>
    </row>
    <row r="43" spans="1:31" s="28" customFormat="1">
      <c r="A43" s="29" t="s">
        <v>131</v>
      </c>
      <c r="B43" s="29" t="s">
        <v>73</v>
      </c>
      <c r="C43" s="33">
        <v>224.12436</v>
      </c>
      <c r="D43" s="33">
        <v>310.51828</v>
      </c>
      <c r="E43" s="33">
        <v>389.91069022666699</v>
      </c>
      <c r="F43" s="33">
        <v>377.80106790845997</v>
      </c>
      <c r="G43" s="33">
        <v>397.97259891041</v>
      </c>
      <c r="H43" s="33">
        <v>490.32938801264999</v>
      </c>
      <c r="I43" s="33">
        <v>575.05110084049306</v>
      </c>
      <c r="J43" s="33">
        <v>531.65717422119906</v>
      </c>
      <c r="K43" s="33">
        <v>515.33733864160001</v>
      </c>
      <c r="L43" s="33">
        <v>553.46921377071999</v>
      </c>
      <c r="M43" s="33">
        <v>512.81871508007998</v>
      </c>
      <c r="N43" s="33">
        <v>1467.1461699999991</v>
      </c>
      <c r="O43" s="33">
        <v>1907.51323</v>
      </c>
      <c r="P43" s="33">
        <v>1873.6231</v>
      </c>
      <c r="Q43" s="33">
        <v>1961.3673999999999</v>
      </c>
      <c r="R43" s="33">
        <v>1980.7963299999901</v>
      </c>
      <c r="S43" s="33">
        <v>3383.6414</v>
      </c>
      <c r="T43" s="33">
        <v>3539.8431999999998</v>
      </c>
      <c r="U43" s="33">
        <v>3788.3917000000001</v>
      </c>
      <c r="V43" s="33">
        <v>3978.9925800000001</v>
      </c>
      <c r="W43" s="33">
        <v>4622.7206800000004</v>
      </c>
      <c r="X43" s="33">
        <v>7277.0469000000003</v>
      </c>
      <c r="Y43" s="33">
        <v>6772.5619800000004</v>
      </c>
      <c r="Z43" s="33">
        <v>6942.36834</v>
      </c>
      <c r="AA43" s="33">
        <v>6369.2548299999999</v>
      </c>
      <c r="AB43" s="33">
        <v>5355.19085</v>
      </c>
      <c r="AC43" s="33">
        <v>5519.0329599999995</v>
      </c>
      <c r="AD43" s="33">
        <v>5040.2340800000002</v>
      </c>
      <c r="AE43" s="33">
        <v>4780.6144699999986</v>
      </c>
    </row>
    <row r="44" spans="1:31" s="28" customFormat="1">
      <c r="A44" s="29" t="s">
        <v>131</v>
      </c>
      <c r="B44" s="29" t="s">
        <v>56</v>
      </c>
      <c r="C44" s="25">
        <v>10.550824599999999</v>
      </c>
      <c r="D44" s="25">
        <v>38.478162399999903</v>
      </c>
      <c r="E44" s="25">
        <v>81.603270999999992</v>
      </c>
      <c r="F44" s="25">
        <v>164.35536400000001</v>
      </c>
      <c r="G44" s="25">
        <v>248.88784699999999</v>
      </c>
      <c r="H44" s="25">
        <v>339.81641300000001</v>
      </c>
      <c r="I44" s="25">
        <v>442.941755</v>
      </c>
      <c r="J44" s="25">
        <v>530.17128000000002</v>
      </c>
      <c r="K44" s="25">
        <v>630.83182499999998</v>
      </c>
      <c r="L44" s="25">
        <v>744.47878000000003</v>
      </c>
      <c r="M44" s="25">
        <v>850.61974399999895</v>
      </c>
      <c r="N44" s="25">
        <v>932.68821000000003</v>
      </c>
      <c r="O44" s="25">
        <v>1014.83215</v>
      </c>
      <c r="P44" s="25">
        <v>1130.73723</v>
      </c>
      <c r="Q44" s="25">
        <v>1271.68291</v>
      </c>
      <c r="R44" s="25">
        <v>1304.22795</v>
      </c>
      <c r="S44" s="25">
        <v>1213.0581899999988</v>
      </c>
      <c r="T44" s="25">
        <v>1318.3423299999999</v>
      </c>
      <c r="U44" s="25">
        <v>1352.61338</v>
      </c>
      <c r="V44" s="25">
        <v>1470.1501700000001</v>
      </c>
      <c r="W44" s="25">
        <v>1563.8090300000001</v>
      </c>
      <c r="X44" s="25">
        <v>1464.6541199999999</v>
      </c>
      <c r="Y44" s="25">
        <v>1332.90427</v>
      </c>
      <c r="Z44" s="25">
        <v>1348.0403000000001</v>
      </c>
      <c r="AA44" s="25">
        <v>1244.0107399999999</v>
      </c>
      <c r="AB44" s="25">
        <v>1003.1072999999999</v>
      </c>
      <c r="AC44" s="25">
        <v>1075.4094</v>
      </c>
      <c r="AD44" s="25">
        <v>778.43378999999993</v>
      </c>
      <c r="AE44" s="25">
        <v>823.02653999999904</v>
      </c>
    </row>
    <row r="45" spans="1:31" s="28" customFormat="1">
      <c r="A45" s="34" t="s">
        <v>138</v>
      </c>
      <c r="B45" s="34"/>
      <c r="C45" s="35">
        <v>58125.259883887862</v>
      </c>
      <c r="D45" s="35">
        <v>58389.837972235087</v>
      </c>
      <c r="E45" s="35">
        <v>59023.544105640918</v>
      </c>
      <c r="F45" s="35">
        <v>55066.672856812773</v>
      </c>
      <c r="G45" s="35">
        <v>57541.865107932077</v>
      </c>
      <c r="H45" s="35">
        <v>56916.54789450681</v>
      </c>
      <c r="I45" s="35">
        <v>57319.884020602767</v>
      </c>
      <c r="J45" s="35">
        <v>59872.236417003565</v>
      </c>
      <c r="K45" s="35">
        <v>58468.876967791126</v>
      </c>
      <c r="L45" s="35">
        <v>58762.075187858427</v>
      </c>
      <c r="M45" s="35">
        <v>58511.438173706287</v>
      </c>
      <c r="N45" s="35">
        <v>60817.544644710513</v>
      </c>
      <c r="O45" s="35">
        <v>62067.329680595059</v>
      </c>
      <c r="P45" s="35">
        <v>63685.508712677612</v>
      </c>
      <c r="Q45" s="35">
        <v>63615.532155897308</v>
      </c>
      <c r="R45" s="35">
        <v>64535.40172785773</v>
      </c>
      <c r="S45" s="35">
        <v>69735.892904421882</v>
      </c>
      <c r="T45" s="35">
        <v>69658.177345445511</v>
      </c>
      <c r="U45" s="35">
        <v>69908.226471087866</v>
      </c>
      <c r="V45" s="35">
        <v>69632.440381585242</v>
      </c>
      <c r="W45" s="35">
        <v>71278.95748800438</v>
      </c>
      <c r="X45" s="35">
        <v>74995.970980358368</v>
      </c>
      <c r="Y45" s="35">
        <v>76198.946439183623</v>
      </c>
      <c r="Z45" s="35">
        <v>75242.087446782476</v>
      </c>
      <c r="AA45" s="35">
        <v>76299.085468655452</v>
      </c>
      <c r="AB45" s="35">
        <v>82614.841075158096</v>
      </c>
      <c r="AC45" s="35">
        <v>82224.135084250694</v>
      </c>
      <c r="AD45" s="35">
        <v>82146.143346405923</v>
      </c>
      <c r="AE45" s="35">
        <v>81768.393823715538</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26809.977999999999</v>
      </c>
      <c r="D49" s="33">
        <v>23000.877599999993</v>
      </c>
      <c r="E49" s="33">
        <v>24316.257400000002</v>
      </c>
      <c r="F49" s="33">
        <v>12590.68066224735</v>
      </c>
      <c r="G49" s="33">
        <v>12306.983533353199</v>
      </c>
      <c r="H49" s="33">
        <v>9797.4346053300505</v>
      </c>
      <c r="I49" s="33">
        <v>9.3689605499999995E-3</v>
      </c>
      <c r="J49" s="33">
        <v>6.7290016639999957E-3</v>
      </c>
      <c r="K49" s="33">
        <v>6.2330494839999999E-3</v>
      </c>
      <c r="L49" s="33">
        <v>6.2760826999999908E-3</v>
      </c>
      <c r="M49" s="33">
        <v>5.8030468899999983E-3</v>
      </c>
      <c r="N49" s="33">
        <v>5.8259562599999992E-3</v>
      </c>
      <c r="O49" s="33">
        <v>6.1261978799999981E-3</v>
      </c>
      <c r="P49" s="33">
        <v>5.6764001200000011E-3</v>
      </c>
      <c r="Q49" s="33">
        <v>5.6062306300000003E-3</v>
      </c>
      <c r="R49" s="33">
        <v>4.5837709360000006E-3</v>
      </c>
      <c r="S49" s="33">
        <v>2.8120811449999991E-3</v>
      </c>
      <c r="T49" s="33">
        <v>3.0518875849999999E-3</v>
      </c>
      <c r="U49" s="33">
        <v>2.5886782659999886E-3</v>
      </c>
      <c r="V49" s="33">
        <v>2.2964245999999898E-3</v>
      </c>
      <c r="W49" s="33">
        <v>2.8304835199999996E-3</v>
      </c>
      <c r="X49" s="33">
        <v>3.1295103639999984E-3</v>
      </c>
      <c r="Y49" s="33">
        <v>3.2671147159999991E-3</v>
      </c>
      <c r="Z49" s="33">
        <v>3.0092673349999995E-3</v>
      </c>
      <c r="AA49" s="33">
        <v>1.401471128E-3</v>
      </c>
      <c r="AB49" s="33">
        <v>1.5742037359999992E-3</v>
      </c>
      <c r="AC49" s="33">
        <v>3.8765652399999975E-4</v>
      </c>
      <c r="AD49" s="33">
        <v>0</v>
      </c>
      <c r="AE49" s="33">
        <v>0</v>
      </c>
    </row>
    <row r="50" spans="1:31" s="28" customFormat="1">
      <c r="A50" s="29" t="s">
        <v>132</v>
      </c>
      <c r="B50" s="29" t="s">
        <v>20</v>
      </c>
      <c r="C50" s="33">
        <v>2.1500189999999899E-5</v>
      </c>
      <c r="D50" s="33">
        <v>2.1156479999999998E-5</v>
      </c>
      <c r="E50" s="33">
        <v>2.2270380000000001E-5</v>
      </c>
      <c r="F50" s="33">
        <v>3.8708367E-5</v>
      </c>
      <c r="G50" s="33">
        <v>3.9523817000000002E-5</v>
      </c>
      <c r="H50" s="33">
        <v>3.9579444999999999E-5</v>
      </c>
      <c r="I50" s="33">
        <v>4.1911261999999901E-5</v>
      </c>
      <c r="J50" s="33">
        <v>4.7661368000000003E-5</v>
      </c>
      <c r="K50" s="33">
        <v>4.697553E-5</v>
      </c>
      <c r="L50" s="33">
        <v>5.0319343999999998E-5</v>
      </c>
      <c r="M50" s="33">
        <v>5.5414739999999999E-5</v>
      </c>
      <c r="N50" s="33">
        <v>7.8369754000000004E-5</v>
      </c>
      <c r="O50" s="33">
        <v>7.9046289999999995E-5</v>
      </c>
      <c r="P50" s="33">
        <v>7.8403539999999998E-5</v>
      </c>
      <c r="Q50" s="33">
        <v>7.6408469999999997E-5</v>
      </c>
      <c r="R50" s="33">
        <v>7.6150245000000005E-5</v>
      </c>
      <c r="S50" s="33">
        <v>1.1302752E-4</v>
      </c>
      <c r="T50" s="33">
        <v>1.1428256E-4</v>
      </c>
      <c r="U50" s="33">
        <v>1.1343721000000001E-4</v>
      </c>
      <c r="V50" s="33">
        <v>1.1224481999999999E-4</v>
      </c>
      <c r="W50" s="33">
        <v>1.6482153E-4</v>
      </c>
      <c r="X50" s="33">
        <v>1.71406379999999E-4</v>
      </c>
      <c r="Y50" s="33">
        <v>2.6983877999999997E-4</v>
      </c>
      <c r="Z50" s="33">
        <v>2.549699E-4</v>
      </c>
      <c r="AA50" s="33">
        <v>2.6258666E-4</v>
      </c>
      <c r="AB50" s="33">
        <v>2.7625752E-4</v>
      </c>
      <c r="AC50" s="33">
        <v>2.7254721000000002E-4</v>
      </c>
      <c r="AD50" s="33">
        <v>2.841605E-4</v>
      </c>
      <c r="AE50" s="33">
        <v>5.499891E-4</v>
      </c>
    </row>
    <row r="51" spans="1:31" s="28" customFormat="1">
      <c r="A51" s="29" t="s">
        <v>132</v>
      </c>
      <c r="B51" s="29" t="s">
        <v>32</v>
      </c>
      <c r="C51" s="33">
        <v>10.929957</v>
      </c>
      <c r="D51" s="33">
        <v>5.2122655</v>
      </c>
      <c r="E51" s="33">
        <v>9.5949000000000009</v>
      </c>
      <c r="F51" s="33">
        <v>69.295829999999995</v>
      </c>
      <c r="G51" s="33">
        <v>65.272414999999995</v>
      </c>
      <c r="H51" s="33">
        <v>66.156239999999997</v>
      </c>
      <c r="I51" s="33">
        <v>100.56676</v>
      </c>
      <c r="J51" s="33">
        <v>142.21473999999901</v>
      </c>
      <c r="K51" s="33">
        <v>39.482787999999999</v>
      </c>
      <c r="L51" s="33">
        <v>130.70421999999999</v>
      </c>
      <c r="M51" s="33">
        <v>385.08434999999997</v>
      </c>
      <c r="N51" s="33">
        <v>821.05740000000003</v>
      </c>
      <c r="O51" s="33">
        <v>667.77764999999999</v>
      </c>
      <c r="P51" s="33">
        <v>809.20525999999995</v>
      </c>
      <c r="Q51" s="33">
        <v>443.33505000000002</v>
      </c>
      <c r="R51" s="33">
        <v>365.07990000000001</v>
      </c>
      <c r="S51" s="33">
        <v>689.95087000000001</v>
      </c>
      <c r="T51" s="33">
        <v>1052.2662</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11.0490641691786</v>
      </c>
      <c r="D52" s="33">
        <v>0.30923576256980001</v>
      </c>
      <c r="E52" s="33">
        <v>9.3430982545909895</v>
      </c>
      <c r="F52" s="33">
        <v>41.531378401475287</v>
      </c>
      <c r="G52" s="33">
        <v>28.037256604739504</v>
      </c>
      <c r="H52" s="33">
        <v>71.491082178008909</v>
      </c>
      <c r="I52" s="33">
        <v>61.549656546594505</v>
      </c>
      <c r="J52" s="33">
        <v>93.814086770775987</v>
      </c>
      <c r="K52" s="33">
        <v>14.2664548479788</v>
      </c>
      <c r="L52" s="33">
        <v>61.288349829121003</v>
      </c>
      <c r="M52" s="33">
        <v>96.450623172085585</v>
      </c>
      <c r="N52" s="33">
        <v>357.799203348167</v>
      </c>
      <c r="O52" s="33">
        <v>202.77241106889721</v>
      </c>
      <c r="P52" s="33">
        <v>540.76014933664999</v>
      </c>
      <c r="Q52" s="33">
        <v>466.13245300418589</v>
      </c>
      <c r="R52" s="33">
        <v>437.47008581029991</v>
      </c>
      <c r="S52" s="33">
        <v>942.54116934240676</v>
      </c>
      <c r="T52" s="33">
        <v>889.94752626106799</v>
      </c>
      <c r="U52" s="33">
        <v>2194.3500907135499</v>
      </c>
      <c r="V52" s="33">
        <v>2366.87704895347</v>
      </c>
      <c r="W52" s="33">
        <v>3719.7381717899389</v>
      </c>
      <c r="X52" s="33">
        <v>4501.797216905089</v>
      </c>
      <c r="Y52" s="33">
        <v>5833.7851973796405</v>
      </c>
      <c r="Z52" s="33">
        <v>4423.1091371144003</v>
      </c>
      <c r="AA52" s="33">
        <v>4919.1807071353996</v>
      </c>
      <c r="AB52" s="33">
        <v>6560.2959430124693</v>
      </c>
      <c r="AC52" s="33">
        <v>6919.7154786977999</v>
      </c>
      <c r="AD52" s="33">
        <v>8646.0150276195982</v>
      </c>
      <c r="AE52" s="33">
        <v>10848.442269999998</v>
      </c>
    </row>
    <row r="53" spans="1:31" s="28" customFormat="1">
      <c r="A53" s="29" t="s">
        <v>132</v>
      </c>
      <c r="B53" s="29" t="s">
        <v>65</v>
      </c>
      <c r="C53" s="33">
        <v>2782.0990169999995</v>
      </c>
      <c r="D53" s="33">
        <v>2809.5277019999976</v>
      </c>
      <c r="E53" s="33">
        <v>2555.3373199999901</v>
      </c>
      <c r="F53" s="33">
        <v>3150.7977399999995</v>
      </c>
      <c r="G53" s="33">
        <v>3233.6988350000001</v>
      </c>
      <c r="H53" s="33">
        <v>3062.9782600000003</v>
      </c>
      <c r="I53" s="33">
        <v>3095.998067</v>
      </c>
      <c r="J53" s="33">
        <v>3900.873638</v>
      </c>
      <c r="K53" s="33">
        <v>3237.4695999999999</v>
      </c>
      <c r="L53" s="33">
        <v>2775.2347</v>
      </c>
      <c r="M53" s="33">
        <v>2799.1245199999998</v>
      </c>
      <c r="N53" s="33">
        <v>2524.5685000000003</v>
      </c>
      <c r="O53" s="33">
        <v>3113.5316239999993</v>
      </c>
      <c r="P53" s="33">
        <v>3212.9409989999995</v>
      </c>
      <c r="Q53" s="33">
        <v>3046.1519679999997</v>
      </c>
      <c r="R53" s="33">
        <v>3066.1367399999999</v>
      </c>
      <c r="S53" s="33">
        <v>3873.0159269999986</v>
      </c>
      <c r="T53" s="33">
        <v>3219.0916699999989</v>
      </c>
      <c r="U53" s="33">
        <v>2769.2524669999989</v>
      </c>
      <c r="V53" s="33">
        <v>2767.6104099999998</v>
      </c>
      <c r="W53" s="33">
        <v>2512.2658319999996</v>
      </c>
      <c r="X53" s="33">
        <v>3091.045744</v>
      </c>
      <c r="Y53" s="33">
        <v>3200.9725349999899</v>
      </c>
      <c r="Z53" s="33">
        <v>3024.0133099999989</v>
      </c>
      <c r="AA53" s="33">
        <v>3047.8389949999996</v>
      </c>
      <c r="AB53" s="33">
        <v>3842.1781859999992</v>
      </c>
      <c r="AC53" s="33">
        <v>3191.2012729999992</v>
      </c>
      <c r="AD53" s="33">
        <v>2736.5090619999992</v>
      </c>
      <c r="AE53" s="33">
        <v>2745.800272999998</v>
      </c>
    </row>
    <row r="54" spans="1:31" s="28" customFormat="1">
      <c r="A54" s="29" t="s">
        <v>132</v>
      </c>
      <c r="B54" s="29" t="s">
        <v>69</v>
      </c>
      <c r="C54" s="33">
        <v>10715.049949735621</v>
      </c>
      <c r="D54" s="33">
        <v>13592.324795686767</v>
      </c>
      <c r="E54" s="33">
        <v>11498.434082015396</v>
      </c>
      <c r="F54" s="33">
        <v>15220.834346647462</v>
      </c>
      <c r="G54" s="33">
        <v>15938.445527416085</v>
      </c>
      <c r="H54" s="33">
        <v>17314.45097497146</v>
      </c>
      <c r="I54" s="33">
        <v>24037.917006499814</v>
      </c>
      <c r="J54" s="33">
        <v>24099.934343262783</v>
      </c>
      <c r="K54" s="33">
        <v>24880.926930843456</v>
      </c>
      <c r="L54" s="33">
        <v>23553.19279154106</v>
      </c>
      <c r="M54" s="33">
        <v>26213.621583924771</v>
      </c>
      <c r="N54" s="33">
        <v>22695.257640060136</v>
      </c>
      <c r="O54" s="33">
        <v>24624.140974593945</v>
      </c>
      <c r="P54" s="33">
        <v>26779.661915197325</v>
      </c>
      <c r="Q54" s="33">
        <v>28549.385653557005</v>
      </c>
      <c r="R54" s="33">
        <v>29615.429425328297</v>
      </c>
      <c r="S54" s="33">
        <v>33825.403192590064</v>
      </c>
      <c r="T54" s="33">
        <v>34859.966247940625</v>
      </c>
      <c r="U54" s="33">
        <v>32583.461595686731</v>
      </c>
      <c r="V54" s="33">
        <v>33400.931197225451</v>
      </c>
      <c r="W54" s="33">
        <v>30607.024326644005</v>
      </c>
      <c r="X54" s="33">
        <v>30830.229300151204</v>
      </c>
      <c r="Y54" s="33">
        <v>31528.403308565015</v>
      </c>
      <c r="Z54" s="33">
        <v>32233.414565185656</v>
      </c>
      <c r="AA54" s="33">
        <v>30546.017461552237</v>
      </c>
      <c r="AB54" s="33">
        <v>30114.628689313624</v>
      </c>
      <c r="AC54" s="33">
        <v>30827.293690898929</v>
      </c>
      <c r="AD54" s="33">
        <v>29167.284350126753</v>
      </c>
      <c r="AE54" s="33">
        <v>28838.81773677795</v>
      </c>
    </row>
    <row r="55" spans="1:31" s="28" customFormat="1">
      <c r="A55" s="29" t="s">
        <v>132</v>
      </c>
      <c r="B55" s="29" t="s">
        <v>68</v>
      </c>
      <c r="C55" s="33">
        <v>2656.0009402598166</v>
      </c>
      <c r="D55" s="33">
        <v>2636.7224658723844</v>
      </c>
      <c r="E55" s="33">
        <v>2731.4461732380764</v>
      </c>
      <c r="F55" s="33">
        <v>2624.9482604891564</v>
      </c>
      <c r="G55" s="33">
        <v>2493.1714920532895</v>
      </c>
      <c r="H55" s="33">
        <v>2629.2736785614488</v>
      </c>
      <c r="I55" s="33">
        <v>2864.2384763685013</v>
      </c>
      <c r="J55" s="33">
        <v>2677.1175750676434</v>
      </c>
      <c r="K55" s="33">
        <v>2766.8914639658137</v>
      </c>
      <c r="L55" s="33">
        <v>3256.0599614558118</v>
      </c>
      <c r="M55" s="33">
        <v>3772.3967434715819</v>
      </c>
      <c r="N55" s="33">
        <v>8099.6969007654789</v>
      </c>
      <c r="O55" s="33">
        <v>7566.9468778390983</v>
      </c>
      <c r="P55" s="33">
        <v>7553.7652242621489</v>
      </c>
      <c r="Q55" s="33">
        <v>7929.9097382309074</v>
      </c>
      <c r="R55" s="33">
        <v>8122.5610170881992</v>
      </c>
      <c r="S55" s="33">
        <v>7396.7628690689689</v>
      </c>
      <c r="T55" s="33">
        <v>7510.4253497840164</v>
      </c>
      <c r="U55" s="33">
        <v>7634.5907515476592</v>
      </c>
      <c r="V55" s="33">
        <v>7720.0620423718392</v>
      </c>
      <c r="W55" s="33">
        <v>10642.742115000001</v>
      </c>
      <c r="X55" s="33">
        <v>10172.540809999999</v>
      </c>
      <c r="Y55" s="33">
        <v>11266.474409999999</v>
      </c>
      <c r="Z55" s="33">
        <v>11728.021140000001</v>
      </c>
      <c r="AA55" s="33">
        <v>12510.503649999997</v>
      </c>
      <c r="AB55" s="33">
        <v>14832.592185</v>
      </c>
      <c r="AC55" s="33">
        <v>15025.555599999996</v>
      </c>
      <c r="AD55" s="33">
        <v>14698.735229999998</v>
      </c>
      <c r="AE55" s="33">
        <v>14861.67936</v>
      </c>
    </row>
    <row r="56" spans="1:31" s="28" customFormat="1">
      <c r="A56" s="29" t="s">
        <v>132</v>
      </c>
      <c r="B56" s="29" t="s">
        <v>36</v>
      </c>
      <c r="C56" s="33">
        <v>51.349646569209</v>
      </c>
      <c r="D56" s="33">
        <v>108.95356779485701</v>
      </c>
      <c r="E56" s="33">
        <v>121.56554515683001</v>
      </c>
      <c r="F56" s="33">
        <v>158.37724579368003</v>
      </c>
      <c r="G56" s="33">
        <v>155.95056995752</v>
      </c>
      <c r="H56" s="33">
        <v>161.01582525796999</v>
      </c>
      <c r="I56" s="33">
        <v>156.94258027424999</v>
      </c>
      <c r="J56" s="33">
        <v>150.64887355278</v>
      </c>
      <c r="K56" s="33">
        <v>144.09899370143</v>
      </c>
      <c r="L56" s="33">
        <v>145.71508588447998</v>
      </c>
      <c r="M56" s="33">
        <v>136.75583580538989</v>
      </c>
      <c r="N56" s="33">
        <v>145.59875489460001</v>
      </c>
      <c r="O56" s="33">
        <v>110.7730830632</v>
      </c>
      <c r="P56" s="33">
        <v>103.0432278494</v>
      </c>
      <c r="Q56" s="33">
        <v>113.03840102849999</v>
      </c>
      <c r="R56" s="33">
        <v>113.492579793</v>
      </c>
      <c r="S56" s="33">
        <v>105.4321195016999</v>
      </c>
      <c r="T56" s="33">
        <v>100.4731574567999</v>
      </c>
      <c r="U56" s="33">
        <v>112.333190647999</v>
      </c>
      <c r="V56" s="33">
        <v>108.154618946</v>
      </c>
      <c r="W56" s="33">
        <v>37.9685511478</v>
      </c>
      <c r="X56" s="33">
        <v>2.4292089999999999E-3</v>
      </c>
      <c r="Y56" s="33">
        <v>2.6221791999999902E-3</v>
      </c>
      <c r="Z56" s="33">
        <v>214.88363999999899</v>
      </c>
      <c r="AA56" s="33">
        <v>215.04587999999899</v>
      </c>
      <c r="AB56" s="33">
        <v>215.30005</v>
      </c>
      <c r="AC56" s="33">
        <v>214.33125000000001</v>
      </c>
      <c r="AD56" s="33">
        <v>216.73937999999899</v>
      </c>
      <c r="AE56" s="33">
        <v>436.31247000000002</v>
      </c>
    </row>
    <row r="57" spans="1:31" s="28" customFormat="1">
      <c r="A57" s="29" t="s">
        <v>132</v>
      </c>
      <c r="B57" s="29" t="s">
        <v>73</v>
      </c>
      <c r="C57" s="33">
        <v>0</v>
      </c>
      <c r="D57" s="33">
        <v>0</v>
      </c>
      <c r="E57" s="33">
        <v>5.6042317999999898E-5</v>
      </c>
      <c r="F57" s="33">
        <v>1.1921567E-4</v>
      </c>
      <c r="G57" s="33">
        <v>1.1856495E-4</v>
      </c>
      <c r="H57" s="33">
        <v>2.2774583E-4</v>
      </c>
      <c r="I57" s="33">
        <v>2.2070675999999901E-4</v>
      </c>
      <c r="J57" s="33">
        <v>3.8352779999999999E-4</v>
      </c>
      <c r="K57" s="33">
        <v>4.3960905E-4</v>
      </c>
      <c r="L57" s="33">
        <v>7.9350476E-4</v>
      </c>
      <c r="M57" s="33">
        <v>8.3175952999999902E-4</v>
      </c>
      <c r="N57" s="33">
        <v>3173.6165000000001</v>
      </c>
      <c r="O57" s="33">
        <v>2997.7433999999998</v>
      </c>
      <c r="P57" s="33">
        <v>2817.4285</v>
      </c>
      <c r="Q57" s="33">
        <v>3595.7366000000002</v>
      </c>
      <c r="R57" s="33">
        <v>3626.5785999999998</v>
      </c>
      <c r="S57" s="33">
        <v>3641.5796</v>
      </c>
      <c r="T57" s="33">
        <v>3632.8335000000002</v>
      </c>
      <c r="U57" s="33">
        <v>3949.0390000000002</v>
      </c>
      <c r="V57" s="33">
        <v>3840.8274000000001</v>
      </c>
      <c r="W57" s="33">
        <v>5345.7275</v>
      </c>
      <c r="X57" s="33">
        <v>5092.3530000000001</v>
      </c>
      <c r="Y57" s="33">
        <v>4786.4233000000004</v>
      </c>
      <c r="Z57" s="33">
        <v>5306.6169999999902</v>
      </c>
      <c r="AA57" s="33">
        <v>5222.7606999999998</v>
      </c>
      <c r="AB57" s="33">
        <v>5086.3212999999996</v>
      </c>
      <c r="AC57" s="33">
        <v>5032.4673000000003</v>
      </c>
      <c r="AD57" s="33">
        <v>5287.8280000000004</v>
      </c>
      <c r="AE57" s="33">
        <v>5038.0739999999996</v>
      </c>
    </row>
    <row r="58" spans="1:31" s="28" customFormat="1">
      <c r="A58" s="29" t="s">
        <v>132</v>
      </c>
      <c r="B58" s="29" t="s">
        <v>56</v>
      </c>
      <c r="C58" s="25">
        <v>7.6490545000000001</v>
      </c>
      <c r="D58" s="25">
        <v>20.023505699999902</v>
      </c>
      <c r="E58" s="25">
        <v>71.607163999999898</v>
      </c>
      <c r="F58" s="25">
        <v>183.92543299999991</v>
      </c>
      <c r="G58" s="25">
        <v>292.91284999999897</v>
      </c>
      <c r="H58" s="25">
        <v>429.06916000000001</v>
      </c>
      <c r="I58" s="25">
        <v>566.94697999999994</v>
      </c>
      <c r="J58" s="25">
        <v>667.30428000000006</v>
      </c>
      <c r="K58" s="25">
        <v>802.16467</v>
      </c>
      <c r="L58" s="25">
        <v>884.36009999999999</v>
      </c>
      <c r="M58" s="25">
        <v>1004.8632699999999</v>
      </c>
      <c r="N58" s="25">
        <v>1119.0456200000001</v>
      </c>
      <c r="O58" s="25">
        <v>1233.2233000000001</v>
      </c>
      <c r="P58" s="25">
        <v>1317.08762</v>
      </c>
      <c r="Q58" s="25">
        <v>1563.5347899999999</v>
      </c>
      <c r="R58" s="25">
        <v>1626.75845</v>
      </c>
      <c r="S58" s="25">
        <v>1542.477879999999</v>
      </c>
      <c r="T58" s="25">
        <v>1589.383579999999</v>
      </c>
      <c r="U58" s="25">
        <v>1739.4954700000001</v>
      </c>
      <c r="V58" s="25">
        <v>1734.4947199999999</v>
      </c>
      <c r="W58" s="25">
        <v>1836.9525799999992</v>
      </c>
      <c r="X58" s="25">
        <v>1808.9699300000002</v>
      </c>
      <c r="Y58" s="25">
        <v>1616.7239</v>
      </c>
      <c r="Z58" s="25">
        <v>1837.5216500000001</v>
      </c>
      <c r="AA58" s="25">
        <v>1866.0528299999999</v>
      </c>
      <c r="AB58" s="25">
        <v>1791.414929999999</v>
      </c>
      <c r="AC58" s="25">
        <v>1694.2695699999999</v>
      </c>
      <c r="AD58" s="25">
        <v>1794.19965</v>
      </c>
      <c r="AE58" s="25">
        <v>1653.1628399999991</v>
      </c>
    </row>
    <row r="59" spans="1:31" s="28" customFormat="1">
      <c r="A59" s="34" t="s">
        <v>138</v>
      </c>
      <c r="B59" s="34"/>
      <c r="C59" s="35">
        <v>42985.106949664805</v>
      </c>
      <c r="D59" s="35">
        <v>42044.974085978189</v>
      </c>
      <c r="E59" s="35">
        <v>41120.412995778432</v>
      </c>
      <c r="F59" s="35">
        <v>33698.088256493807</v>
      </c>
      <c r="G59" s="35">
        <v>34065.609098951129</v>
      </c>
      <c r="H59" s="35">
        <v>32941.784880620413</v>
      </c>
      <c r="I59" s="35">
        <v>30160.279377286723</v>
      </c>
      <c r="J59" s="35">
        <v>30913.961159764236</v>
      </c>
      <c r="K59" s="35">
        <v>30939.043517682261</v>
      </c>
      <c r="L59" s="35">
        <v>29776.486349228038</v>
      </c>
      <c r="M59" s="35">
        <v>33266.683679030066</v>
      </c>
      <c r="N59" s="35">
        <v>34498.385548499798</v>
      </c>
      <c r="O59" s="35">
        <v>36175.175742746113</v>
      </c>
      <c r="P59" s="35">
        <v>38896.339302599787</v>
      </c>
      <c r="Q59" s="35">
        <v>40434.920545431196</v>
      </c>
      <c r="R59" s="35">
        <v>41606.681828147979</v>
      </c>
      <c r="S59" s="35">
        <v>46727.676953110102</v>
      </c>
      <c r="T59" s="35">
        <v>47531.700160155851</v>
      </c>
      <c r="U59" s="35">
        <v>45181.657607063411</v>
      </c>
      <c r="V59" s="35">
        <v>46255.483107220178</v>
      </c>
      <c r="W59" s="35">
        <v>47481.773440738994</v>
      </c>
      <c r="X59" s="35">
        <v>48595.616371973032</v>
      </c>
      <c r="Y59" s="35">
        <v>51829.638987898143</v>
      </c>
      <c r="Z59" s="35">
        <v>51408.561416537297</v>
      </c>
      <c r="AA59" s="35">
        <v>51023.542477745425</v>
      </c>
      <c r="AB59" s="35">
        <v>55349.696853787347</v>
      </c>
      <c r="AC59" s="35">
        <v>55963.766702800451</v>
      </c>
      <c r="AD59" s="35">
        <v>55248.543953906847</v>
      </c>
      <c r="AE59" s="35">
        <v>57294.740189767042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1114.832631080895</v>
      </c>
      <c r="D64" s="33">
        <v>1114.832630843591</v>
      </c>
      <c r="E64" s="33">
        <v>490.00182668359201</v>
      </c>
      <c r="F64" s="33">
        <v>751.17773182258691</v>
      </c>
      <c r="G64" s="33">
        <v>976.54898249210601</v>
      </c>
      <c r="H64" s="33">
        <v>912.2435320439721</v>
      </c>
      <c r="I64" s="33">
        <v>687.03783228448299</v>
      </c>
      <c r="J64" s="33">
        <v>623.00137233575299</v>
      </c>
      <c r="K64" s="33">
        <v>481.55615198824603</v>
      </c>
      <c r="L64" s="33">
        <v>784.32779498907598</v>
      </c>
      <c r="M64" s="33">
        <v>949.02233565454594</v>
      </c>
      <c r="N64" s="33">
        <v>1105.9883530314601</v>
      </c>
      <c r="O64" s="33">
        <v>1258.9275535869369</v>
      </c>
      <c r="P64" s="33">
        <v>1314.1874538739701</v>
      </c>
      <c r="Q64" s="33">
        <v>1069.60126058482</v>
      </c>
      <c r="R64" s="33">
        <v>1078.51106072375</v>
      </c>
      <c r="S64" s="33">
        <v>9.1253659999999994E-5</v>
      </c>
      <c r="T64" s="33">
        <v>9.1657609999999995E-5</v>
      </c>
      <c r="U64" s="33">
        <v>9.1210020000000004E-5</v>
      </c>
      <c r="V64" s="33">
        <v>8.9845639999999995E-5</v>
      </c>
      <c r="W64" s="33">
        <v>1.07138819999999E-4</v>
      </c>
      <c r="X64" s="33">
        <v>1.1003548000000001E-4</v>
      </c>
      <c r="Y64" s="33">
        <v>1.11372385E-4</v>
      </c>
      <c r="Z64" s="33">
        <v>1.0564153E-4</v>
      </c>
      <c r="AA64" s="33">
        <v>1.08176463999999E-4</v>
      </c>
      <c r="AB64" s="33">
        <v>1.1091681999999899E-4</v>
      </c>
      <c r="AC64" s="33">
        <v>1.0904196E-4</v>
      </c>
      <c r="AD64" s="33">
        <v>1.0847956E-4</v>
      </c>
      <c r="AE64" s="33">
        <v>1.06796989999999E-4</v>
      </c>
    </row>
    <row r="65" spans="1:31" s="28" customFormat="1">
      <c r="A65" s="29" t="s">
        <v>133</v>
      </c>
      <c r="B65" s="29" t="s">
        <v>32</v>
      </c>
      <c r="C65" s="33">
        <v>661.44740000000002</v>
      </c>
      <c r="D65" s="33">
        <v>677.58745999999996</v>
      </c>
      <c r="E65" s="33">
        <v>642.73987</v>
      </c>
      <c r="F65" s="33">
        <v>131.41154</v>
      </c>
      <c r="G65" s="33">
        <v>149.96223000000001</v>
      </c>
      <c r="H65" s="33">
        <v>155.77869999999999</v>
      </c>
      <c r="I65" s="33">
        <v>121.62306</v>
      </c>
      <c r="J65" s="33">
        <v>132.79310000000001</v>
      </c>
      <c r="K65" s="33">
        <v>81.573119999999903</v>
      </c>
      <c r="L65" s="33">
        <v>111.76918000000001</v>
      </c>
      <c r="M65" s="33">
        <v>220.66535999999999</v>
      </c>
      <c r="N65" s="33">
        <v>487.71262000000002</v>
      </c>
      <c r="O65" s="33">
        <v>541.51337000000001</v>
      </c>
      <c r="P65" s="33">
        <v>906.85270000000003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48.752034125208802</v>
      </c>
      <c r="D66" s="33">
        <v>23.803991487365401</v>
      </c>
      <c r="E66" s="33">
        <v>83.516398182050906</v>
      </c>
      <c r="F66" s="33">
        <v>136.25091138344035</v>
      </c>
      <c r="G66" s="33">
        <v>190.57612006088681</v>
      </c>
      <c r="H66" s="33">
        <v>130.93755223991269</v>
      </c>
      <c r="I66" s="33">
        <v>87.171025139660401</v>
      </c>
      <c r="J66" s="33">
        <v>111.96322235742316</v>
      </c>
      <c r="K66" s="33">
        <v>22.702976942111601</v>
      </c>
      <c r="L66" s="33">
        <v>149.85283259043445</v>
      </c>
      <c r="M66" s="33">
        <v>196.08170076358877</v>
      </c>
      <c r="N66" s="33">
        <v>354.6105687730759</v>
      </c>
      <c r="O66" s="33">
        <v>340.44209146130675</v>
      </c>
      <c r="P66" s="33">
        <v>479.59038856264493</v>
      </c>
      <c r="Q66" s="33">
        <v>412.95540585139491</v>
      </c>
      <c r="R66" s="33">
        <v>401.47684405997688</v>
      </c>
      <c r="S66" s="33">
        <v>951.4214017601671</v>
      </c>
      <c r="T66" s="33">
        <v>947.03927866170488</v>
      </c>
      <c r="U66" s="33">
        <v>1180.9008751615199</v>
      </c>
      <c r="V66" s="33">
        <v>1188.221353192409</v>
      </c>
      <c r="W66" s="33">
        <v>1200.465746798845</v>
      </c>
      <c r="X66" s="33">
        <v>1391.1805806664127</v>
      </c>
      <c r="Y66" s="33">
        <v>1779.88437865688</v>
      </c>
      <c r="Z66" s="33">
        <v>772.51890461386995</v>
      </c>
      <c r="AA66" s="33">
        <v>794.11005644628995</v>
      </c>
      <c r="AB66" s="33">
        <v>795.45540294373052</v>
      </c>
      <c r="AC66" s="33">
        <v>738.53044631410603</v>
      </c>
      <c r="AD66" s="33">
        <v>974.07150902623005</v>
      </c>
      <c r="AE66" s="33">
        <v>848.72701984838989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7009.2528841886196</v>
      </c>
      <c r="D68" s="33">
        <v>7774.2839081603206</v>
      </c>
      <c r="E68" s="33">
        <v>7067.1751606110583</v>
      </c>
      <c r="F68" s="33">
        <v>9599.8632698583115</v>
      </c>
      <c r="G68" s="33">
        <v>9340.4557389537204</v>
      </c>
      <c r="H68" s="33">
        <v>10349.52199391342</v>
      </c>
      <c r="I68" s="33">
        <v>10591.358120550574</v>
      </c>
      <c r="J68" s="33">
        <v>12079.197558256372</v>
      </c>
      <c r="K68" s="33">
        <v>11920.808622780161</v>
      </c>
      <c r="L68" s="33">
        <v>11511.882638675865</v>
      </c>
      <c r="M68" s="33">
        <v>11995.688143147863</v>
      </c>
      <c r="N68" s="33">
        <v>12281.511862103773</v>
      </c>
      <c r="O68" s="33">
        <v>11889.907261468388</v>
      </c>
      <c r="P68" s="33">
        <v>11084.061981455301</v>
      </c>
      <c r="Q68" s="33">
        <v>12433.404870958771</v>
      </c>
      <c r="R68" s="33">
        <v>12237.458486759655</v>
      </c>
      <c r="S68" s="33">
        <v>11473.924436494395</v>
      </c>
      <c r="T68" s="33">
        <v>12036.154352660944</v>
      </c>
      <c r="U68" s="33">
        <v>11693.835942058586</v>
      </c>
      <c r="V68" s="33">
        <v>12092.41730671056</v>
      </c>
      <c r="W68" s="33">
        <v>11796.671560695138</v>
      </c>
      <c r="X68" s="33">
        <v>11995.946338561447</v>
      </c>
      <c r="Y68" s="33">
        <v>12145.771463173758</v>
      </c>
      <c r="Z68" s="33">
        <v>13638.95439832255</v>
      </c>
      <c r="AA68" s="33">
        <v>13450.18175648893</v>
      </c>
      <c r="AB68" s="33">
        <v>16026.687142435725</v>
      </c>
      <c r="AC68" s="33">
        <v>16448.82349392066</v>
      </c>
      <c r="AD68" s="33">
        <v>15793.787759800869</v>
      </c>
      <c r="AE68" s="33">
        <v>16546.046078583669</v>
      </c>
    </row>
    <row r="69" spans="1:31" s="28" customFormat="1">
      <c r="A69" s="29" t="s">
        <v>133</v>
      </c>
      <c r="B69" s="29" t="s">
        <v>68</v>
      </c>
      <c r="C69" s="33">
        <v>947.13773044921709</v>
      </c>
      <c r="D69" s="33">
        <v>1101.2375141829839</v>
      </c>
      <c r="E69" s="33">
        <v>1099.887467341822</v>
      </c>
      <c r="F69" s="33">
        <v>1067.4594677364551</v>
      </c>
      <c r="G69" s="33">
        <v>1041.4939199199753</v>
      </c>
      <c r="H69" s="33">
        <v>1066.2781553336433</v>
      </c>
      <c r="I69" s="33">
        <v>1099.2714642637677</v>
      </c>
      <c r="J69" s="33">
        <v>1045.207486378594</v>
      </c>
      <c r="K69" s="33">
        <v>1089.2548628139371</v>
      </c>
      <c r="L69" s="33">
        <v>1098.931702238184</v>
      </c>
      <c r="M69" s="33">
        <v>1320.3549885009161</v>
      </c>
      <c r="N69" s="33">
        <v>1326.4994989348868</v>
      </c>
      <c r="O69" s="33">
        <v>1254.9576139798908</v>
      </c>
      <c r="P69" s="33">
        <v>1406.2962380926599</v>
      </c>
      <c r="Q69" s="33">
        <v>1438.8778753343354</v>
      </c>
      <c r="R69" s="33">
        <v>1489.7708091276929</v>
      </c>
      <c r="S69" s="33">
        <v>2788.8539069337676</v>
      </c>
      <c r="T69" s="33">
        <v>2753.8662723980642</v>
      </c>
      <c r="U69" s="33">
        <v>2709.7790327691423</v>
      </c>
      <c r="V69" s="33">
        <v>2780.9891313196395</v>
      </c>
      <c r="W69" s="33">
        <v>2765.9345604245896</v>
      </c>
      <c r="X69" s="33">
        <v>2691.454165874221</v>
      </c>
      <c r="Y69" s="33">
        <v>3252.6633662305949</v>
      </c>
      <c r="Z69" s="33">
        <v>2976.8568389055263</v>
      </c>
      <c r="AA69" s="33">
        <v>3060.4744986351716</v>
      </c>
      <c r="AB69" s="33">
        <v>2679.4243020103991</v>
      </c>
      <c r="AC69" s="33">
        <v>2652.7680932967019</v>
      </c>
      <c r="AD69" s="33">
        <v>2557.6030910408658</v>
      </c>
      <c r="AE69" s="33">
        <v>2884.3253092464574</v>
      </c>
    </row>
    <row r="70" spans="1:31" s="28" customFormat="1">
      <c r="A70" s="29" t="s">
        <v>133</v>
      </c>
      <c r="B70" s="29" t="s">
        <v>36</v>
      </c>
      <c r="C70" s="33">
        <v>86.850921517774893</v>
      </c>
      <c r="D70" s="33">
        <v>86.174495501529904</v>
      </c>
      <c r="E70" s="33">
        <v>101.89231700162</v>
      </c>
      <c r="F70" s="33">
        <v>98.768225792154993</v>
      </c>
      <c r="G70" s="33">
        <v>92.977347775079991</v>
      </c>
      <c r="H70" s="33">
        <v>95.511319664499908</v>
      </c>
      <c r="I70" s="33">
        <v>92.800029112760001</v>
      </c>
      <c r="J70" s="33">
        <v>88.988274069739902</v>
      </c>
      <c r="K70" s="33">
        <v>84.031581886699996</v>
      </c>
      <c r="L70" s="33">
        <v>84.041578713990006</v>
      </c>
      <c r="M70" s="33">
        <v>77.440138234539901</v>
      </c>
      <c r="N70" s="33">
        <v>80.605091399999992</v>
      </c>
      <c r="O70" s="33">
        <v>78.433696300000008</v>
      </c>
      <c r="P70" s="33">
        <v>59.2369542</v>
      </c>
      <c r="Q70" s="33">
        <v>473.24069499999899</v>
      </c>
      <c r="R70" s="33">
        <v>468.53068799999897</v>
      </c>
      <c r="S70" s="33">
        <v>661.42861999999991</v>
      </c>
      <c r="T70" s="33">
        <v>649.97798599999999</v>
      </c>
      <c r="U70" s="33">
        <v>670.30232599999999</v>
      </c>
      <c r="V70" s="33">
        <v>655.78035</v>
      </c>
      <c r="W70" s="33">
        <v>953.95911000000001</v>
      </c>
      <c r="X70" s="33">
        <v>934.93746999999996</v>
      </c>
      <c r="Y70" s="33">
        <v>879.455062</v>
      </c>
      <c r="Z70" s="33">
        <v>924.30116799999996</v>
      </c>
      <c r="AA70" s="33">
        <v>920.79289000000006</v>
      </c>
      <c r="AB70" s="33">
        <v>844.39155000000005</v>
      </c>
      <c r="AC70" s="33">
        <v>819.71201699999983</v>
      </c>
      <c r="AD70" s="33">
        <v>835.59627599999999</v>
      </c>
      <c r="AE70" s="33">
        <v>803.65616</v>
      </c>
    </row>
    <row r="71" spans="1:31" s="28" customFormat="1">
      <c r="A71" s="29" t="s">
        <v>133</v>
      </c>
      <c r="B71" s="29" t="s">
        <v>73</v>
      </c>
      <c r="C71" s="33">
        <v>0</v>
      </c>
      <c r="D71" s="33">
        <v>0</v>
      </c>
      <c r="E71" s="33">
        <v>4.6816690000000001E-5</v>
      </c>
      <c r="F71" s="33">
        <v>4.8519929999999998E-5</v>
      </c>
      <c r="G71" s="33">
        <v>4.7709505000000002E-5</v>
      </c>
      <c r="H71" s="33">
        <v>5.8609722999999999E-5</v>
      </c>
      <c r="I71" s="33">
        <v>5.9738389999999902E-5</v>
      </c>
      <c r="J71" s="33">
        <v>6.235507E-5</v>
      </c>
      <c r="K71" s="33">
        <v>6.5024419999999995E-5</v>
      </c>
      <c r="L71" s="33">
        <v>7.5178504999999897E-5</v>
      </c>
      <c r="M71" s="33">
        <v>7.6002690000000003E-5</v>
      </c>
      <c r="N71" s="33">
        <v>1.3256338000000001E-4</v>
      </c>
      <c r="O71" s="33">
        <v>1.2991176E-4</v>
      </c>
      <c r="P71" s="33">
        <v>1.2904748999999999E-4</v>
      </c>
      <c r="Q71" s="33">
        <v>1.6249708000000001E-4</v>
      </c>
      <c r="R71" s="33">
        <v>1.6237103000000001E-4</v>
      </c>
      <c r="S71" s="33">
        <v>2.0995743E-4</v>
      </c>
      <c r="T71" s="33">
        <v>2.1009887999999999E-4</v>
      </c>
      <c r="U71" s="33">
        <v>2.164182E-4</v>
      </c>
      <c r="V71" s="33">
        <v>2.166879E-4</v>
      </c>
      <c r="W71" s="33">
        <v>2.6546784999999999E-4</v>
      </c>
      <c r="X71" s="33">
        <v>2.5476443000000001E-4</v>
      </c>
      <c r="Y71" s="33">
        <v>2.5680066999999999E-4</v>
      </c>
      <c r="Z71" s="33">
        <v>4.2217250000000002E-4</v>
      </c>
      <c r="AA71" s="33">
        <v>4.2053905999999899E-4</v>
      </c>
      <c r="AB71" s="33">
        <v>4.0780699999999999E-4</v>
      </c>
      <c r="AC71" s="33">
        <v>4.1483169999999899E-4</v>
      </c>
      <c r="AD71" s="33">
        <v>4.2258339999999897E-4</v>
      </c>
      <c r="AE71" s="33">
        <v>4.2811455000000003E-4</v>
      </c>
    </row>
    <row r="72" spans="1:31" s="28" customFormat="1">
      <c r="A72" s="29" t="s">
        <v>133</v>
      </c>
      <c r="B72" s="29" t="s">
        <v>56</v>
      </c>
      <c r="C72" s="25">
        <v>13.8353217</v>
      </c>
      <c r="D72" s="25">
        <v>27.198933699999998</v>
      </c>
      <c r="E72" s="25">
        <v>53.810158999999999</v>
      </c>
      <c r="F72" s="25">
        <v>78.063913999999997</v>
      </c>
      <c r="G72" s="25">
        <v>103.55810699999991</v>
      </c>
      <c r="H72" s="25">
        <v>132.9637799999999</v>
      </c>
      <c r="I72" s="25">
        <v>164.19158299999998</v>
      </c>
      <c r="J72" s="25">
        <v>195.48512499999998</v>
      </c>
      <c r="K72" s="25">
        <v>228.5939699999999</v>
      </c>
      <c r="L72" s="25">
        <v>258.66413999999997</v>
      </c>
      <c r="M72" s="25">
        <v>275.939977</v>
      </c>
      <c r="N72" s="25">
        <v>316.87466699999987</v>
      </c>
      <c r="O72" s="25">
        <v>339.54668399999991</v>
      </c>
      <c r="P72" s="25">
        <v>368.081774</v>
      </c>
      <c r="Q72" s="25">
        <v>386.24020000000002</v>
      </c>
      <c r="R72" s="25">
        <v>395.17910999999998</v>
      </c>
      <c r="S72" s="25">
        <v>396.53764499999994</v>
      </c>
      <c r="T72" s="25">
        <v>402.96118999999999</v>
      </c>
      <c r="U72" s="25">
        <v>426.88445999999988</v>
      </c>
      <c r="V72" s="25">
        <v>424.56106999999997</v>
      </c>
      <c r="W72" s="25">
        <v>436.26895999999999</v>
      </c>
      <c r="X72" s="25">
        <v>433.03975000000003</v>
      </c>
      <c r="Y72" s="25">
        <v>386.27204</v>
      </c>
      <c r="Z72" s="25">
        <v>424.95213000000001</v>
      </c>
      <c r="AA72" s="25">
        <v>432.12313999999998</v>
      </c>
      <c r="AB72" s="25">
        <v>375.20924000000002</v>
      </c>
      <c r="AC72" s="25">
        <v>361.49025</v>
      </c>
      <c r="AD72" s="25">
        <v>360.88823500000001</v>
      </c>
      <c r="AE72" s="25">
        <v>345.04807399999999</v>
      </c>
    </row>
    <row r="73" spans="1:31" s="28" customFormat="1">
      <c r="A73" s="34" t="s">
        <v>138</v>
      </c>
      <c r="B73" s="34"/>
      <c r="C73" s="35">
        <v>9781.4226798439413</v>
      </c>
      <c r="D73" s="35">
        <v>10691.74550467426</v>
      </c>
      <c r="E73" s="35">
        <v>9383.320722818522</v>
      </c>
      <c r="F73" s="35">
        <v>11686.162920800794</v>
      </c>
      <c r="G73" s="35">
        <v>11699.036991426688</v>
      </c>
      <c r="H73" s="35">
        <v>12614.759933530948</v>
      </c>
      <c r="I73" s="35">
        <v>12586.461502238486</v>
      </c>
      <c r="J73" s="35">
        <v>13992.162739328143</v>
      </c>
      <c r="K73" s="35">
        <v>13595.895734524456</v>
      </c>
      <c r="L73" s="35">
        <v>13656.764148493559</v>
      </c>
      <c r="M73" s="35">
        <v>14681.812528066914</v>
      </c>
      <c r="N73" s="35">
        <v>15556.322902843196</v>
      </c>
      <c r="O73" s="35">
        <v>15285.747890496523</v>
      </c>
      <c r="P73" s="35">
        <v>15190.988761984576</v>
      </c>
      <c r="Q73" s="35">
        <v>15354.839412729321</v>
      </c>
      <c r="R73" s="35">
        <v>15207.217200671075</v>
      </c>
      <c r="S73" s="35">
        <v>15214.199836441991</v>
      </c>
      <c r="T73" s="35">
        <v>15737.059995378324</v>
      </c>
      <c r="U73" s="35">
        <v>15584.515941199268</v>
      </c>
      <c r="V73" s="35">
        <v>16061.627881068249</v>
      </c>
      <c r="W73" s="35">
        <v>15763.071975057394</v>
      </c>
      <c r="X73" s="35">
        <v>16078.581195137562</v>
      </c>
      <c r="Y73" s="35">
        <v>17178.319319433616</v>
      </c>
      <c r="Z73" s="35">
        <v>17388.330247483478</v>
      </c>
      <c r="AA73" s="35">
        <v>17304.766419746855</v>
      </c>
      <c r="AB73" s="35">
        <v>19501.566958306677</v>
      </c>
      <c r="AC73" s="35">
        <v>19840.122142573426</v>
      </c>
      <c r="AD73" s="35">
        <v>19325.462468347527</v>
      </c>
      <c r="AE73" s="35">
        <v>20279.098514475507</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1.647756E-5</v>
      </c>
      <c r="D78" s="33">
        <v>1.6139673E-5</v>
      </c>
      <c r="E78" s="33">
        <v>1.6481808000000001E-5</v>
      </c>
      <c r="F78" s="33">
        <v>1.64695959999999E-5</v>
      </c>
      <c r="G78" s="33">
        <v>1.6088616000000001E-5</v>
      </c>
      <c r="H78" s="33">
        <v>1.6222873E-5</v>
      </c>
      <c r="I78" s="33">
        <v>1.6200166999999899E-5</v>
      </c>
      <c r="J78" s="33">
        <v>1.5865599999999999E-5</v>
      </c>
      <c r="K78" s="33">
        <v>1.5943975E-5</v>
      </c>
      <c r="L78" s="33">
        <v>1.6040339999999999E-5</v>
      </c>
      <c r="M78" s="33">
        <v>1.6230779E-5</v>
      </c>
      <c r="N78" s="33">
        <v>1.7195032000000001E-5</v>
      </c>
      <c r="O78" s="33">
        <v>1.73518899999999E-5</v>
      </c>
      <c r="P78" s="33">
        <v>1.7761170999999999E-5</v>
      </c>
      <c r="Q78" s="33">
        <v>1.8421499E-5</v>
      </c>
      <c r="R78" s="33">
        <v>1.8993427000000001E-5</v>
      </c>
      <c r="S78" s="33">
        <v>1.9780333000000001E-5</v>
      </c>
      <c r="T78" s="33">
        <v>2.0436769999999998E-5</v>
      </c>
      <c r="U78" s="33">
        <v>2.1804616999999899E-5</v>
      </c>
      <c r="V78" s="33">
        <v>2.2073458E-5</v>
      </c>
      <c r="W78" s="33">
        <v>2.3202305E-5</v>
      </c>
      <c r="X78" s="33">
        <v>2.3889027999999899E-5</v>
      </c>
      <c r="Y78" s="33">
        <v>2.5057936000000001E-5</v>
      </c>
      <c r="Z78" s="33">
        <v>2.5882067E-5</v>
      </c>
      <c r="AA78" s="33">
        <v>2.6739345999999999E-5</v>
      </c>
      <c r="AB78" s="33">
        <v>2.7785440999999999E-5</v>
      </c>
      <c r="AC78" s="33">
        <v>2.8902065999999999E-5</v>
      </c>
      <c r="AD78" s="33">
        <v>3.0199802000000001E-5</v>
      </c>
      <c r="AE78" s="33">
        <v>3.0988909999999998E-5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1.2830113499999991E-5</v>
      </c>
      <c r="D80" s="33">
        <v>1.2100394499999998E-5</v>
      </c>
      <c r="E80" s="33">
        <v>1.3089778600000001E-5</v>
      </c>
      <c r="F80" s="33">
        <v>1.332663179999999E-5</v>
      </c>
      <c r="G80" s="33">
        <v>1.2309188000000001E-5</v>
      </c>
      <c r="H80" s="33">
        <v>1.2944517500000001E-5</v>
      </c>
      <c r="I80" s="33">
        <v>1.2820254499999999E-5</v>
      </c>
      <c r="J80" s="33">
        <v>1.2174002299999999E-5</v>
      </c>
      <c r="K80" s="33">
        <v>1.2620772999999989E-5</v>
      </c>
      <c r="L80" s="33">
        <v>1.3041117700000001E-5</v>
      </c>
      <c r="M80" s="33">
        <v>1.3448771299999991E-5</v>
      </c>
      <c r="N80" s="33">
        <v>0.1576093004573999</v>
      </c>
      <c r="O80" s="33">
        <v>1.4392329E-5</v>
      </c>
      <c r="P80" s="33">
        <v>1.47774119E-5</v>
      </c>
      <c r="Q80" s="33">
        <v>1.5275533100000002E-5</v>
      </c>
      <c r="R80" s="33">
        <v>1.5691725200000003E-5</v>
      </c>
      <c r="S80" s="33">
        <v>1.63966777E-5</v>
      </c>
      <c r="T80" s="33">
        <v>1.670450129999999E-5</v>
      </c>
      <c r="U80" s="33">
        <v>1.7487687499999991E-5</v>
      </c>
      <c r="V80" s="33">
        <v>0.23039058753959901</v>
      </c>
      <c r="W80" s="33">
        <v>0.1772770142392</v>
      </c>
      <c r="X80" s="33">
        <v>1.5704152399999989E-5</v>
      </c>
      <c r="Y80" s="33">
        <v>1.6699803699999988E-5</v>
      </c>
      <c r="Z80" s="33">
        <v>0.22915566477750002</v>
      </c>
      <c r="AA80" s="33">
        <v>1.7434289499999998E-5</v>
      </c>
      <c r="AB80" s="33">
        <v>1.8195393299999991E-5</v>
      </c>
      <c r="AC80" s="33">
        <v>1.8835328199999999E-5</v>
      </c>
      <c r="AD80" s="33">
        <v>0.78219633175400005</v>
      </c>
      <c r="AE80" s="33">
        <v>2.0022629999999999E-5</v>
      </c>
    </row>
    <row r="81" spans="1:35" s="28" customFormat="1">
      <c r="A81" s="29" t="s">
        <v>134</v>
      </c>
      <c r="B81" s="29" t="s">
        <v>65</v>
      </c>
      <c r="C81" s="33">
        <v>7841.4396199999974</v>
      </c>
      <c r="D81" s="33">
        <v>8171.6776399999972</v>
      </c>
      <c r="E81" s="33">
        <v>8036.1427899999981</v>
      </c>
      <c r="F81" s="33">
        <v>9093.874039999997</v>
      </c>
      <c r="G81" s="33">
        <v>10026.532639999999</v>
      </c>
      <c r="H81" s="33">
        <v>9567.1572500000002</v>
      </c>
      <c r="I81" s="33">
        <v>9175.12644</v>
      </c>
      <c r="J81" s="33">
        <v>9123.9373100000012</v>
      </c>
      <c r="K81" s="33">
        <v>8580.00245</v>
      </c>
      <c r="L81" s="33">
        <v>8275.1887100000004</v>
      </c>
      <c r="M81" s="33">
        <v>7114.2597939999978</v>
      </c>
      <c r="N81" s="33">
        <v>7240.5063699999992</v>
      </c>
      <c r="O81" s="33">
        <v>6765.7274599999992</v>
      </c>
      <c r="P81" s="33">
        <v>6168.3231986299998</v>
      </c>
      <c r="Q81" s="33">
        <v>5603.4802878999981</v>
      </c>
      <c r="R81" s="33">
        <v>5162.2874406000001</v>
      </c>
      <c r="S81" s="33">
        <v>5349.6663909999988</v>
      </c>
      <c r="T81" s="33">
        <v>5016.4268338000002</v>
      </c>
      <c r="U81" s="33">
        <v>5056.0237371999992</v>
      </c>
      <c r="V81" s="33">
        <v>4385.4230135999996</v>
      </c>
      <c r="W81" s="33">
        <v>4914.9724019999985</v>
      </c>
      <c r="X81" s="33">
        <v>4933.4771570999992</v>
      </c>
      <c r="Y81" s="33">
        <v>4670.7132519999986</v>
      </c>
      <c r="Z81" s="33">
        <v>4293.9790047999968</v>
      </c>
      <c r="AA81" s="33">
        <v>4288.6156135999991</v>
      </c>
      <c r="AB81" s="33">
        <v>5319.4765469999993</v>
      </c>
      <c r="AC81" s="33">
        <v>4979.6369703</v>
      </c>
      <c r="AD81" s="33">
        <v>5144.315662</v>
      </c>
      <c r="AE81" s="33">
        <v>4951.4040149999973</v>
      </c>
    </row>
    <row r="82" spans="1:35" s="28" customFormat="1">
      <c r="A82" s="29" t="s">
        <v>134</v>
      </c>
      <c r="B82" s="29" t="s">
        <v>69</v>
      </c>
      <c r="C82" s="33">
        <v>3038.2835584721342</v>
      </c>
      <c r="D82" s="33">
        <v>3439.6283204580263</v>
      </c>
      <c r="E82" s="33">
        <v>3679.0164132562099</v>
      </c>
      <c r="F82" s="33">
        <v>3660.8950293884886</v>
      </c>
      <c r="G82" s="33">
        <v>3841.8656374952498</v>
      </c>
      <c r="H82" s="33">
        <v>3888.2275554702796</v>
      </c>
      <c r="I82" s="33">
        <v>4509.2020071926681</v>
      </c>
      <c r="J82" s="33">
        <v>4760.3934282841492</v>
      </c>
      <c r="K82" s="33">
        <v>5229.5814256968506</v>
      </c>
      <c r="L82" s="33">
        <v>5512.6511980406895</v>
      </c>
      <c r="M82" s="33">
        <v>6577.0524850860102</v>
      </c>
      <c r="N82" s="33">
        <v>6544.0404237330577</v>
      </c>
      <c r="O82" s="33">
        <v>6909.6303601155296</v>
      </c>
      <c r="P82" s="33">
        <v>7623.9665528789592</v>
      </c>
      <c r="Q82" s="33">
        <v>8042.4605441734793</v>
      </c>
      <c r="R82" s="33">
        <v>8689.919402463951</v>
      </c>
      <c r="S82" s="33">
        <v>8367.4990542693013</v>
      </c>
      <c r="T82" s="33">
        <v>8670.3930560458793</v>
      </c>
      <c r="U82" s="33">
        <v>8475.0048137861795</v>
      </c>
      <c r="V82" s="33">
        <v>9214.7318515727402</v>
      </c>
      <c r="W82" s="33">
        <v>8753.4972340283384</v>
      </c>
      <c r="X82" s="33">
        <v>8926.2995378913693</v>
      </c>
      <c r="Y82" s="33">
        <v>9067.3108445539892</v>
      </c>
      <c r="Z82" s="33">
        <v>8989.2566954449194</v>
      </c>
      <c r="AA82" s="33">
        <v>9383.4960996953705</v>
      </c>
      <c r="AB82" s="33">
        <v>8897.5747555409998</v>
      </c>
      <c r="AC82" s="33">
        <v>8943.9668076307698</v>
      </c>
      <c r="AD82" s="33">
        <v>8434.8272402486909</v>
      </c>
      <c r="AE82" s="33">
        <v>9026.2448237560693</v>
      </c>
    </row>
    <row r="83" spans="1:35" s="28" customFormat="1">
      <c r="A83" s="29" t="s">
        <v>134</v>
      </c>
      <c r="B83" s="29" t="s">
        <v>68</v>
      </c>
      <c r="C83" s="33">
        <v>3.2090859999999999E-6</v>
      </c>
      <c r="D83" s="33">
        <v>5.8632076999999996E-6</v>
      </c>
      <c r="E83" s="33">
        <v>7.5749275999999901E-6</v>
      </c>
      <c r="F83" s="33">
        <v>1.1750367999999999E-5</v>
      </c>
      <c r="G83" s="33">
        <v>9.5421869999999993E-6</v>
      </c>
      <c r="H83" s="33">
        <v>1.5600915999999999E-5</v>
      </c>
      <c r="I83" s="33">
        <v>2.6736384999999999E-5</v>
      </c>
      <c r="J83" s="33">
        <v>2.2428083E-5</v>
      </c>
      <c r="K83" s="33">
        <v>3.1416154999999901E-5</v>
      </c>
      <c r="L83" s="33">
        <v>3.4018869999999998E-5</v>
      </c>
      <c r="M83" s="33">
        <v>3.2734046000000001E-5</v>
      </c>
      <c r="N83" s="33">
        <v>3.2168212999999997E-5</v>
      </c>
      <c r="O83" s="33">
        <v>3.2433520000000002E-5</v>
      </c>
      <c r="P83" s="33">
        <v>2.8566652000000001E-5</v>
      </c>
      <c r="Q83" s="33">
        <v>3.0638188000000001E-5</v>
      </c>
      <c r="R83" s="33">
        <v>2.9303840000000002E-5</v>
      </c>
      <c r="S83" s="33">
        <v>3.053212E-5</v>
      </c>
      <c r="T83" s="33">
        <v>3.9131719999999998E-5</v>
      </c>
      <c r="U83" s="33">
        <v>6.8449389999999995E-5</v>
      </c>
      <c r="V83" s="33">
        <v>1.5234413E-4</v>
      </c>
      <c r="W83" s="33">
        <v>1.5440952999999999E-4</v>
      </c>
      <c r="X83" s="33">
        <v>1.5730371999999999E-4</v>
      </c>
      <c r="Y83" s="33">
        <v>1.3899290000000001E-4</v>
      </c>
      <c r="Z83" s="33">
        <v>1.4796341999999901E-4</v>
      </c>
      <c r="AA83" s="33">
        <v>1.4108386E-4</v>
      </c>
      <c r="AB83" s="33">
        <v>1.4445768000000001E-4</v>
      </c>
      <c r="AC83" s="33">
        <v>1.5179506000000001E-4</v>
      </c>
      <c r="AD83" s="33">
        <v>1.4912844999999999E-4</v>
      </c>
      <c r="AE83" s="33">
        <v>1.4475504999999901E-4</v>
      </c>
    </row>
    <row r="84" spans="1:35" s="28" customFormat="1">
      <c r="A84" s="29" t="s">
        <v>134</v>
      </c>
      <c r="B84" s="29" t="s">
        <v>36</v>
      </c>
      <c r="C84" s="33">
        <v>2.6155210000000001E-5</v>
      </c>
      <c r="D84" s="33">
        <v>3.7760291999999901E-5</v>
      </c>
      <c r="E84" s="33">
        <v>3.6988844000000001E-5</v>
      </c>
      <c r="F84" s="33">
        <v>4.4266166E-5</v>
      </c>
      <c r="G84" s="33">
        <v>6.5188135000000003E-5</v>
      </c>
      <c r="H84" s="33">
        <v>6.5430903999999995E-5</v>
      </c>
      <c r="I84" s="33">
        <v>8.1445200000000004E-5</v>
      </c>
      <c r="J84" s="33">
        <v>1.09746994E-4</v>
      </c>
      <c r="K84" s="33">
        <v>1.2478819999999901E-4</v>
      </c>
      <c r="L84" s="33">
        <v>1.31386539999999E-4</v>
      </c>
      <c r="M84" s="33">
        <v>1.47368069999999E-4</v>
      </c>
      <c r="N84" s="33">
        <v>1.730716E-4</v>
      </c>
      <c r="O84" s="33">
        <v>1.7389438000000001E-4</v>
      </c>
      <c r="P84" s="33">
        <v>1.75470589999999E-4</v>
      </c>
      <c r="Q84" s="33">
        <v>1.91698669999999E-4</v>
      </c>
      <c r="R84" s="33">
        <v>1.9438392E-4</v>
      </c>
      <c r="S84" s="33">
        <v>2.2288642999999901E-4</v>
      </c>
      <c r="T84" s="33">
        <v>2.29538329999999E-4</v>
      </c>
      <c r="U84" s="33">
        <v>2.8049302999999997E-4</v>
      </c>
      <c r="V84" s="33">
        <v>2.8223767999999898E-4</v>
      </c>
      <c r="W84" s="33">
        <v>2.9363585000000001E-4</v>
      </c>
      <c r="X84" s="33">
        <v>2.9719547999999899E-4</v>
      </c>
      <c r="Y84" s="33">
        <v>3.1947373999999999E-4</v>
      </c>
      <c r="Z84" s="33">
        <v>3.4387764999999998E-4</v>
      </c>
      <c r="AA84" s="33">
        <v>3.5875092999999999E-4</v>
      </c>
      <c r="AB84" s="33">
        <v>3.7922699999999999E-4</v>
      </c>
      <c r="AC84" s="33">
        <v>3.998691E-4</v>
      </c>
      <c r="AD84" s="33">
        <v>4.3303792999999899E-4</v>
      </c>
      <c r="AE84" s="33">
        <v>4.5270652999999998E-4</v>
      </c>
    </row>
    <row r="85" spans="1:35" s="28" customFormat="1">
      <c r="A85" s="29" t="s">
        <v>134</v>
      </c>
      <c r="B85" s="29" t="s">
        <v>73</v>
      </c>
      <c r="C85" s="33">
        <v>0</v>
      </c>
      <c r="D85" s="33">
        <v>0</v>
      </c>
      <c r="E85" s="33">
        <v>1.0298978299999999E-4</v>
      </c>
      <c r="F85" s="33">
        <v>1.0588647699999991E-4</v>
      </c>
      <c r="G85" s="33">
        <v>1.262914399999999E-4</v>
      </c>
      <c r="H85" s="33">
        <v>1.3173391500000001E-4</v>
      </c>
      <c r="I85" s="33">
        <v>1.4739773E-4</v>
      </c>
      <c r="J85" s="33">
        <v>1.7679042999999998E-4</v>
      </c>
      <c r="K85" s="33">
        <v>1.8518196100000001E-4</v>
      </c>
      <c r="L85" s="33">
        <v>1.9467947500000001E-4</v>
      </c>
      <c r="M85" s="33">
        <v>2.0797401999999898E-4</v>
      </c>
      <c r="N85" s="33">
        <v>2.4446734999999898E-4</v>
      </c>
      <c r="O85" s="33">
        <v>2.4567150499999997E-4</v>
      </c>
      <c r="P85" s="33">
        <v>2.4840280999999898E-4</v>
      </c>
      <c r="Q85" s="33">
        <v>2.6185037999999902E-4</v>
      </c>
      <c r="R85" s="33">
        <v>2.7521748E-4</v>
      </c>
      <c r="S85" s="33">
        <v>2.9804381000000002E-4</v>
      </c>
      <c r="T85" s="33">
        <v>3.0522427999999996E-4</v>
      </c>
      <c r="U85" s="33">
        <v>3.5956738999999999E-4</v>
      </c>
      <c r="V85" s="33">
        <v>3.6162141999999996E-4</v>
      </c>
      <c r="W85" s="33">
        <v>3.7729361000000001E-4</v>
      </c>
      <c r="X85" s="33">
        <v>3.7873003000000002E-4</v>
      </c>
      <c r="Y85" s="33">
        <v>4.0819188999999999E-4</v>
      </c>
      <c r="Z85" s="33">
        <v>4.3694668999999997E-4</v>
      </c>
      <c r="AA85" s="33">
        <v>4.4592915000000002E-4</v>
      </c>
      <c r="AB85" s="33">
        <v>4.6042858999999995E-4</v>
      </c>
      <c r="AC85" s="33">
        <v>4.8157302999999999E-4</v>
      </c>
      <c r="AD85" s="33">
        <v>5.334489400000001E-4</v>
      </c>
      <c r="AE85" s="33">
        <v>5.3875667999999906E-4</v>
      </c>
    </row>
    <row r="86" spans="1:35" s="28" customFormat="1">
      <c r="A86" s="29" t="s">
        <v>134</v>
      </c>
      <c r="B86" s="29" t="s">
        <v>56</v>
      </c>
      <c r="C86" s="25">
        <v>0.38119536599999987</v>
      </c>
      <c r="D86" s="25">
        <v>1.9295959299999901</v>
      </c>
      <c r="E86" s="25">
        <v>3.2642879300000001</v>
      </c>
      <c r="F86" s="25">
        <v>4.4613741000000005</v>
      </c>
      <c r="G86" s="25">
        <v>7.2200698299999999</v>
      </c>
      <c r="H86" s="25">
        <v>9.9911557000000002</v>
      </c>
      <c r="I86" s="25">
        <v>14.725089499999999</v>
      </c>
      <c r="J86" s="25">
        <v>20.851133700000002</v>
      </c>
      <c r="K86" s="25">
        <v>26.959885499999992</v>
      </c>
      <c r="L86" s="25">
        <v>34.104874000000002</v>
      </c>
      <c r="M86" s="25">
        <v>43.066799999999986</v>
      </c>
      <c r="N86" s="25">
        <v>52.211443000000003</v>
      </c>
      <c r="O86" s="25">
        <v>61.767680300000002</v>
      </c>
      <c r="P86" s="25">
        <v>72.972747999999996</v>
      </c>
      <c r="Q86" s="25">
        <v>82.276494</v>
      </c>
      <c r="R86" s="25">
        <v>91.596353000000008</v>
      </c>
      <c r="S86" s="25">
        <v>98.116532000000007</v>
      </c>
      <c r="T86" s="25">
        <v>97.303845999999993</v>
      </c>
      <c r="U86" s="25">
        <v>102.8714149999999</v>
      </c>
      <c r="V86" s="25">
        <v>114.062341</v>
      </c>
      <c r="W86" s="25">
        <v>116.2382649999999</v>
      </c>
      <c r="X86" s="25">
        <v>115.893151</v>
      </c>
      <c r="Y86" s="25">
        <v>106.62056199999999</v>
      </c>
      <c r="Z86" s="25">
        <v>117.93791300000001</v>
      </c>
      <c r="AA86" s="25">
        <v>127.185716</v>
      </c>
      <c r="AB86" s="25">
        <v>118.676806</v>
      </c>
      <c r="AC86" s="25">
        <v>117.00031399999999</v>
      </c>
      <c r="AD86" s="25">
        <v>114.85640099999999</v>
      </c>
      <c r="AE86" s="25">
        <v>112.75081399999999</v>
      </c>
      <c r="AH86" s="13"/>
      <c r="AI86" s="13"/>
    </row>
    <row r="87" spans="1:35" s="28" customFormat="1">
      <c r="A87" s="34" t="s">
        <v>138</v>
      </c>
      <c r="B87" s="34"/>
      <c r="C87" s="35">
        <v>10879.723210988892</v>
      </c>
      <c r="D87" s="35">
        <v>11611.3059945613</v>
      </c>
      <c r="E87" s="35">
        <v>11715.159240402721</v>
      </c>
      <c r="F87" s="35">
        <v>12754.76911093508</v>
      </c>
      <c r="G87" s="35">
        <v>13868.398315435241</v>
      </c>
      <c r="H87" s="35">
        <v>13455.384850238586</v>
      </c>
      <c r="I87" s="35">
        <v>13684.328502949475</v>
      </c>
      <c r="J87" s="35">
        <v>13884.330788751835</v>
      </c>
      <c r="K87" s="35">
        <v>13809.583935677754</v>
      </c>
      <c r="L87" s="35">
        <v>13787.839971141017</v>
      </c>
      <c r="M87" s="35">
        <v>13691.312341499604</v>
      </c>
      <c r="N87" s="35">
        <v>13784.70445239676</v>
      </c>
      <c r="O87" s="35">
        <v>13675.357884293267</v>
      </c>
      <c r="P87" s="35">
        <v>13792.289812614194</v>
      </c>
      <c r="Q87" s="35">
        <v>13645.940896408698</v>
      </c>
      <c r="R87" s="35">
        <v>13852.206907052943</v>
      </c>
      <c r="S87" s="35">
        <v>13717.16551197843</v>
      </c>
      <c r="T87" s="35">
        <v>13686.819966118872</v>
      </c>
      <c r="U87" s="35">
        <v>13531.028658727873</v>
      </c>
      <c r="V87" s="35">
        <v>13600.385430177868</v>
      </c>
      <c r="W87" s="35">
        <v>13668.647090654411</v>
      </c>
      <c r="X87" s="35">
        <v>13859.77689188827</v>
      </c>
      <c r="Y87" s="35">
        <v>13738.024277304628</v>
      </c>
      <c r="Z87" s="35">
        <v>13283.46502975518</v>
      </c>
      <c r="AA87" s="35">
        <v>13672.111898552865</v>
      </c>
      <c r="AB87" s="35">
        <v>14217.051492979512</v>
      </c>
      <c r="AC87" s="35">
        <v>13923.603977463225</v>
      </c>
      <c r="AD87" s="35">
        <v>13579.925277908696</v>
      </c>
      <c r="AE87" s="35">
        <v>13977.649034522656</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169.85344999925292</v>
      </c>
      <c r="D92" s="33">
        <v>269.90012116183607</v>
      </c>
      <c r="E92" s="33">
        <v>306.914564358267</v>
      </c>
      <c r="F92" s="33">
        <v>354.61288099244905</v>
      </c>
      <c r="G92" s="33">
        <v>342.74557402034503</v>
      </c>
      <c r="H92" s="33">
        <v>353.05211060155</v>
      </c>
      <c r="I92" s="33">
        <v>345.81701713635096</v>
      </c>
      <c r="J92" s="33">
        <v>329.56129277788989</v>
      </c>
      <c r="K92" s="33">
        <v>315.9394925236798</v>
      </c>
      <c r="L92" s="33">
        <v>318.17994886533</v>
      </c>
      <c r="M92" s="33">
        <v>299.09356809367006</v>
      </c>
      <c r="N92" s="33">
        <v>668.05729665738909</v>
      </c>
      <c r="O92" s="33">
        <v>1099.6401547675589</v>
      </c>
      <c r="P92" s="33">
        <v>1087.7306706852098</v>
      </c>
      <c r="Q92" s="33">
        <v>1584.6828292708899</v>
      </c>
      <c r="R92" s="33">
        <v>1595.0021126186789</v>
      </c>
      <c r="S92" s="33">
        <v>2334.58677236021</v>
      </c>
      <c r="T92" s="33">
        <v>2328.24684836608</v>
      </c>
      <c r="U92" s="33">
        <v>3092.6362033657992</v>
      </c>
      <c r="V92" s="33">
        <v>3060.0666412049704</v>
      </c>
      <c r="W92" s="33">
        <v>4904.036695577799</v>
      </c>
      <c r="X92" s="33">
        <v>5417.8377924432698</v>
      </c>
      <c r="Y92" s="33">
        <v>5262.4319661508698</v>
      </c>
      <c r="Z92" s="33">
        <v>7771.5711844966991</v>
      </c>
      <c r="AA92" s="33">
        <v>7642.3044022663398</v>
      </c>
      <c r="AB92" s="33">
        <v>9023.1088290042408</v>
      </c>
      <c r="AC92" s="33">
        <v>9058.8171105134516</v>
      </c>
      <c r="AD92" s="33">
        <v>10077.249889404167</v>
      </c>
      <c r="AE92" s="33">
        <v>10020.063259523102</v>
      </c>
      <c r="AF92" s="13"/>
      <c r="AG92" s="13"/>
      <c r="AH92" s="13"/>
      <c r="AI92" s="13"/>
    </row>
    <row r="93" spans="1:35" collapsed="1">
      <c r="A93" s="29" t="s">
        <v>40</v>
      </c>
      <c r="B93" s="29" t="s">
        <v>72</v>
      </c>
      <c r="C93" s="33">
        <v>687.73636599999998</v>
      </c>
      <c r="D93" s="33">
        <v>1166.6523079999999</v>
      </c>
      <c r="E93" s="33">
        <v>1459.8264722909116</v>
      </c>
      <c r="F93" s="33">
        <v>3067.8819344494536</v>
      </c>
      <c r="G93" s="33">
        <v>6580.5455380164058</v>
      </c>
      <c r="H93" s="33">
        <v>7005.4712415749409</v>
      </c>
      <c r="I93" s="33">
        <v>8978.9710726085505</v>
      </c>
      <c r="J93" s="33">
        <v>9142.6372996652317</v>
      </c>
      <c r="K93" s="33">
        <v>14115.054553376245</v>
      </c>
      <c r="L93" s="33">
        <v>14650.629354856501</v>
      </c>
      <c r="M93" s="33">
        <v>15515.610695816462</v>
      </c>
      <c r="N93" s="33">
        <v>20533.705929879303</v>
      </c>
      <c r="O93" s="33">
        <v>20885.929909459152</v>
      </c>
      <c r="P93" s="33">
        <v>20385.007287344863</v>
      </c>
      <c r="Q93" s="33">
        <v>22715.164971451541</v>
      </c>
      <c r="R93" s="33">
        <v>22270.510520588126</v>
      </c>
      <c r="S93" s="33">
        <v>24361.410636798981</v>
      </c>
      <c r="T93" s="33">
        <v>23764.232370177029</v>
      </c>
      <c r="U93" s="33">
        <v>25819.358226683198</v>
      </c>
      <c r="V93" s="33">
        <v>26155.59555289998</v>
      </c>
      <c r="W93" s="33">
        <v>29943.898685180338</v>
      </c>
      <c r="X93" s="33">
        <v>33198.269603739369</v>
      </c>
      <c r="Y93" s="33">
        <v>31133.40005956584</v>
      </c>
      <c r="Z93" s="33">
        <v>33716.218600494823</v>
      </c>
      <c r="AA93" s="33">
        <v>32555.939831057549</v>
      </c>
      <c r="AB93" s="33">
        <v>30439.436354914469</v>
      </c>
      <c r="AC93" s="33">
        <v>29358.756736744901</v>
      </c>
      <c r="AD93" s="33">
        <v>29779.066012105475</v>
      </c>
      <c r="AE93" s="33">
        <v>28212.259836961221</v>
      </c>
    </row>
    <row r="94" spans="1:35">
      <c r="A94" s="29" t="s">
        <v>40</v>
      </c>
      <c r="B94" s="29" t="s">
        <v>76</v>
      </c>
      <c r="C94" s="33">
        <v>48.005273019999983</v>
      </c>
      <c r="D94" s="33">
        <v>159.91016160000001</v>
      </c>
      <c r="E94" s="33">
        <v>365.56815173000001</v>
      </c>
      <c r="F94" s="33">
        <v>731.00297134999983</v>
      </c>
      <c r="G94" s="33">
        <v>1126.0174566999999</v>
      </c>
      <c r="H94" s="33">
        <v>1577.1794592999997</v>
      </c>
      <c r="I94" s="33">
        <v>2045.4260730999988</v>
      </c>
      <c r="J94" s="33">
        <v>2463.4817630000002</v>
      </c>
      <c r="K94" s="33">
        <v>2957.4386536999968</v>
      </c>
      <c r="L94" s="33">
        <v>3395.9741210000002</v>
      </c>
      <c r="M94" s="33">
        <v>3832.1417659999993</v>
      </c>
      <c r="N94" s="33">
        <v>4336.7221779999973</v>
      </c>
      <c r="O94" s="33">
        <v>4806.8587739999994</v>
      </c>
      <c r="P94" s="33">
        <v>5242.1243160000004</v>
      </c>
      <c r="Q94" s="33">
        <v>5993.5033370000001</v>
      </c>
      <c r="R94" s="33">
        <v>6201.0039370000004</v>
      </c>
      <c r="S94" s="33">
        <v>6003.9853169999997</v>
      </c>
      <c r="T94" s="33">
        <v>6231.0375469999999</v>
      </c>
      <c r="U94" s="33">
        <v>6596.6482120000001</v>
      </c>
      <c r="V94" s="33">
        <v>6821.4854329999989</v>
      </c>
      <c r="W94" s="33">
        <v>7182.5762109999978</v>
      </c>
      <c r="X94" s="33">
        <v>7159.8019339999992</v>
      </c>
      <c r="Y94" s="33">
        <v>6458.0148649999992</v>
      </c>
      <c r="Z94" s="33">
        <v>7051.4531160000006</v>
      </c>
      <c r="AA94" s="33">
        <v>6933.6042229999975</v>
      </c>
      <c r="AB94" s="33">
        <v>6435.9779549999994</v>
      </c>
      <c r="AC94" s="33">
        <v>6278.6914859999888</v>
      </c>
      <c r="AD94" s="33">
        <v>6001.4585879999977</v>
      </c>
      <c r="AE94" s="33">
        <v>5782.621498999998</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4.5953467999999999E-5</v>
      </c>
      <c r="D97" s="33">
        <v>6.6600761999999794E-5</v>
      </c>
      <c r="E97" s="33">
        <v>6.717242099999989E-5</v>
      </c>
      <c r="F97" s="33">
        <v>9.8137332000000001E-5</v>
      </c>
      <c r="G97" s="33">
        <v>1.0528596999999999E-4</v>
      </c>
      <c r="H97" s="33">
        <v>1.1401309599999999E-4</v>
      </c>
      <c r="I97" s="33">
        <v>1.6245803599999989E-4</v>
      </c>
      <c r="J97" s="33">
        <v>1.86189239999999E-4</v>
      </c>
      <c r="K97" s="33">
        <v>7.0866055999999999E-4</v>
      </c>
      <c r="L97" s="33">
        <v>7.5705196999999896E-4</v>
      </c>
      <c r="M97" s="33">
        <v>7.6536098999999895E-4</v>
      </c>
      <c r="N97" s="33">
        <v>1.3483179E-3</v>
      </c>
      <c r="O97" s="33">
        <v>1.3370300600000001E-3</v>
      </c>
      <c r="P97" s="33">
        <v>1.4112612000000001E-3</v>
      </c>
      <c r="Q97" s="33">
        <v>2.1920526000000001E-3</v>
      </c>
      <c r="R97" s="33">
        <v>2.1297142000000001E-3</v>
      </c>
      <c r="S97" s="33">
        <v>2.23392444E-3</v>
      </c>
      <c r="T97" s="33">
        <v>2.2441627400000001E-3</v>
      </c>
      <c r="U97" s="33">
        <v>737.32708181629994</v>
      </c>
      <c r="V97" s="33">
        <v>733.18483782769999</v>
      </c>
      <c r="W97" s="33">
        <v>2299.3018000000002</v>
      </c>
      <c r="X97" s="33">
        <v>2278.8007000000002</v>
      </c>
      <c r="Y97" s="33">
        <v>2204.14914</v>
      </c>
      <c r="Z97" s="33">
        <v>4419.6437999999998</v>
      </c>
      <c r="AA97" s="33">
        <v>4352.9011599999994</v>
      </c>
      <c r="AB97" s="33">
        <v>4243.9546399999999</v>
      </c>
      <c r="AC97" s="33">
        <v>4170.4493999999995</v>
      </c>
      <c r="AD97" s="33">
        <v>4266.5730999999996</v>
      </c>
      <c r="AE97" s="33">
        <v>4173.4102300000004</v>
      </c>
    </row>
    <row r="98" spans="1:31">
      <c r="A98" s="29" t="s">
        <v>130</v>
      </c>
      <c r="B98" s="29" t="s">
        <v>72</v>
      </c>
      <c r="C98" s="33">
        <v>367.02596599999998</v>
      </c>
      <c r="D98" s="33">
        <v>719.59123799999998</v>
      </c>
      <c r="E98" s="33">
        <v>900.25275152990798</v>
      </c>
      <c r="F98" s="33">
        <v>2522.5745069145551</v>
      </c>
      <c r="G98" s="33">
        <v>6007.7663363842084</v>
      </c>
      <c r="H98" s="33">
        <v>6303.9531097924755</v>
      </c>
      <c r="I98" s="33">
        <v>8152.5251596988837</v>
      </c>
      <c r="J98" s="33">
        <v>8378.5555602813147</v>
      </c>
      <c r="K98" s="33">
        <v>13374.427115529925</v>
      </c>
      <c r="L98" s="33">
        <v>13855.19953512712</v>
      </c>
      <c r="M98" s="33">
        <v>14775.4340011779</v>
      </c>
      <c r="N98" s="33">
        <v>14637.73555830702</v>
      </c>
      <c r="O98" s="33">
        <v>14669.148540075719</v>
      </c>
      <c r="P98" s="33">
        <v>14452.000915692401</v>
      </c>
      <c r="Q98" s="33">
        <v>15706.491081174061</v>
      </c>
      <c r="R98" s="33">
        <v>15187.181673288778</v>
      </c>
      <c r="S98" s="33">
        <v>15500.123821910331</v>
      </c>
      <c r="T98" s="33">
        <v>14741.539625147729</v>
      </c>
      <c r="U98" s="33">
        <v>16109.058327606601</v>
      </c>
      <c r="V98" s="33">
        <v>16268.856828441851</v>
      </c>
      <c r="W98" s="33">
        <v>17432.12935298813</v>
      </c>
      <c r="X98" s="33">
        <v>17652.806760965799</v>
      </c>
      <c r="Y98" s="33">
        <v>16659.591628811901</v>
      </c>
      <c r="Z98" s="33">
        <v>18357.1283661909</v>
      </c>
      <c r="AA98" s="33">
        <v>17973.902766131097</v>
      </c>
      <c r="AB98" s="33">
        <v>17370.67659239774</v>
      </c>
      <c r="AC98" s="33">
        <v>16133.465913602638</v>
      </c>
      <c r="AD98" s="33">
        <v>16837.112439458499</v>
      </c>
      <c r="AE98" s="33">
        <v>15955.5013281961</v>
      </c>
    </row>
    <row r="99" spans="1:31">
      <c r="A99" s="29" t="s">
        <v>130</v>
      </c>
      <c r="B99" s="29" t="s">
        <v>76</v>
      </c>
      <c r="C99" s="33">
        <v>9.0978941999999812</v>
      </c>
      <c r="D99" s="33">
        <v>54.553820999999999</v>
      </c>
      <c r="E99" s="33">
        <v>113.332249</v>
      </c>
      <c r="F99" s="33">
        <v>213.237032</v>
      </c>
      <c r="G99" s="33">
        <v>342.05924000000005</v>
      </c>
      <c r="H99" s="33">
        <v>484.18219499999998</v>
      </c>
      <c r="I99" s="33">
        <v>616.36074000000008</v>
      </c>
      <c r="J99" s="33">
        <v>768.78790000000004</v>
      </c>
      <c r="K99" s="33">
        <v>930.25263999999902</v>
      </c>
      <c r="L99" s="33">
        <v>1090.1124199999999</v>
      </c>
      <c r="M99" s="33">
        <v>1216.2194300000001</v>
      </c>
      <c r="N99" s="33">
        <v>1434.5812299999989</v>
      </c>
      <c r="O99" s="33">
        <v>1629.3368</v>
      </c>
      <c r="P99" s="33">
        <v>1774.1347000000001</v>
      </c>
      <c r="Q99" s="33">
        <v>2027.96522</v>
      </c>
      <c r="R99" s="33">
        <v>2099.6758300000001</v>
      </c>
      <c r="S99" s="33">
        <v>2098.7354</v>
      </c>
      <c r="T99" s="33">
        <v>2137.6143000000002</v>
      </c>
      <c r="U99" s="33">
        <v>2257.1929799999998</v>
      </c>
      <c r="V99" s="33">
        <v>2317.4629</v>
      </c>
      <c r="W99" s="33">
        <v>2448.9254999999998</v>
      </c>
      <c r="X99" s="33">
        <v>2560.4745799999992</v>
      </c>
      <c r="Y99" s="33">
        <v>2334.2371600000001</v>
      </c>
      <c r="Z99" s="33">
        <v>2577.6456400000002</v>
      </c>
      <c r="AA99" s="33">
        <v>2521.3411299999989</v>
      </c>
      <c r="AB99" s="33">
        <v>2494.7159200000001</v>
      </c>
      <c r="AC99" s="33">
        <v>2374.2769600000001</v>
      </c>
      <c r="AD99" s="33">
        <v>2349.6854699999999</v>
      </c>
      <c r="AE99" s="33">
        <v>2264.5719299999992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3.2148789999999999E-5</v>
      </c>
      <c r="D102" s="33">
        <v>28.107221257715</v>
      </c>
      <c r="E102" s="33">
        <v>31.934510740737</v>
      </c>
      <c r="F102" s="33">
        <v>36.299103129359999</v>
      </c>
      <c r="G102" s="33">
        <v>35.791324798524997</v>
      </c>
      <c r="H102" s="33">
        <v>36.837507045034997</v>
      </c>
      <c r="I102" s="33">
        <v>36.598611343580004</v>
      </c>
      <c r="J102" s="33">
        <v>34.6066130735</v>
      </c>
      <c r="K102" s="33">
        <v>34.000921362699998</v>
      </c>
      <c r="L102" s="33">
        <v>34.823929716039999</v>
      </c>
      <c r="M102" s="33">
        <v>34.062195207560002</v>
      </c>
      <c r="N102" s="33">
        <v>389.182163</v>
      </c>
      <c r="O102" s="33">
        <v>866.42437799999993</v>
      </c>
      <c r="P102" s="33">
        <v>887.34801999999991</v>
      </c>
      <c r="Q102" s="33">
        <v>885.16387700000007</v>
      </c>
      <c r="R102" s="33">
        <v>900.29832299999998</v>
      </c>
      <c r="S102" s="33">
        <v>1422.872883</v>
      </c>
      <c r="T102" s="33">
        <v>1433.497764</v>
      </c>
      <c r="U102" s="33">
        <v>1427.2462930000002</v>
      </c>
      <c r="V102" s="33">
        <v>1415.8157000000001</v>
      </c>
      <c r="W102" s="33">
        <v>1434.9612</v>
      </c>
      <c r="X102" s="33">
        <v>2035.2644</v>
      </c>
      <c r="Y102" s="33">
        <v>2021.5352</v>
      </c>
      <c r="Z102" s="33">
        <v>2008.3869999999999</v>
      </c>
      <c r="AA102" s="33">
        <v>1946.0753</v>
      </c>
      <c r="AB102" s="33">
        <v>3533.7921999999999</v>
      </c>
      <c r="AC102" s="33">
        <v>3665.1172000000001</v>
      </c>
      <c r="AD102" s="33">
        <v>4573.8755000000001</v>
      </c>
      <c r="AE102" s="33">
        <v>4385.232</v>
      </c>
    </row>
    <row r="103" spans="1:31">
      <c r="A103" s="29" t="s">
        <v>131</v>
      </c>
      <c r="B103" s="29" t="s">
        <v>72</v>
      </c>
      <c r="C103" s="33">
        <v>320.71039999999999</v>
      </c>
      <c r="D103" s="33">
        <v>447.06106999999997</v>
      </c>
      <c r="E103" s="33">
        <v>559.57346282729998</v>
      </c>
      <c r="F103" s="33">
        <v>545.30708499063996</v>
      </c>
      <c r="G103" s="33">
        <v>572.77883624943399</v>
      </c>
      <c r="H103" s="33">
        <v>701.51760982431006</v>
      </c>
      <c r="I103" s="33">
        <v>826.44537620179995</v>
      </c>
      <c r="J103" s="33">
        <v>764.08096256392992</v>
      </c>
      <c r="K103" s="33">
        <v>740.62657351109999</v>
      </c>
      <c r="L103" s="33">
        <v>795.42849200597993</v>
      </c>
      <c r="M103" s="33">
        <v>740.17529551860002</v>
      </c>
      <c r="N103" s="33">
        <v>1928.9494</v>
      </c>
      <c r="O103" s="33">
        <v>2458.0592000000001</v>
      </c>
      <c r="P103" s="33">
        <v>2414.5983999999999</v>
      </c>
      <c r="Q103" s="33">
        <v>2522.167359999989</v>
      </c>
      <c r="R103" s="33">
        <v>2549.8337000000001</v>
      </c>
      <c r="S103" s="33">
        <v>4308.8731799999887</v>
      </c>
      <c r="T103" s="33">
        <v>4461.0671000000002</v>
      </c>
      <c r="U103" s="33">
        <v>4795.2937799999991</v>
      </c>
      <c r="V103" s="33">
        <v>5060.3014999999996</v>
      </c>
      <c r="W103" s="33">
        <v>5855.0115299999998</v>
      </c>
      <c r="X103" s="33">
        <v>9168.3490499999989</v>
      </c>
      <c r="Y103" s="33">
        <v>8502.4501999999993</v>
      </c>
      <c r="Z103" s="33">
        <v>8723.6174599999995</v>
      </c>
      <c r="AA103" s="33">
        <v>8019.7854800000005</v>
      </c>
      <c r="AB103" s="33">
        <v>6746.856679999999</v>
      </c>
      <c r="AC103" s="33">
        <v>6898.7051999999994</v>
      </c>
      <c r="AD103" s="33">
        <v>6368.1676799999996</v>
      </c>
      <c r="AE103" s="33">
        <v>5959.165</v>
      </c>
    </row>
    <row r="104" spans="1:31">
      <c r="A104" s="29" t="s">
        <v>131</v>
      </c>
      <c r="B104" s="29" t="s">
        <v>76</v>
      </c>
      <c r="C104" s="33">
        <v>12.6634964</v>
      </c>
      <c r="D104" s="33">
        <v>46.182938</v>
      </c>
      <c r="E104" s="33">
        <v>97.943320999999997</v>
      </c>
      <c r="F104" s="33">
        <v>197.6417669999999</v>
      </c>
      <c r="G104" s="33">
        <v>299.02768499999991</v>
      </c>
      <c r="H104" s="33">
        <v>407.18107499999985</v>
      </c>
      <c r="I104" s="33">
        <v>531.63536399999896</v>
      </c>
      <c r="J104" s="33">
        <v>636.33145999999999</v>
      </c>
      <c r="K104" s="33">
        <v>757.14810999999997</v>
      </c>
      <c r="L104" s="33">
        <v>893.55142000000001</v>
      </c>
      <c r="M104" s="33">
        <v>1023.60092</v>
      </c>
      <c r="N104" s="33">
        <v>1116.79243</v>
      </c>
      <c r="O104" s="33">
        <v>1218.03979</v>
      </c>
      <c r="P104" s="33">
        <v>1357.1587599999998</v>
      </c>
      <c r="Q104" s="33">
        <v>1527.4842200000001</v>
      </c>
      <c r="R104" s="33">
        <v>1564.2156</v>
      </c>
      <c r="S104" s="33">
        <v>1460.5768600000001</v>
      </c>
      <c r="T104" s="33">
        <v>1577.7052699999999</v>
      </c>
      <c r="U104" s="33">
        <v>1623.4574</v>
      </c>
      <c r="V104" s="33">
        <v>1767.1405400000001</v>
      </c>
      <c r="W104" s="33">
        <v>1874.331439999999</v>
      </c>
      <c r="X104" s="33">
        <v>1761.2653700000001</v>
      </c>
      <c r="Y104" s="33">
        <v>1599.7166099999999</v>
      </c>
      <c r="Z104" s="33">
        <v>1616.49127</v>
      </c>
      <c r="AA104" s="33">
        <v>1491.3387899999989</v>
      </c>
      <c r="AB104" s="33">
        <v>1208.5667199999989</v>
      </c>
      <c r="AC104" s="33">
        <v>1286.1472999999989</v>
      </c>
      <c r="AD104" s="33">
        <v>937.73946000000001</v>
      </c>
      <c r="AE104" s="33">
        <v>984.39359999999999</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62.934929048675002</v>
      </c>
      <c r="D107" s="33">
        <v>135.09958562662001</v>
      </c>
      <c r="E107" s="33">
        <v>149.49190162877397</v>
      </c>
      <c r="F107" s="33">
        <v>196.11644548700002</v>
      </c>
      <c r="G107" s="33">
        <v>192.42833191329001</v>
      </c>
      <c r="H107" s="33">
        <v>198.29920660458899</v>
      </c>
      <c r="I107" s="33">
        <v>194.34528301927992</v>
      </c>
      <c r="J107" s="33">
        <v>185.39724231117</v>
      </c>
      <c r="K107" s="33">
        <v>177.89997586602991</v>
      </c>
      <c r="L107" s="33">
        <v>179.89514838645999</v>
      </c>
      <c r="M107" s="33">
        <v>169.42337068135001</v>
      </c>
      <c r="N107" s="33">
        <v>179.16242029929901</v>
      </c>
      <c r="O107" s="33">
        <v>136.77434586259901</v>
      </c>
      <c r="P107" s="33">
        <v>127.34338697720001</v>
      </c>
      <c r="Q107" s="33">
        <v>139.40621472679999</v>
      </c>
      <c r="R107" s="33">
        <v>140.11417116300001</v>
      </c>
      <c r="S107" s="33">
        <v>130.1629772327</v>
      </c>
      <c r="T107" s="33">
        <v>124.53105015919999</v>
      </c>
      <c r="U107" s="33">
        <v>138.19255853279998</v>
      </c>
      <c r="V107" s="33">
        <v>133.98963129730001</v>
      </c>
      <c r="W107" s="33">
        <v>46.409040194100001</v>
      </c>
      <c r="X107" s="33">
        <v>2.8627004999999999E-3</v>
      </c>
      <c r="Y107" s="33">
        <v>3.0803100000000002E-3</v>
      </c>
      <c r="Z107" s="33">
        <v>252.80427999999901</v>
      </c>
      <c r="AA107" s="33">
        <v>253.74086</v>
      </c>
      <c r="AB107" s="33">
        <v>252.54845</v>
      </c>
      <c r="AC107" s="33">
        <v>252.90011999999999</v>
      </c>
      <c r="AD107" s="33">
        <v>254.24178999999901</v>
      </c>
      <c r="AE107" s="33">
        <v>513.30880000000002</v>
      </c>
    </row>
    <row r="108" spans="1:31">
      <c r="A108" s="29" t="s">
        <v>132</v>
      </c>
      <c r="B108" s="29" t="s">
        <v>72</v>
      </c>
      <c r="C108" s="33">
        <v>0</v>
      </c>
      <c r="D108" s="33">
        <v>0</v>
      </c>
      <c r="E108" s="33">
        <v>7.0195249999999897E-5</v>
      </c>
      <c r="F108" s="33">
        <v>1.4926828E-4</v>
      </c>
      <c r="G108" s="33">
        <v>1.4808382999999999E-4</v>
      </c>
      <c r="H108" s="33">
        <v>2.8441683E-4</v>
      </c>
      <c r="I108" s="33">
        <v>2.771033E-4</v>
      </c>
      <c r="J108" s="33">
        <v>4.7819559999999999E-4</v>
      </c>
      <c r="K108" s="33">
        <v>5.5123284000000003E-4</v>
      </c>
      <c r="L108" s="33">
        <v>9.9057019999999993E-4</v>
      </c>
      <c r="M108" s="33">
        <v>1.0439664E-3</v>
      </c>
      <c r="N108" s="33">
        <v>3967.0205000000001</v>
      </c>
      <c r="O108" s="33">
        <v>3758.7217000000001</v>
      </c>
      <c r="P108" s="33">
        <v>3518.4074999999998</v>
      </c>
      <c r="Q108" s="33">
        <v>4486.5059999999903</v>
      </c>
      <c r="R108" s="33">
        <v>4533.4946</v>
      </c>
      <c r="S108" s="33">
        <v>4552.4129999999996</v>
      </c>
      <c r="T108" s="33">
        <v>4561.625</v>
      </c>
      <c r="U108" s="33">
        <v>4915.0054</v>
      </c>
      <c r="V108" s="33">
        <v>4826.4364999999998</v>
      </c>
      <c r="W108" s="33">
        <v>6656.7569999999996</v>
      </c>
      <c r="X108" s="33">
        <v>6377.1130000000003</v>
      </c>
      <c r="Y108" s="33">
        <v>5971.3573999999999</v>
      </c>
      <c r="Z108" s="33">
        <v>6635.4717000000001</v>
      </c>
      <c r="AA108" s="33">
        <v>6562.2505000000001</v>
      </c>
      <c r="AB108" s="33">
        <v>6321.90199999999</v>
      </c>
      <c r="AC108" s="33">
        <v>6326.5844999999999</v>
      </c>
      <c r="AD108" s="33">
        <v>6573.7847000000002</v>
      </c>
      <c r="AE108" s="33">
        <v>6297.5923000000003</v>
      </c>
    </row>
    <row r="109" spans="1:31">
      <c r="A109" s="29" t="s">
        <v>132</v>
      </c>
      <c r="B109" s="29" t="s">
        <v>76</v>
      </c>
      <c r="C109" s="33">
        <v>9.1806833000000001</v>
      </c>
      <c r="D109" s="33">
        <v>24.117995000000001</v>
      </c>
      <c r="E109" s="33">
        <v>85.860588000000007</v>
      </c>
      <c r="F109" s="33">
        <v>220.96982799999998</v>
      </c>
      <c r="G109" s="33">
        <v>352.09498000000002</v>
      </c>
      <c r="H109" s="33">
        <v>514.23942999999986</v>
      </c>
      <c r="I109" s="33">
        <v>682.11536999999998</v>
      </c>
      <c r="J109" s="33">
        <v>799.27948000000004</v>
      </c>
      <c r="K109" s="33">
        <v>962.788219999999</v>
      </c>
      <c r="L109" s="33">
        <v>1061.4423200000001</v>
      </c>
      <c r="M109" s="33">
        <v>1209.435549999999</v>
      </c>
      <c r="N109" s="33">
        <v>1341.1047800000001</v>
      </c>
      <c r="O109" s="33">
        <v>1478.9464</v>
      </c>
      <c r="P109" s="33">
        <v>1581.2572299999999</v>
      </c>
      <c r="Q109" s="33">
        <v>1876.04375</v>
      </c>
      <c r="R109" s="33">
        <v>1952.4967000000001</v>
      </c>
      <c r="S109" s="33">
        <v>1851.34006</v>
      </c>
      <c r="T109" s="33">
        <v>1913.7247599999998</v>
      </c>
      <c r="U109" s="33">
        <v>2081.7212</v>
      </c>
      <c r="V109" s="33">
        <v>2088.3636299999998</v>
      </c>
      <c r="W109" s="33">
        <v>2198.2215999999999</v>
      </c>
      <c r="X109" s="33">
        <v>2178.2550999999999</v>
      </c>
      <c r="Y109" s="33">
        <v>1933.3915500000001</v>
      </c>
      <c r="Z109" s="33">
        <v>2205.4625500000002</v>
      </c>
      <c r="AA109" s="33">
        <v>2247.5351000000001</v>
      </c>
      <c r="AB109" s="33">
        <v>2142.2952300000002</v>
      </c>
      <c r="AC109" s="33">
        <v>2041.5807999999902</v>
      </c>
      <c r="AD109" s="33">
        <v>2145.4111200000002</v>
      </c>
      <c r="AE109" s="33">
        <v>1984.1883700000001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106.91841207418391</v>
      </c>
      <c r="D112" s="33">
        <v>106.693203230672</v>
      </c>
      <c r="E112" s="33">
        <v>125.488041299955</v>
      </c>
      <c r="F112" s="33">
        <v>122.19718213740001</v>
      </c>
      <c r="G112" s="33">
        <v>114.52573533541501</v>
      </c>
      <c r="H112" s="33">
        <v>117.91520598576</v>
      </c>
      <c r="I112" s="33">
        <v>114.87286445626999</v>
      </c>
      <c r="J112" s="33">
        <v>109.5571220811799</v>
      </c>
      <c r="K112" s="33">
        <v>104.0377398113699</v>
      </c>
      <c r="L112" s="33">
        <v>103.45995914378</v>
      </c>
      <c r="M112" s="33">
        <v>95.607063447800002</v>
      </c>
      <c r="N112" s="33">
        <v>99.711161399999995</v>
      </c>
      <c r="O112" s="33">
        <v>96.43988929999999</v>
      </c>
      <c r="P112" s="33">
        <v>73.037645999999995</v>
      </c>
      <c r="Q112" s="33">
        <v>560.11031999999989</v>
      </c>
      <c r="R112" s="33">
        <v>554.58725999999899</v>
      </c>
      <c r="S112" s="33">
        <v>781.54841599999997</v>
      </c>
      <c r="T112" s="33">
        <v>770.21551999999986</v>
      </c>
      <c r="U112" s="33">
        <v>789.86993999999902</v>
      </c>
      <c r="V112" s="33">
        <v>777.07614000000001</v>
      </c>
      <c r="W112" s="33">
        <v>1123.3643099999999</v>
      </c>
      <c r="X112" s="33">
        <v>1103.7694799999999</v>
      </c>
      <c r="Y112" s="33">
        <v>1036.7441699999999</v>
      </c>
      <c r="Z112" s="33">
        <v>1090.7357</v>
      </c>
      <c r="AA112" s="33">
        <v>1089.5866599999999</v>
      </c>
      <c r="AB112" s="33">
        <v>992.81309299999998</v>
      </c>
      <c r="AC112" s="33">
        <v>970.34991999999988</v>
      </c>
      <c r="AD112" s="33">
        <v>982.55898999999999</v>
      </c>
      <c r="AE112" s="33">
        <v>948.11169699999994</v>
      </c>
    </row>
    <row r="113" spans="1:31">
      <c r="A113" s="29" t="s">
        <v>133</v>
      </c>
      <c r="B113" s="29" t="s">
        <v>72</v>
      </c>
      <c r="C113" s="33">
        <v>0</v>
      </c>
      <c r="D113" s="33">
        <v>0</v>
      </c>
      <c r="E113" s="33">
        <v>5.8558180000000003E-5</v>
      </c>
      <c r="F113" s="33">
        <v>6.0758324000000003E-5</v>
      </c>
      <c r="G113" s="33">
        <v>5.9563644999999902E-5</v>
      </c>
      <c r="H113" s="33">
        <v>7.31889E-5</v>
      </c>
      <c r="I113" s="33">
        <v>7.4953610000000001E-5</v>
      </c>
      <c r="J113" s="33">
        <v>7.7662843999999897E-5</v>
      </c>
      <c r="K113" s="33">
        <v>8.1533149999999895E-5</v>
      </c>
      <c r="L113" s="33">
        <v>9.3839570000000007E-5</v>
      </c>
      <c r="M113" s="33">
        <v>9.5080819999999994E-5</v>
      </c>
      <c r="N113" s="33">
        <v>1.6583276999999999E-4</v>
      </c>
      <c r="O113" s="33">
        <v>1.6236087999999999E-4</v>
      </c>
      <c r="P113" s="33">
        <v>1.6103341E-4</v>
      </c>
      <c r="Q113" s="33">
        <v>2.0309985999999999E-4</v>
      </c>
      <c r="R113" s="33">
        <v>2.0301109E-4</v>
      </c>
      <c r="S113" s="33">
        <v>2.6240772999999999E-4</v>
      </c>
      <c r="T113" s="33">
        <v>2.6357220000000002E-4</v>
      </c>
      <c r="U113" s="33">
        <v>2.6955942E-4</v>
      </c>
      <c r="V113" s="33">
        <v>2.7191496000000001E-4</v>
      </c>
      <c r="W113" s="33">
        <v>3.3078095000000003E-4</v>
      </c>
      <c r="X113" s="33">
        <v>3.1908372E-4</v>
      </c>
      <c r="Y113" s="33">
        <v>3.2071969999999998E-4</v>
      </c>
      <c r="Z113" s="33">
        <v>5.2841539999999999E-4</v>
      </c>
      <c r="AA113" s="33">
        <v>5.2662653999999999E-4</v>
      </c>
      <c r="AB113" s="33">
        <v>5.077568E-4</v>
      </c>
      <c r="AC113" s="33">
        <v>5.2059074999999996E-4</v>
      </c>
      <c r="AD113" s="33">
        <v>5.2618290000000002E-4</v>
      </c>
      <c r="AE113" s="33">
        <v>5.3570856000000001E-4</v>
      </c>
    </row>
    <row r="114" spans="1:31">
      <c r="A114" s="29" t="s">
        <v>133</v>
      </c>
      <c r="B114" s="29" t="s">
        <v>76</v>
      </c>
      <c r="C114" s="33">
        <v>16.605674099999998</v>
      </c>
      <c r="D114" s="33">
        <v>32.726590999999999</v>
      </c>
      <c r="E114" s="33">
        <v>64.503570999999994</v>
      </c>
      <c r="F114" s="33">
        <v>93.783577999999892</v>
      </c>
      <c r="G114" s="33">
        <v>124.20601500000001</v>
      </c>
      <c r="H114" s="33">
        <v>159.58813799999999</v>
      </c>
      <c r="I114" s="33">
        <v>197.537307</v>
      </c>
      <c r="J114" s="33">
        <v>234.16020499999999</v>
      </c>
      <c r="K114" s="33">
        <v>274.86975699999903</v>
      </c>
      <c r="L114" s="33">
        <v>309.95575000000002</v>
      </c>
      <c r="M114" s="33">
        <v>331.19545999999997</v>
      </c>
      <c r="N114" s="33">
        <v>381.32741999999899</v>
      </c>
      <c r="O114" s="33">
        <v>406.53223000000003</v>
      </c>
      <c r="P114" s="33">
        <v>441.78560000000004</v>
      </c>
      <c r="Q114" s="33">
        <v>463.58004</v>
      </c>
      <c r="R114" s="33">
        <v>474.30885000000001</v>
      </c>
      <c r="S114" s="33">
        <v>475.93940999999995</v>
      </c>
      <c r="T114" s="33">
        <v>485.15980999999988</v>
      </c>
      <c r="U114" s="33">
        <v>510.85217</v>
      </c>
      <c r="V114" s="33">
        <v>511.18279000000001</v>
      </c>
      <c r="W114" s="33">
        <v>522.01778999999999</v>
      </c>
      <c r="X114" s="33">
        <v>520.2516139999999</v>
      </c>
      <c r="Y114" s="33">
        <v>463.11721399999999</v>
      </c>
      <c r="Z114" s="33">
        <v>510.33841000000001</v>
      </c>
      <c r="AA114" s="33">
        <v>520.21478999999999</v>
      </c>
      <c r="AB114" s="33">
        <v>448.48103599999996</v>
      </c>
      <c r="AC114" s="33">
        <v>435.77041599999995</v>
      </c>
      <c r="AD114" s="33">
        <v>431.25539999999899</v>
      </c>
      <c r="AE114" s="33">
        <v>414.13983499999898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3.0774135999999999E-5</v>
      </c>
      <c r="D117" s="33">
        <v>4.4446066999999998E-5</v>
      </c>
      <c r="E117" s="33">
        <v>4.3516380000000001E-5</v>
      </c>
      <c r="F117" s="33">
        <v>5.2101356999999998E-5</v>
      </c>
      <c r="G117" s="33">
        <v>7.6687144999999996E-5</v>
      </c>
      <c r="H117" s="33">
        <v>7.6953069999999998E-5</v>
      </c>
      <c r="I117" s="33">
        <v>9.5859184999999998E-5</v>
      </c>
      <c r="J117" s="33">
        <v>1.2912279999999999E-4</v>
      </c>
      <c r="K117" s="33">
        <v>1.4682302E-4</v>
      </c>
      <c r="L117" s="33">
        <v>1.5456707999999999E-4</v>
      </c>
      <c r="M117" s="33">
        <v>1.7339596999999999E-4</v>
      </c>
      <c r="N117" s="33">
        <v>2.0364018999999999E-4</v>
      </c>
      <c r="O117" s="33">
        <v>2.0457489999999999E-4</v>
      </c>
      <c r="P117" s="33">
        <v>2.0644681000000001E-4</v>
      </c>
      <c r="Q117" s="33">
        <v>2.2549148999999899E-4</v>
      </c>
      <c r="R117" s="33">
        <v>2.28741479999999E-4</v>
      </c>
      <c r="S117" s="33">
        <v>2.6220307000000002E-4</v>
      </c>
      <c r="T117" s="33">
        <v>2.7004413999999997E-4</v>
      </c>
      <c r="U117" s="33">
        <v>3.300167E-4</v>
      </c>
      <c r="V117" s="33">
        <v>3.3207997000000002E-4</v>
      </c>
      <c r="W117" s="33">
        <v>3.4538370000000002E-4</v>
      </c>
      <c r="X117" s="33">
        <v>3.4974277000000001E-4</v>
      </c>
      <c r="Y117" s="33">
        <v>3.7584087E-4</v>
      </c>
      <c r="Z117" s="33">
        <v>4.0449669999999998E-4</v>
      </c>
      <c r="AA117" s="33">
        <v>4.2226634000000002E-4</v>
      </c>
      <c r="AB117" s="33">
        <v>4.4600424000000002E-4</v>
      </c>
      <c r="AC117" s="33">
        <v>4.7051344999999998E-4</v>
      </c>
      <c r="AD117" s="33">
        <v>5.0940416999999995E-4</v>
      </c>
      <c r="AE117" s="33">
        <v>5.3252309999999995E-4</v>
      </c>
    </row>
    <row r="118" spans="1:31">
      <c r="A118" s="29" t="s">
        <v>134</v>
      </c>
      <c r="B118" s="29" t="s">
        <v>72</v>
      </c>
      <c r="C118" s="33">
        <v>0</v>
      </c>
      <c r="D118" s="33">
        <v>0</v>
      </c>
      <c r="E118" s="33">
        <v>1.29180274E-4</v>
      </c>
      <c r="F118" s="33">
        <v>1.325176549999999E-4</v>
      </c>
      <c r="G118" s="33">
        <v>1.57735289E-4</v>
      </c>
      <c r="H118" s="33">
        <v>1.64352425E-4</v>
      </c>
      <c r="I118" s="33">
        <v>1.8465095599999999E-4</v>
      </c>
      <c r="J118" s="33">
        <v>2.2096154399999998E-4</v>
      </c>
      <c r="K118" s="33">
        <v>2.3156922999999999E-4</v>
      </c>
      <c r="L118" s="33">
        <v>2.4331363E-4</v>
      </c>
      <c r="M118" s="33">
        <v>2.6007274E-4</v>
      </c>
      <c r="N118" s="33">
        <v>3.0573950999999999E-4</v>
      </c>
      <c r="O118" s="33">
        <v>3.07022549999999E-4</v>
      </c>
      <c r="P118" s="33">
        <v>3.1061905000000001E-4</v>
      </c>
      <c r="Q118" s="33">
        <v>3.2717763999999896E-4</v>
      </c>
      <c r="R118" s="33">
        <v>3.4428825999999901E-4</v>
      </c>
      <c r="S118" s="33">
        <v>3.7248092999999998E-4</v>
      </c>
      <c r="T118" s="33">
        <v>3.8145710000000001E-4</v>
      </c>
      <c r="U118" s="33">
        <v>4.4951717999999898E-4</v>
      </c>
      <c r="V118" s="33">
        <v>4.5254316999999902E-4</v>
      </c>
      <c r="W118" s="33">
        <v>4.7141125999999997E-4</v>
      </c>
      <c r="X118" s="33">
        <v>4.7368984999999998E-4</v>
      </c>
      <c r="Y118" s="33">
        <v>5.1003424000000005E-4</v>
      </c>
      <c r="Z118" s="33">
        <v>5.4588852E-4</v>
      </c>
      <c r="AA118" s="33">
        <v>5.5829990999999891E-4</v>
      </c>
      <c r="AB118" s="33">
        <v>5.7475993999999992E-4</v>
      </c>
      <c r="AC118" s="33">
        <v>6.0255151000000002E-4</v>
      </c>
      <c r="AD118" s="33">
        <v>6.6646407999999997E-4</v>
      </c>
      <c r="AE118" s="33">
        <v>6.7305655999999993E-4</v>
      </c>
    </row>
    <row r="119" spans="1:31">
      <c r="A119" s="29" t="s">
        <v>134</v>
      </c>
      <c r="B119" s="29" t="s">
        <v>76</v>
      </c>
      <c r="C119" s="33">
        <v>0.45752502</v>
      </c>
      <c r="D119" s="33">
        <v>2.3288166000000001</v>
      </c>
      <c r="E119" s="33">
        <v>3.9284227299999999</v>
      </c>
      <c r="F119" s="33">
        <v>5.3707663499999994</v>
      </c>
      <c r="G119" s="33">
        <v>8.6295367000000009</v>
      </c>
      <c r="H119" s="33">
        <v>11.9886213</v>
      </c>
      <c r="I119" s="33">
        <v>17.777292099999901</v>
      </c>
      <c r="J119" s="33">
        <v>24.922718</v>
      </c>
      <c r="K119" s="33">
        <v>32.379926699999999</v>
      </c>
      <c r="L119" s="33">
        <v>40.912210999999999</v>
      </c>
      <c r="M119" s="33">
        <v>51.690405999999989</v>
      </c>
      <c r="N119" s="33">
        <v>62.91631799999999</v>
      </c>
      <c r="O119" s="33">
        <v>74.003553999999994</v>
      </c>
      <c r="P119" s="33">
        <v>87.788026000000002</v>
      </c>
      <c r="Q119" s="33">
        <v>98.430107000000007</v>
      </c>
      <c r="R119" s="33">
        <v>110.3069569999999</v>
      </c>
      <c r="S119" s="33">
        <v>117.393587</v>
      </c>
      <c r="T119" s="33">
        <v>116.83340699999999</v>
      </c>
      <c r="U119" s="33">
        <v>123.42446199999999</v>
      </c>
      <c r="V119" s="33">
        <v>137.33557299999902</v>
      </c>
      <c r="W119" s="33">
        <v>139.07988099999901</v>
      </c>
      <c r="X119" s="33">
        <v>139.55527000000001</v>
      </c>
      <c r="Y119" s="33">
        <v>127.5523309999989</v>
      </c>
      <c r="Z119" s="33">
        <v>141.51524599999991</v>
      </c>
      <c r="AA119" s="33">
        <v>153.17441300000002</v>
      </c>
      <c r="AB119" s="33">
        <v>141.919049</v>
      </c>
      <c r="AC119" s="33">
        <v>140.91601</v>
      </c>
      <c r="AD119" s="33">
        <v>137.36713799999899</v>
      </c>
      <c r="AE119" s="33">
        <v>135.327764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rS3MBpypWH7YF3Or1q9UVZx9o13/n/u/QMm4KwpriZWsA0EwTZKhvxNXh0IPgEdV+Ifmfl/E5cNjY37mX3Zt6Q==" saltValue="9x7pPFYWacBJp1AIOEbNl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11965.826329207681</v>
      </c>
      <c r="G6" s="33">
        <v>9873.1368849476166</v>
      </c>
      <c r="H6" s="33">
        <v>9655.4353662177782</v>
      </c>
      <c r="I6" s="33">
        <v>9564.6389801540299</v>
      </c>
      <c r="J6" s="33">
        <v>9564.638697994651</v>
      </c>
      <c r="K6" s="33">
        <v>8387.48899637873</v>
      </c>
      <c r="L6" s="33">
        <v>8387.488996403059</v>
      </c>
      <c r="M6" s="33">
        <v>8237.4457834984787</v>
      </c>
      <c r="N6" s="33">
        <v>6040.7669161696094</v>
      </c>
      <c r="O6" s="33">
        <v>5510.1760773656797</v>
      </c>
      <c r="P6" s="33">
        <v>5510.1760774528302</v>
      </c>
      <c r="Q6" s="33">
        <v>4885.5233911509804</v>
      </c>
      <c r="R6" s="33">
        <v>4519.6261051536494</v>
      </c>
      <c r="S6" s="33">
        <v>4498.4690711364801</v>
      </c>
      <c r="T6" s="33">
        <v>4498.4690711581898</v>
      </c>
      <c r="U6" s="33">
        <v>4498.4690711573203</v>
      </c>
      <c r="V6" s="33">
        <v>4438.0961411489398</v>
      </c>
      <c r="W6" s="33">
        <v>3432.1962271305997</v>
      </c>
      <c r="X6" s="33">
        <v>1998.1962271235602</v>
      </c>
      <c r="Y6" s="33">
        <v>1463.0084259999999</v>
      </c>
      <c r="Z6" s="33">
        <v>1285.727126</v>
      </c>
      <c r="AA6" s="33">
        <v>1285.727126</v>
      </c>
      <c r="AB6" s="33">
        <v>1285.727126</v>
      </c>
      <c r="AC6" s="33">
        <v>1265.9994799999999</v>
      </c>
      <c r="AD6" s="33">
        <v>1265.9994799999999</v>
      </c>
      <c r="AE6" s="33">
        <v>1265.9994799999999</v>
      </c>
    </row>
    <row r="7" spans="1:35">
      <c r="A7" s="29" t="s">
        <v>40</v>
      </c>
      <c r="B7" s="29" t="s">
        <v>71</v>
      </c>
      <c r="C7" s="33">
        <v>4790</v>
      </c>
      <c r="D7" s="33">
        <v>4790</v>
      </c>
      <c r="E7" s="33">
        <v>4790</v>
      </c>
      <c r="F7" s="33">
        <v>2196.1484100000002</v>
      </c>
      <c r="G7" s="33">
        <v>2108.0655500000003</v>
      </c>
      <c r="H7" s="33">
        <v>1748.2525500000002</v>
      </c>
      <c r="I7" s="33">
        <v>1.6090431599999999E-3</v>
      </c>
      <c r="J7" s="33">
        <v>1.0088525700000001E-3</v>
      </c>
      <c r="K7" s="33">
        <v>1.0086972999999999E-3</v>
      </c>
      <c r="L7" s="33">
        <v>1.0089369299999991E-3</v>
      </c>
      <c r="M7" s="33">
        <v>1.008844909999999E-3</v>
      </c>
      <c r="N7" s="33">
        <v>1.008891099999999E-3</v>
      </c>
      <c r="O7" s="33">
        <v>1.008944979999999E-3</v>
      </c>
      <c r="P7" s="33">
        <v>1.00890969E-3</v>
      </c>
      <c r="Q7" s="33">
        <v>1.008847139999999E-3</v>
      </c>
      <c r="R7" s="33">
        <v>8.3591172E-4</v>
      </c>
      <c r="S7" s="33">
        <v>5.6463219999999998E-4</v>
      </c>
      <c r="T7" s="33">
        <v>5.6465018999999998E-4</v>
      </c>
      <c r="U7" s="33">
        <v>5.6472979999999998E-4</v>
      </c>
      <c r="V7" s="33">
        <v>5.6469927E-4</v>
      </c>
      <c r="W7" s="33">
        <v>5.6467563999999999E-4</v>
      </c>
      <c r="X7" s="33">
        <v>5.6464081999999796E-4</v>
      </c>
      <c r="Y7" s="33">
        <v>5.6466019999999999E-4</v>
      </c>
      <c r="Z7" s="33">
        <v>5.6466888E-4</v>
      </c>
      <c r="AA7" s="33">
        <v>1.5420120000000001E-4</v>
      </c>
      <c r="AB7" s="33">
        <v>1.5405614E-4</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5548.4898632893828</v>
      </c>
      <c r="R10" s="33">
        <v>5548.4898633007788</v>
      </c>
      <c r="S10" s="33">
        <v>7328.5120154223623</v>
      </c>
      <c r="T10" s="33">
        <v>7328.5120154223623</v>
      </c>
      <c r="U10" s="33">
        <v>7812.7843154223619</v>
      </c>
      <c r="V10" s="33">
        <v>7692.7843154223619</v>
      </c>
      <c r="W10" s="33">
        <v>9078.5849754223618</v>
      </c>
      <c r="X10" s="33">
        <v>9229.1649754223617</v>
      </c>
      <c r="Y10" s="33">
        <v>10983.054405244713</v>
      </c>
      <c r="Z10" s="33">
        <v>11108.970355752423</v>
      </c>
      <c r="AA10" s="33">
        <v>11108.970355755462</v>
      </c>
      <c r="AB10" s="33">
        <v>13045.344055763822</v>
      </c>
      <c r="AC10" s="33">
        <v>12461.344055785592</v>
      </c>
      <c r="AD10" s="33">
        <v>12985.101455924954</v>
      </c>
      <c r="AE10" s="33">
        <v>13684.432949586144</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14690.714117251206</v>
      </c>
      <c r="D12" s="33">
        <v>16595.188153283918</v>
      </c>
      <c r="E12" s="33">
        <v>18535.941415009802</v>
      </c>
      <c r="F12" s="33">
        <v>23592.699561535206</v>
      </c>
      <c r="G12" s="33">
        <v>23663.329241539319</v>
      </c>
      <c r="H12" s="33">
        <v>24266.745471544229</v>
      </c>
      <c r="I12" s="33">
        <v>27687.243221548812</v>
      </c>
      <c r="J12" s="33">
        <v>29884.851025418531</v>
      </c>
      <c r="K12" s="33">
        <v>31653.824125430001</v>
      </c>
      <c r="L12" s="33">
        <v>31690.837639016463</v>
      </c>
      <c r="M12" s="33">
        <v>32860.865774341604</v>
      </c>
      <c r="N12" s="33">
        <v>36940.282023751737</v>
      </c>
      <c r="O12" s="33">
        <v>39025.59446986609</v>
      </c>
      <c r="P12" s="33">
        <v>39577.957249925632</v>
      </c>
      <c r="Q12" s="33">
        <v>39857.85317097402</v>
      </c>
      <c r="R12" s="33">
        <v>40474.54043789547</v>
      </c>
      <c r="S12" s="33">
        <v>43698.78649313825</v>
      </c>
      <c r="T12" s="33">
        <v>44360.036989977554</v>
      </c>
      <c r="U12" s="33">
        <v>44308.109257605065</v>
      </c>
      <c r="V12" s="33">
        <v>44395.680795960681</v>
      </c>
      <c r="W12" s="33">
        <v>46767.721639952717</v>
      </c>
      <c r="X12" s="33">
        <v>48687.183589077387</v>
      </c>
      <c r="Y12" s="33">
        <v>48452.97878355271</v>
      </c>
      <c r="Z12" s="33">
        <v>48054.364699550235</v>
      </c>
      <c r="AA12" s="33">
        <v>48665.312939565447</v>
      </c>
      <c r="AB12" s="33">
        <v>52644.473731429825</v>
      </c>
      <c r="AC12" s="33">
        <v>52898.106031627336</v>
      </c>
      <c r="AD12" s="33">
        <v>53649.280450266771</v>
      </c>
      <c r="AE12" s="33">
        <v>55142.740255557488</v>
      </c>
    </row>
    <row r="13" spans="1:35">
      <c r="A13" s="29" t="s">
        <v>40</v>
      </c>
      <c r="B13" s="29" t="s">
        <v>68</v>
      </c>
      <c r="C13" s="33">
        <v>5599.9709892272858</v>
      </c>
      <c r="D13" s="33">
        <v>6959.1559867858805</v>
      </c>
      <c r="E13" s="33">
        <v>6959.1559867858805</v>
      </c>
      <c r="F13" s="33">
        <v>6959.1559867858805</v>
      </c>
      <c r="G13" s="33">
        <v>7229.4377567858801</v>
      </c>
      <c r="H13" s="33">
        <v>7229.4377567858801</v>
      </c>
      <c r="I13" s="33">
        <v>7304.2727652528401</v>
      </c>
      <c r="J13" s="33">
        <v>7528.8338586643495</v>
      </c>
      <c r="K13" s="33">
        <v>10787.215307744009</v>
      </c>
      <c r="L13" s="33">
        <v>10984.27862446276</v>
      </c>
      <c r="M13" s="33">
        <v>11466.426649229679</v>
      </c>
      <c r="N13" s="33">
        <v>14367.164259982381</v>
      </c>
      <c r="O13" s="33">
        <v>15724.693279191943</v>
      </c>
      <c r="P13" s="33">
        <v>15813.893308934401</v>
      </c>
      <c r="Q13" s="33">
        <v>15854.974808960362</v>
      </c>
      <c r="R13" s="33">
        <v>15733.974809011992</v>
      </c>
      <c r="S13" s="33">
        <v>21016.89737618755</v>
      </c>
      <c r="T13" s="33">
        <v>21305.127673212406</v>
      </c>
      <c r="U13" s="33">
        <v>22375.884723537496</v>
      </c>
      <c r="V13" s="33">
        <v>25001.617660669253</v>
      </c>
      <c r="W13" s="33">
        <v>28759.094910341722</v>
      </c>
      <c r="X13" s="33">
        <v>34554.485480615513</v>
      </c>
      <c r="Y13" s="33">
        <v>36383.478586226716</v>
      </c>
      <c r="Z13" s="33">
        <v>35964.858591129458</v>
      </c>
      <c r="AA13" s="33">
        <v>36173.65889038051</v>
      </c>
      <c r="AB13" s="33">
        <v>41429.739811197913</v>
      </c>
      <c r="AC13" s="33">
        <v>41319.339810068785</v>
      </c>
      <c r="AD13" s="33">
        <v>40586.53980727966</v>
      </c>
      <c r="AE13" s="33">
        <v>39832.786969595109</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600.33025067072595</v>
      </c>
      <c r="K14" s="33">
        <v>600.33044750339604</v>
      </c>
      <c r="L14" s="33">
        <v>570.33054829072603</v>
      </c>
      <c r="M14" s="33">
        <v>570.33055472676597</v>
      </c>
      <c r="N14" s="33">
        <v>785.76691593424596</v>
      </c>
      <c r="O14" s="33">
        <v>1037.5037961013099</v>
      </c>
      <c r="P14" s="33">
        <v>1012.50379622424</v>
      </c>
      <c r="Q14" s="33">
        <v>1332.6254348930402</v>
      </c>
      <c r="R14" s="33">
        <v>1332.62543496075</v>
      </c>
      <c r="S14" s="33">
        <v>1892.9326468464799</v>
      </c>
      <c r="T14" s="33">
        <v>1892.932646946</v>
      </c>
      <c r="U14" s="33">
        <v>2378.2486346976298</v>
      </c>
      <c r="V14" s="33">
        <v>2358.2486347804997</v>
      </c>
      <c r="W14" s="33">
        <v>3155.2819073986998</v>
      </c>
      <c r="X14" s="33">
        <v>3279.1340031555001</v>
      </c>
      <c r="Y14" s="33">
        <v>3279.1340031749</v>
      </c>
      <c r="Z14" s="33">
        <v>4177.5638300000001</v>
      </c>
      <c r="AA14" s="33">
        <v>4177.5638099999996</v>
      </c>
      <c r="AB14" s="33">
        <v>5511.5848110567294</v>
      </c>
      <c r="AC14" s="33">
        <v>5511.5847364963938</v>
      </c>
      <c r="AD14" s="33">
        <v>6371.5261261822416</v>
      </c>
      <c r="AE14" s="33">
        <v>6578.4053706274535</v>
      </c>
      <c r="AF14" s="28"/>
      <c r="AG14" s="28"/>
      <c r="AH14" s="28"/>
      <c r="AI14" s="28"/>
    </row>
    <row r="15" spans="1:35">
      <c r="A15" s="29" t="s">
        <v>40</v>
      </c>
      <c r="B15" s="29" t="s">
        <v>73</v>
      </c>
      <c r="C15" s="33">
        <v>810</v>
      </c>
      <c r="D15" s="33">
        <v>810</v>
      </c>
      <c r="E15" s="33">
        <v>810</v>
      </c>
      <c r="F15" s="33">
        <v>810</v>
      </c>
      <c r="G15" s="33">
        <v>2850</v>
      </c>
      <c r="H15" s="33">
        <v>2850</v>
      </c>
      <c r="I15" s="33">
        <v>2850</v>
      </c>
      <c r="J15" s="33">
        <v>2850.0002543609098</v>
      </c>
      <c r="K15" s="33">
        <v>4850.0000799030458</v>
      </c>
      <c r="L15" s="33">
        <v>4850.0002064030195</v>
      </c>
      <c r="M15" s="33">
        <v>4850.0002240994099</v>
      </c>
      <c r="N15" s="33">
        <v>6544.5104206444894</v>
      </c>
      <c r="O15" s="33">
        <v>6816.9897006568399</v>
      </c>
      <c r="P15" s="33">
        <v>6816.9897006629899</v>
      </c>
      <c r="Q15" s="33">
        <v>7144.3804433238402</v>
      </c>
      <c r="R15" s="33">
        <v>7144.3804433532196</v>
      </c>
      <c r="S15" s="33">
        <v>7996.5560481071698</v>
      </c>
      <c r="T15" s="33">
        <v>7996.5560481252305</v>
      </c>
      <c r="U15" s="33">
        <v>7996.5561454127201</v>
      </c>
      <c r="V15" s="33">
        <v>7996.5561454404306</v>
      </c>
      <c r="W15" s="33">
        <v>9453.0120456295499</v>
      </c>
      <c r="X15" s="33">
        <v>10774.801045688921</v>
      </c>
      <c r="Y15" s="33">
        <v>10774.801045701519</v>
      </c>
      <c r="Z15" s="33">
        <v>10777.54168245246</v>
      </c>
      <c r="AA15" s="33">
        <v>10777.54168248279</v>
      </c>
      <c r="AB15" s="33">
        <v>10783.409582554499</v>
      </c>
      <c r="AC15" s="33">
        <v>10783.409582586521</v>
      </c>
      <c r="AD15" s="33">
        <v>10950.000382642951</v>
      </c>
      <c r="AE15" s="33">
        <v>10950.00038271528</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62114.025087557595</v>
      </c>
      <c r="D17" s="35">
        <v>64902.684121148901</v>
      </c>
      <c r="E17" s="35">
        <v>65188.437382874785</v>
      </c>
      <c r="F17" s="35">
        <v>63201.170268607872</v>
      </c>
      <c r="G17" s="35">
        <v>61361.309414351919</v>
      </c>
      <c r="H17" s="35">
        <v>61387.211125626993</v>
      </c>
      <c r="I17" s="35">
        <v>63043.496557077946</v>
      </c>
      <c r="J17" s="35">
        <v>65465.664572009206</v>
      </c>
      <c r="K17" s="35">
        <v>69315.86941932913</v>
      </c>
      <c r="L17" s="35">
        <v>69167.446249898319</v>
      </c>
      <c r="M17" s="35">
        <v>70669.579196993771</v>
      </c>
      <c r="N17" s="35">
        <v>75183.714193536041</v>
      </c>
      <c r="O17" s="35">
        <v>77633.964820109904</v>
      </c>
      <c r="P17" s="35">
        <v>78158.527629963763</v>
      </c>
      <c r="Q17" s="35">
        <v>76971.042232540742</v>
      </c>
      <c r="R17" s="35">
        <v>76715.832040592461</v>
      </c>
      <c r="S17" s="35">
        <v>86366.465508309804</v>
      </c>
      <c r="T17" s="35">
        <v>87315.946302213677</v>
      </c>
      <c r="U17" s="35">
        <v>88175.647926348538</v>
      </c>
      <c r="V17" s="35">
        <v>90708.579471796984</v>
      </c>
      <c r="W17" s="35">
        <v>97217.998311419535</v>
      </c>
      <c r="X17" s="35">
        <v>103583.43083077614</v>
      </c>
      <c r="Y17" s="35">
        <v>105956.92075958083</v>
      </c>
      <c r="Z17" s="35">
        <v>104903.32133099748</v>
      </c>
      <c r="AA17" s="35">
        <v>105078.56945979911</v>
      </c>
      <c r="AB17" s="35">
        <v>116006.18487234419</v>
      </c>
      <c r="AC17" s="35">
        <v>115545.68937137819</v>
      </c>
      <c r="AD17" s="35">
        <v>116087.82118736787</v>
      </c>
      <c r="AE17" s="35">
        <v>117526.85964863522</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7374.2740617035997</v>
      </c>
      <c r="G20" s="33">
        <v>5281.5846174615108</v>
      </c>
      <c r="H20" s="33">
        <v>5281.5846174836397</v>
      </c>
      <c r="I20" s="33">
        <v>5281.5846178433503</v>
      </c>
      <c r="J20" s="33">
        <v>5281.5846179946502</v>
      </c>
      <c r="K20" s="33">
        <v>4321.3747663787299</v>
      </c>
      <c r="L20" s="33">
        <v>4321.3747664030598</v>
      </c>
      <c r="M20" s="33">
        <v>4171.3315534984795</v>
      </c>
      <c r="N20" s="33">
        <v>1974.65268616961</v>
      </c>
      <c r="O20" s="33">
        <v>1974.6526862619598</v>
      </c>
      <c r="P20" s="33">
        <v>1974.65268631662</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1388.00011227952</v>
      </c>
      <c r="R24" s="33">
        <v>1388.000112285416</v>
      </c>
      <c r="S24" s="33">
        <v>2446.8062</v>
      </c>
      <c r="T24" s="33">
        <v>2446.8062</v>
      </c>
      <c r="U24" s="33">
        <v>2446.8062</v>
      </c>
      <c r="V24" s="33">
        <v>2446.8062</v>
      </c>
      <c r="W24" s="33">
        <v>2446.8062</v>
      </c>
      <c r="X24" s="33">
        <v>2446.8062</v>
      </c>
      <c r="Y24" s="33">
        <v>3189.7799</v>
      </c>
      <c r="Z24" s="33">
        <v>3103.4775</v>
      </c>
      <c r="AA24" s="33">
        <v>3103.4775</v>
      </c>
      <c r="AB24" s="33">
        <v>3103.4775</v>
      </c>
      <c r="AC24" s="33">
        <v>3103.4775</v>
      </c>
      <c r="AD24" s="33">
        <v>3103.4775</v>
      </c>
      <c r="AE24" s="33">
        <v>3103.4776041637801</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3520.7298995422325</v>
      </c>
      <c r="D26" s="33">
        <v>3741.0439395422313</v>
      </c>
      <c r="E26" s="33">
        <v>5452.4256995422329</v>
      </c>
      <c r="F26" s="33">
        <v>7209.572479542232</v>
      </c>
      <c r="G26" s="33">
        <v>7209.572479542232</v>
      </c>
      <c r="H26" s="33">
        <v>7584.4562295422329</v>
      </c>
      <c r="I26" s="33">
        <v>8660.2069995422335</v>
      </c>
      <c r="J26" s="33">
        <v>8760.2069995422335</v>
      </c>
      <c r="K26" s="33">
        <v>10482.774699542233</v>
      </c>
      <c r="L26" s="33">
        <v>10482.774699542233</v>
      </c>
      <c r="M26" s="33">
        <v>10482.774699542233</v>
      </c>
      <c r="N26" s="33">
        <v>13096.673718453036</v>
      </c>
      <c r="O26" s="33">
        <v>13096.673718519904</v>
      </c>
      <c r="P26" s="33">
        <v>13096.6737185331</v>
      </c>
      <c r="Q26" s="33">
        <v>13096.673897037779</v>
      </c>
      <c r="R26" s="33">
        <v>13355.653301802773</v>
      </c>
      <c r="S26" s="33">
        <v>13085.653301925404</v>
      </c>
      <c r="T26" s="33">
        <v>13983.173612721253</v>
      </c>
      <c r="U26" s="33">
        <v>13983.173612758223</v>
      </c>
      <c r="V26" s="33">
        <v>13622.673612814424</v>
      </c>
      <c r="W26" s="33">
        <v>14392.955906505933</v>
      </c>
      <c r="X26" s="33">
        <v>14892.950256968579</v>
      </c>
      <c r="Y26" s="33">
        <v>14597.970253635838</v>
      </c>
      <c r="Z26" s="33">
        <v>14597.970253868622</v>
      </c>
      <c r="AA26" s="33">
        <v>16225.996578759346</v>
      </c>
      <c r="AB26" s="33">
        <v>17820.322551662157</v>
      </c>
      <c r="AC26" s="33">
        <v>18313.954851671384</v>
      </c>
      <c r="AD26" s="33">
        <v>18471.16995172538</v>
      </c>
      <c r="AE26" s="33">
        <v>18357.980076305688</v>
      </c>
    </row>
    <row r="27" spans="1:35" s="28" customFormat="1">
      <c r="A27" s="29" t="s">
        <v>130</v>
      </c>
      <c r="B27" s="29" t="s">
        <v>68</v>
      </c>
      <c r="C27" s="33">
        <v>2130.362995147701</v>
      </c>
      <c r="D27" s="33">
        <v>2600.362995147701</v>
      </c>
      <c r="E27" s="33">
        <v>2600.362995147701</v>
      </c>
      <c r="F27" s="33">
        <v>2600.362995147701</v>
      </c>
      <c r="G27" s="33">
        <v>2870.644765147701</v>
      </c>
      <c r="H27" s="33">
        <v>2870.644765147701</v>
      </c>
      <c r="I27" s="33">
        <v>2870.644765147701</v>
      </c>
      <c r="J27" s="33">
        <v>3095.205858513551</v>
      </c>
      <c r="K27" s="33">
        <v>6353.5873075814316</v>
      </c>
      <c r="L27" s="33">
        <v>6353.5873075863119</v>
      </c>
      <c r="M27" s="33">
        <v>6353.5873075915015</v>
      </c>
      <c r="N27" s="33">
        <v>7030.7170078712015</v>
      </c>
      <c r="O27" s="33">
        <v>7945.6269078785017</v>
      </c>
      <c r="P27" s="33">
        <v>7945.6269078865216</v>
      </c>
      <c r="Q27" s="33">
        <v>7986.7084078926318</v>
      </c>
      <c r="R27" s="33">
        <v>7986.7084079035822</v>
      </c>
      <c r="S27" s="33">
        <v>10648.436717953222</v>
      </c>
      <c r="T27" s="33">
        <v>10936.667014909515</v>
      </c>
      <c r="U27" s="33">
        <v>11627.668514922025</v>
      </c>
      <c r="V27" s="33">
        <v>13324.786524937184</v>
      </c>
      <c r="W27" s="33">
        <v>14714.407914960913</v>
      </c>
      <c r="X27" s="33">
        <v>17561.650013462964</v>
      </c>
      <c r="Y27" s="33">
        <v>18384.712013514196</v>
      </c>
      <c r="Z27" s="33">
        <v>18384.712013516597</v>
      </c>
      <c r="AA27" s="33">
        <v>18384.712013539669</v>
      </c>
      <c r="AB27" s="33">
        <v>19990.880618306146</v>
      </c>
      <c r="AC27" s="33">
        <v>19990.880618679108</v>
      </c>
      <c r="AD27" s="33">
        <v>19940.880618845375</v>
      </c>
      <c r="AE27" s="33">
        <v>19319.320676866089</v>
      </c>
    </row>
    <row r="28" spans="1:35" s="28" customFormat="1">
      <c r="A28" s="29" t="s">
        <v>130</v>
      </c>
      <c r="B28" s="29" t="s">
        <v>36</v>
      </c>
      <c r="C28" s="33">
        <v>0</v>
      </c>
      <c r="D28" s="33">
        <v>0</v>
      </c>
      <c r="E28" s="33">
        <v>0</v>
      </c>
      <c r="F28" s="33">
        <v>0</v>
      </c>
      <c r="G28" s="33">
        <v>0</v>
      </c>
      <c r="H28" s="33">
        <v>0</v>
      </c>
      <c r="I28" s="33">
        <v>0</v>
      </c>
      <c r="J28" s="33">
        <v>0</v>
      </c>
      <c r="K28" s="33">
        <v>1.9677055999999999E-4</v>
      </c>
      <c r="L28" s="33">
        <v>1.9678324999999999E-4</v>
      </c>
      <c r="M28" s="33">
        <v>1.9679178000000001E-4</v>
      </c>
      <c r="N28" s="33">
        <v>5.3859853999999995E-4</v>
      </c>
      <c r="O28" s="33">
        <v>5.3865230999999999E-4</v>
      </c>
      <c r="P28" s="33">
        <v>5.3866483999999903E-4</v>
      </c>
      <c r="Q28" s="33">
        <v>8.5903853999999991E-4</v>
      </c>
      <c r="R28" s="33">
        <v>8.590653499999999E-4</v>
      </c>
      <c r="S28" s="33">
        <v>8.8071137999999995E-4</v>
      </c>
      <c r="T28" s="33">
        <v>8.8076389999999999E-4</v>
      </c>
      <c r="U28" s="33">
        <v>485.31686842542996</v>
      </c>
      <c r="V28" s="33">
        <v>485.31686845569999</v>
      </c>
      <c r="W28" s="33">
        <v>1055.82575</v>
      </c>
      <c r="X28" s="33">
        <v>1055.82575</v>
      </c>
      <c r="Y28" s="33">
        <v>1055.82575</v>
      </c>
      <c r="Z28" s="33">
        <v>1774.1845000000001</v>
      </c>
      <c r="AA28" s="33">
        <v>1774.1845000000001</v>
      </c>
      <c r="AB28" s="33">
        <v>1774.1845000000001</v>
      </c>
      <c r="AC28" s="33">
        <v>1774.1844300000002</v>
      </c>
      <c r="AD28" s="33">
        <v>1774.1844300000002</v>
      </c>
      <c r="AE28" s="33">
        <v>1774.1841300000001</v>
      </c>
    </row>
    <row r="29" spans="1:35" s="28" customFormat="1">
      <c r="A29" s="29" t="s">
        <v>130</v>
      </c>
      <c r="B29" s="29" t="s">
        <v>73</v>
      </c>
      <c r="C29" s="33">
        <v>240</v>
      </c>
      <c r="D29" s="33">
        <v>240</v>
      </c>
      <c r="E29" s="33">
        <v>240</v>
      </c>
      <c r="F29" s="33">
        <v>240</v>
      </c>
      <c r="G29" s="33">
        <v>2280</v>
      </c>
      <c r="H29" s="33">
        <v>2280</v>
      </c>
      <c r="I29" s="33">
        <v>2280</v>
      </c>
      <c r="J29" s="33">
        <v>2280</v>
      </c>
      <c r="K29" s="33">
        <v>4279.9997999999996</v>
      </c>
      <c r="L29" s="33">
        <v>4279.9997999999996</v>
      </c>
      <c r="M29" s="33">
        <v>4279.9997999999996</v>
      </c>
      <c r="N29" s="33">
        <v>4279.9999006444896</v>
      </c>
      <c r="O29" s="33">
        <v>4279.9999006568396</v>
      </c>
      <c r="P29" s="33">
        <v>4279.9999006629896</v>
      </c>
      <c r="Q29" s="33">
        <v>4279.9999433238399</v>
      </c>
      <c r="R29" s="33">
        <v>4279.9999433532194</v>
      </c>
      <c r="S29" s="33">
        <v>4279.99994810717</v>
      </c>
      <c r="T29" s="33">
        <v>4279.9999481252298</v>
      </c>
      <c r="U29" s="33">
        <v>4280.0000454127194</v>
      </c>
      <c r="V29" s="33">
        <v>4280.0000454404299</v>
      </c>
      <c r="W29" s="33">
        <v>4880.0002456295497</v>
      </c>
      <c r="X29" s="33">
        <v>4880.0002456889197</v>
      </c>
      <c r="Y29" s="33">
        <v>4880.0002457015198</v>
      </c>
      <c r="Z29" s="33">
        <v>4880.0002458051003</v>
      </c>
      <c r="AA29" s="33">
        <v>4880.0002458282397</v>
      </c>
      <c r="AB29" s="33">
        <v>4880.0002458877298</v>
      </c>
      <c r="AC29" s="33">
        <v>4880.0002459069401</v>
      </c>
      <c r="AD29" s="33">
        <v>4880.0002459527204</v>
      </c>
      <c r="AE29" s="33">
        <v>4880.0002459918996</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20539.092894689933</v>
      </c>
      <c r="D31" s="35">
        <v>20754.406934689934</v>
      </c>
      <c r="E31" s="35">
        <v>20990.788694689934</v>
      </c>
      <c r="F31" s="35">
        <v>21832.209536393533</v>
      </c>
      <c r="G31" s="35">
        <v>20009.801862151442</v>
      </c>
      <c r="H31" s="35">
        <v>20384.685612173576</v>
      </c>
      <c r="I31" s="35">
        <v>21460.436382533284</v>
      </c>
      <c r="J31" s="35">
        <v>21784.997476050434</v>
      </c>
      <c r="K31" s="35">
        <v>25805.736773502394</v>
      </c>
      <c r="L31" s="35">
        <v>25805.736773531607</v>
      </c>
      <c r="M31" s="35">
        <v>25655.693560632215</v>
      </c>
      <c r="N31" s="35">
        <v>26750.043412493847</v>
      </c>
      <c r="O31" s="35">
        <v>27664.953312660364</v>
      </c>
      <c r="P31" s="35">
        <v>27664.953312736245</v>
      </c>
      <c r="Q31" s="35">
        <v>27031.38241720993</v>
      </c>
      <c r="R31" s="35">
        <v>27290.36182199177</v>
      </c>
      <c r="S31" s="35">
        <v>30740.896219878625</v>
      </c>
      <c r="T31" s="35">
        <v>31926.646827630768</v>
      </c>
      <c r="U31" s="35">
        <v>32617.648327680246</v>
      </c>
      <c r="V31" s="35">
        <v>33954.266337751607</v>
      </c>
      <c r="W31" s="35">
        <v>35454.170021466845</v>
      </c>
      <c r="X31" s="35">
        <v>38111.406470431539</v>
      </c>
      <c r="Y31" s="35">
        <v>38942.462167150035</v>
      </c>
      <c r="Z31" s="35">
        <v>38671.159767385223</v>
      </c>
      <c r="AA31" s="35">
        <v>40299.186092299016</v>
      </c>
      <c r="AB31" s="35">
        <v>43499.680669968307</v>
      </c>
      <c r="AC31" s="35">
        <v>43993.312970350496</v>
      </c>
      <c r="AD31" s="35">
        <v>44100.528070570756</v>
      </c>
      <c r="AE31" s="35">
        <v>43365.778357335555</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4591.5522675040802</v>
      </c>
      <c r="G34" s="33">
        <v>4591.5522674861049</v>
      </c>
      <c r="H34" s="33">
        <v>4373.8507487341394</v>
      </c>
      <c r="I34" s="33">
        <v>4283.0543623106796</v>
      </c>
      <c r="J34" s="33">
        <v>4283.0540799999999</v>
      </c>
      <c r="K34" s="33">
        <v>4066.1142299999997</v>
      </c>
      <c r="L34" s="33">
        <v>4066.1142299999997</v>
      </c>
      <c r="M34" s="33">
        <v>4066.1142299999997</v>
      </c>
      <c r="N34" s="33">
        <v>4066.1142299999997</v>
      </c>
      <c r="O34" s="33">
        <v>3535.5233911037199</v>
      </c>
      <c r="P34" s="33">
        <v>3535.5233911362097</v>
      </c>
      <c r="Q34" s="33">
        <v>3535.5233911509799</v>
      </c>
      <c r="R34" s="33">
        <v>3169.6261051536494</v>
      </c>
      <c r="S34" s="33">
        <v>3148.4690711364797</v>
      </c>
      <c r="T34" s="33">
        <v>3148.4690711581898</v>
      </c>
      <c r="U34" s="33">
        <v>3148.4690711573198</v>
      </c>
      <c r="V34" s="33">
        <v>3088.0961411489398</v>
      </c>
      <c r="W34" s="33">
        <v>2742.1962271305997</v>
      </c>
      <c r="X34" s="33">
        <v>1998.1962271235602</v>
      </c>
      <c r="Y34" s="33">
        <v>1463.0084259999999</v>
      </c>
      <c r="Z34" s="33">
        <v>1285.727126</v>
      </c>
      <c r="AA34" s="33">
        <v>1285.727126</v>
      </c>
      <c r="AB34" s="33">
        <v>1285.727126</v>
      </c>
      <c r="AC34" s="33">
        <v>1265.9994799999999</v>
      </c>
      <c r="AD34" s="33">
        <v>1265.9994799999999</v>
      </c>
      <c r="AE34" s="33">
        <v>1265.9994799999999</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2425.2723000000001</v>
      </c>
      <c r="V38" s="33">
        <v>2425.2723000000001</v>
      </c>
      <c r="W38" s="33">
        <v>2425.2723000000001</v>
      </c>
      <c r="X38" s="33">
        <v>2669.8523</v>
      </c>
      <c r="Y38" s="33">
        <v>2669.8523</v>
      </c>
      <c r="Z38" s="33">
        <v>2537.8523</v>
      </c>
      <c r="AA38" s="33">
        <v>2537.8523</v>
      </c>
      <c r="AB38" s="33">
        <v>4474.2259999999897</v>
      </c>
      <c r="AC38" s="33">
        <v>4474.2259999999897</v>
      </c>
      <c r="AD38" s="33">
        <v>4997.9834000000001</v>
      </c>
      <c r="AE38" s="33">
        <v>4478.9834000000001</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4413.5580807824699</v>
      </c>
      <c r="D40" s="33">
        <v>4913.5580807824699</v>
      </c>
      <c r="E40" s="33">
        <v>4913.5580807824699</v>
      </c>
      <c r="F40" s="33">
        <v>6276.6077707824697</v>
      </c>
      <c r="G40" s="33">
        <v>6347.2374507824698</v>
      </c>
      <c r="H40" s="33">
        <v>6347.2374507824698</v>
      </c>
      <c r="I40" s="33">
        <v>6387.8728407824692</v>
      </c>
      <c r="J40" s="33">
        <v>7176.6082846482695</v>
      </c>
      <c r="K40" s="33">
        <v>7176.6082846534691</v>
      </c>
      <c r="L40" s="33">
        <v>7176.6082846566687</v>
      </c>
      <c r="M40" s="33">
        <v>7476.6083446593284</v>
      </c>
      <c r="N40" s="33">
        <v>8040.4100446620687</v>
      </c>
      <c r="O40" s="33">
        <v>9296.59070832611</v>
      </c>
      <c r="P40" s="33">
        <v>9296.5907083410275</v>
      </c>
      <c r="Q40" s="33">
        <v>9554.1020483569009</v>
      </c>
      <c r="R40" s="33">
        <v>9760.5510484642891</v>
      </c>
      <c r="S40" s="33">
        <v>10594.230548718948</v>
      </c>
      <c r="T40" s="33">
        <v>10594.23054873766</v>
      </c>
      <c r="U40" s="33">
        <v>10594.230548743499</v>
      </c>
      <c r="V40" s="33">
        <v>10594.230548751028</v>
      </c>
      <c r="W40" s="33">
        <v>11548.900448764709</v>
      </c>
      <c r="X40" s="33">
        <v>12944.781362588128</v>
      </c>
      <c r="Y40" s="33">
        <v>12764.263357234197</v>
      </c>
      <c r="Z40" s="33">
        <v>12826.04874260092</v>
      </c>
      <c r="AA40" s="33">
        <v>13217.417742669641</v>
      </c>
      <c r="AB40" s="33">
        <v>14229.978069718039</v>
      </c>
      <c r="AC40" s="33">
        <v>14229.978069764378</v>
      </c>
      <c r="AD40" s="33">
        <v>14852.637388919969</v>
      </c>
      <c r="AE40" s="33">
        <v>17029.977888925339</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2958.6054989318809</v>
      </c>
      <c r="N41" s="33">
        <v>3327.6198800443808</v>
      </c>
      <c r="O41" s="33">
        <v>3770.2388989318811</v>
      </c>
      <c r="P41" s="33">
        <v>3770.2388989318811</v>
      </c>
      <c r="Q41" s="33">
        <v>3770.2388989318811</v>
      </c>
      <c r="R41" s="33">
        <v>3649.2388989318806</v>
      </c>
      <c r="S41" s="33">
        <v>5320.5596989318801</v>
      </c>
      <c r="T41" s="33">
        <v>5320.5596989318801</v>
      </c>
      <c r="U41" s="33">
        <v>5665.2722989318809</v>
      </c>
      <c r="V41" s="33">
        <v>6593.8869777924101</v>
      </c>
      <c r="W41" s="33">
        <v>7753.4322589928806</v>
      </c>
      <c r="X41" s="33">
        <v>10701.580730762935</v>
      </c>
      <c r="Y41" s="33">
        <v>10534.580730762935</v>
      </c>
      <c r="Z41" s="33">
        <v>10333.480732288814</v>
      </c>
      <c r="AA41" s="33">
        <v>10269.272732105708</v>
      </c>
      <c r="AB41" s="33">
        <v>11822.045248167829</v>
      </c>
      <c r="AC41" s="33">
        <v>11711.645246651711</v>
      </c>
      <c r="AD41" s="33">
        <v>11180.745245147142</v>
      </c>
      <c r="AE41" s="33">
        <v>11263.266243980879</v>
      </c>
    </row>
    <row r="42" spans="1:31" s="28" customFormat="1">
      <c r="A42" s="29" t="s">
        <v>131</v>
      </c>
      <c r="B42" s="29" t="s">
        <v>36</v>
      </c>
      <c r="C42" s="33">
        <v>0</v>
      </c>
      <c r="D42" s="33">
        <v>20</v>
      </c>
      <c r="E42" s="33">
        <v>20</v>
      </c>
      <c r="F42" s="33">
        <v>20</v>
      </c>
      <c r="G42" s="33">
        <v>20</v>
      </c>
      <c r="H42" s="33">
        <v>20</v>
      </c>
      <c r="I42" s="33">
        <v>20</v>
      </c>
      <c r="J42" s="33">
        <v>20.000250747020001</v>
      </c>
      <c r="K42" s="33">
        <v>20.000250809130002</v>
      </c>
      <c r="L42" s="33">
        <v>20.0002508699</v>
      </c>
      <c r="M42" s="33">
        <v>20.000250916100001</v>
      </c>
      <c r="N42" s="33">
        <v>234.21046000000001</v>
      </c>
      <c r="O42" s="33">
        <v>541.27733999999998</v>
      </c>
      <c r="P42" s="33">
        <v>541.27733999999998</v>
      </c>
      <c r="Q42" s="33">
        <v>541.27733999999998</v>
      </c>
      <c r="R42" s="33">
        <v>541.27733999999998</v>
      </c>
      <c r="S42" s="33">
        <v>940.13679999999999</v>
      </c>
      <c r="T42" s="33">
        <v>940.13679999999999</v>
      </c>
      <c r="U42" s="33">
        <v>940.13679999999999</v>
      </c>
      <c r="V42" s="33">
        <v>920.13679999999999</v>
      </c>
      <c r="W42" s="33">
        <v>920.13679999999999</v>
      </c>
      <c r="X42" s="33">
        <v>1343.9889000000001</v>
      </c>
      <c r="Y42" s="33">
        <v>1343.9889000000001</v>
      </c>
      <c r="Z42" s="33">
        <v>1343.9889000000001</v>
      </c>
      <c r="AA42" s="33">
        <v>1343.9889000000001</v>
      </c>
      <c r="AB42" s="33">
        <v>2678.0097999999998</v>
      </c>
      <c r="AC42" s="33">
        <v>2678.0097999999998</v>
      </c>
      <c r="AD42" s="33">
        <v>3537.9512</v>
      </c>
      <c r="AE42" s="33">
        <v>3537.9512</v>
      </c>
    </row>
    <row r="43" spans="1:31" s="28" customFormat="1">
      <c r="A43" s="29" t="s">
        <v>131</v>
      </c>
      <c r="B43" s="29" t="s">
        <v>73</v>
      </c>
      <c r="C43" s="33">
        <v>570</v>
      </c>
      <c r="D43" s="33">
        <v>570</v>
      </c>
      <c r="E43" s="33">
        <v>570</v>
      </c>
      <c r="F43" s="33">
        <v>570</v>
      </c>
      <c r="G43" s="33">
        <v>570</v>
      </c>
      <c r="H43" s="33">
        <v>570</v>
      </c>
      <c r="I43" s="33">
        <v>570</v>
      </c>
      <c r="J43" s="33">
        <v>570.00011195334002</v>
      </c>
      <c r="K43" s="33">
        <v>570.00011196534604</v>
      </c>
      <c r="L43" s="33">
        <v>570.00011199518997</v>
      </c>
      <c r="M43" s="33">
        <v>570.00011200966003</v>
      </c>
      <c r="N43" s="33">
        <v>944.80322000000001</v>
      </c>
      <c r="O43" s="33">
        <v>1217.2825</v>
      </c>
      <c r="P43" s="33">
        <v>1217.2825</v>
      </c>
      <c r="Q43" s="33">
        <v>1217.2825</v>
      </c>
      <c r="R43" s="33">
        <v>1217.2825</v>
      </c>
      <c r="S43" s="33">
        <v>2023.0505000000001</v>
      </c>
      <c r="T43" s="33">
        <v>2023.0505000000001</v>
      </c>
      <c r="U43" s="33">
        <v>2023.0505000000001</v>
      </c>
      <c r="V43" s="33">
        <v>2023.0505000000001</v>
      </c>
      <c r="W43" s="33">
        <v>2175.7523000000001</v>
      </c>
      <c r="X43" s="33">
        <v>3497.5412999999999</v>
      </c>
      <c r="Y43" s="33">
        <v>3497.5412999999999</v>
      </c>
      <c r="Z43" s="33">
        <v>3497.5412999999999</v>
      </c>
      <c r="AA43" s="33">
        <v>3497.5412999999999</v>
      </c>
      <c r="AB43" s="33">
        <v>3503.4092000000001</v>
      </c>
      <c r="AC43" s="33">
        <v>3503.4092000000001</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18216.493074526363</v>
      </c>
      <c r="D45" s="35">
        <v>19526.478075136714</v>
      </c>
      <c r="E45" s="35">
        <v>19526.478075136714</v>
      </c>
      <c r="F45" s="35">
        <v>17355.080032640792</v>
      </c>
      <c r="G45" s="35">
        <v>17425.709712622818</v>
      </c>
      <c r="H45" s="35">
        <v>17208.008193870854</v>
      </c>
      <c r="I45" s="35">
        <v>17157.847197447394</v>
      </c>
      <c r="J45" s="35">
        <v>17946.582359002514</v>
      </c>
      <c r="K45" s="35">
        <v>17729.642509007714</v>
      </c>
      <c r="L45" s="35">
        <v>17729.642509010911</v>
      </c>
      <c r="M45" s="35">
        <v>18160.628069013572</v>
      </c>
      <c r="N45" s="35">
        <v>19093.444150128813</v>
      </c>
      <c r="O45" s="35">
        <v>19969.652993784075</v>
      </c>
      <c r="P45" s="35">
        <v>19852.652993831482</v>
      </c>
      <c r="Q45" s="35">
        <v>20110.164333862125</v>
      </c>
      <c r="R45" s="35">
        <v>19444.716047972182</v>
      </c>
      <c r="S45" s="35">
        <v>21842.159312683791</v>
      </c>
      <c r="T45" s="35">
        <v>21842.159312724216</v>
      </c>
      <c r="U45" s="35">
        <v>22967.744218832697</v>
      </c>
      <c r="V45" s="35">
        <v>23835.985967692381</v>
      </c>
      <c r="W45" s="35">
        <v>25604.301234888189</v>
      </c>
      <c r="X45" s="35">
        <v>29382.91062047462</v>
      </c>
      <c r="Y45" s="35">
        <v>28500.20481399713</v>
      </c>
      <c r="Z45" s="35">
        <v>28051.608900889732</v>
      </c>
      <c r="AA45" s="35">
        <v>27734.269900775347</v>
      </c>
      <c r="AB45" s="35">
        <v>31991.976443885858</v>
      </c>
      <c r="AC45" s="35">
        <v>31861.848796416078</v>
      </c>
      <c r="AD45" s="35">
        <v>32477.365514067111</v>
      </c>
      <c r="AE45" s="35">
        <v>34218.227012906216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2196.1484100000002</v>
      </c>
      <c r="G49" s="33">
        <v>2108.0655500000003</v>
      </c>
      <c r="H49" s="33">
        <v>1748.2525500000002</v>
      </c>
      <c r="I49" s="33">
        <v>1.6090431599999999E-3</v>
      </c>
      <c r="J49" s="33">
        <v>1.0088525700000001E-3</v>
      </c>
      <c r="K49" s="33">
        <v>1.0086972999999999E-3</v>
      </c>
      <c r="L49" s="33">
        <v>1.0089369299999991E-3</v>
      </c>
      <c r="M49" s="33">
        <v>1.008844909999999E-3</v>
      </c>
      <c r="N49" s="33">
        <v>1.008891099999999E-3</v>
      </c>
      <c r="O49" s="33">
        <v>1.008944979999999E-3</v>
      </c>
      <c r="P49" s="33">
        <v>1.00890969E-3</v>
      </c>
      <c r="Q49" s="33">
        <v>1.008847139999999E-3</v>
      </c>
      <c r="R49" s="33">
        <v>8.3591172E-4</v>
      </c>
      <c r="S49" s="33">
        <v>5.6463219999999998E-4</v>
      </c>
      <c r="T49" s="33">
        <v>5.6465018999999998E-4</v>
      </c>
      <c r="U49" s="33">
        <v>5.6472979999999998E-4</v>
      </c>
      <c r="V49" s="33">
        <v>5.6469927E-4</v>
      </c>
      <c r="W49" s="33">
        <v>5.6467563999999999E-4</v>
      </c>
      <c r="X49" s="33">
        <v>5.6464081999999796E-4</v>
      </c>
      <c r="Y49" s="33">
        <v>5.6466019999999999E-4</v>
      </c>
      <c r="Z49" s="33">
        <v>5.6466888E-4</v>
      </c>
      <c r="AA49" s="33">
        <v>1.5420120000000001E-4</v>
      </c>
      <c r="AB49" s="33">
        <v>1.5405614E-4</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1730.0024575875</v>
      </c>
      <c r="R52" s="33">
        <v>1730.0024575929999</v>
      </c>
      <c r="S52" s="33">
        <v>2122.8963600000002</v>
      </c>
      <c r="T52" s="33">
        <v>2122.8963600000002</v>
      </c>
      <c r="U52" s="33">
        <v>1682.89636</v>
      </c>
      <c r="V52" s="33">
        <v>1682.89636</v>
      </c>
      <c r="W52" s="33">
        <v>3033.5331999999999</v>
      </c>
      <c r="X52" s="33">
        <v>2939.5331999999999</v>
      </c>
      <c r="Y52" s="33">
        <v>3731.8282098223503</v>
      </c>
      <c r="Z52" s="33">
        <v>4414.0465603300599</v>
      </c>
      <c r="AA52" s="33">
        <v>4414.0465603331004</v>
      </c>
      <c r="AB52" s="33">
        <v>4414.0465603414705</v>
      </c>
      <c r="AC52" s="33">
        <v>3830.0465603632401</v>
      </c>
      <c r="AD52" s="33">
        <v>3830.0465605025902</v>
      </c>
      <c r="AE52" s="33">
        <v>5048.3779500000001</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5572.2000990667411</v>
      </c>
      <c r="G54" s="33">
        <v>5572.2000990688512</v>
      </c>
      <c r="H54" s="33">
        <v>5800.7325790709647</v>
      </c>
      <c r="I54" s="33">
        <v>7845.951579073545</v>
      </c>
      <c r="J54" s="33">
        <v>8395.9515190759648</v>
      </c>
      <c r="K54" s="33">
        <v>8395.9515190803359</v>
      </c>
      <c r="L54" s="33">
        <v>8395.9515191016453</v>
      </c>
      <c r="M54" s="33">
        <v>9124.1758586659253</v>
      </c>
      <c r="N54" s="33">
        <v>9124.1758597816552</v>
      </c>
      <c r="O54" s="33">
        <v>9909.4395990600551</v>
      </c>
      <c r="P54" s="33">
        <v>10319.234639060054</v>
      </c>
      <c r="Q54" s="33">
        <v>10319.234639060054</v>
      </c>
      <c r="R54" s="33">
        <v>10512.725544060055</v>
      </c>
      <c r="S54" s="33">
        <v>13030.724277111813</v>
      </c>
      <c r="T54" s="33">
        <v>12610.724277111813</v>
      </c>
      <c r="U54" s="33">
        <v>12418.724277111813</v>
      </c>
      <c r="V54" s="33">
        <v>12758.060381689449</v>
      </c>
      <c r="W54" s="33">
        <v>13028.063481689449</v>
      </c>
      <c r="X54" s="33">
        <v>13051.649982452389</v>
      </c>
      <c r="Y54" s="33">
        <v>12727.849979400631</v>
      </c>
      <c r="Z54" s="33">
        <v>12415.849979400631</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1173.8077857580561</v>
      </c>
      <c r="J55" s="33">
        <v>1173.8077857580561</v>
      </c>
      <c r="K55" s="33">
        <v>1173.8077857580561</v>
      </c>
      <c r="L55" s="33">
        <v>1370.870995758055</v>
      </c>
      <c r="M55" s="33">
        <v>1624.3797957580559</v>
      </c>
      <c r="N55" s="33">
        <v>3478.9733251185562</v>
      </c>
      <c r="O55" s="33">
        <v>3478.9733251421158</v>
      </c>
      <c r="P55" s="33">
        <v>3478.9733251677562</v>
      </c>
      <c r="Q55" s="33">
        <v>3478.973325187606</v>
      </c>
      <c r="R55" s="33">
        <v>3478.9733252282858</v>
      </c>
      <c r="S55" s="33">
        <v>3550.7487923542058</v>
      </c>
      <c r="T55" s="33">
        <v>3550.7487924227698</v>
      </c>
      <c r="U55" s="33">
        <v>3550.7487927353459</v>
      </c>
      <c r="V55" s="33">
        <v>3550.7489173100357</v>
      </c>
      <c r="W55" s="33">
        <v>4759.0594957580561</v>
      </c>
      <c r="X55" s="33">
        <v>4759.0594957580561</v>
      </c>
      <c r="Y55" s="33">
        <v>5497.7218957580562</v>
      </c>
      <c r="Z55" s="33">
        <v>5390.2018991149907</v>
      </c>
      <c r="AA55" s="33">
        <v>5663.2101984741212</v>
      </c>
      <c r="AB55" s="33">
        <v>7760.3499984741211</v>
      </c>
      <c r="AC55" s="33">
        <v>7760.3499984741211</v>
      </c>
      <c r="AD55" s="33">
        <v>7608.4499969482422</v>
      </c>
      <c r="AE55" s="33">
        <v>7211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375.33010063757598</v>
      </c>
      <c r="M56" s="33">
        <v>375.330107018886</v>
      </c>
      <c r="N56" s="33">
        <v>375.33116563570599</v>
      </c>
      <c r="O56" s="33">
        <v>320.00116574899999</v>
      </c>
      <c r="P56" s="33">
        <v>320.00116575940001</v>
      </c>
      <c r="Q56" s="33">
        <v>320.00116585450002</v>
      </c>
      <c r="R56" s="33">
        <v>320.00116589539999</v>
      </c>
      <c r="S56" s="33">
        <v>320.00116613509999</v>
      </c>
      <c r="T56" s="33">
        <v>320.00116618210001</v>
      </c>
      <c r="U56" s="33">
        <v>320.00116627220001</v>
      </c>
      <c r="V56" s="33">
        <v>320.00116632480001</v>
      </c>
      <c r="W56" s="33">
        <v>300.00125739869998</v>
      </c>
      <c r="X56" s="33">
        <v>1.2531555000000001E-3</v>
      </c>
      <c r="Y56" s="33">
        <v>1.2531749E-3</v>
      </c>
      <c r="Z56" s="33">
        <v>180.07232999999999</v>
      </c>
      <c r="AA56" s="33">
        <v>180.07230999999999</v>
      </c>
      <c r="AB56" s="33">
        <v>180.07230999999999</v>
      </c>
      <c r="AC56" s="33">
        <v>180.07230000000001</v>
      </c>
      <c r="AD56" s="33">
        <v>180.07228000000001</v>
      </c>
      <c r="AE56" s="33">
        <v>386.95186999999999</v>
      </c>
    </row>
    <row r="57" spans="1:31" s="28" customFormat="1">
      <c r="A57" s="29" t="s">
        <v>132</v>
      </c>
      <c r="B57" s="29" t="s">
        <v>73</v>
      </c>
      <c r="C57" s="33">
        <v>0</v>
      </c>
      <c r="D57" s="33">
        <v>0</v>
      </c>
      <c r="E57" s="33">
        <v>0</v>
      </c>
      <c r="F57" s="33">
        <v>0</v>
      </c>
      <c r="G57" s="33">
        <v>0</v>
      </c>
      <c r="H57" s="33">
        <v>0</v>
      </c>
      <c r="I57" s="33">
        <v>0</v>
      </c>
      <c r="J57" s="33">
        <v>1.4240756999999999E-4</v>
      </c>
      <c r="K57" s="33">
        <v>1.679377E-4</v>
      </c>
      <c r="L57" s="33">
        <v>2.9440782999999999E-4</v>
      </c>
      <c r="M57" s="33">
        <v>3.12089749999999E-4</v>
      </c>
      <c r="N57" s="33">
        <v>1319.7073</v>
      </c>
      <c r="O57" s="33">
        <v>1319.7073</v>
      </c>
      <c r="P57" s="33">
        <v>1319.7073</v>
      </c>
      <c r="Q57" s="33">
        <v>1647.098</v>
      </c>
      <c r="R57" s="33">
        <v>1647.098</v>
      </c>
      <c r="S57" s="33">
        <v>1693.5056</v>
      </c>
      <c r="T57" s="33">
        <v>1693.5056</v>
      </c>
      <c r="U57" s="33">
        <v>1693.5056</v>
      </c>
      <c r="V57" s="33">
        <v>1693.5056</v>
      </c>
      <c r="W57" s="33">
        <v>2397.2595000000001</v>
      </c>
      <c r="X57" s="33">
        <v>2397.2595000000001</v>
      </c>
      <c r="Y57" s="33">
        <v>2397.2595000000001</v>
      </c>
      <c r="Z57" s="33">
        <v>2400</v>
      </c>
      <c r="AA57" s="33">
        <v>2400</v>
      </c>
      <c r="AB57" s="33">
        <v>2400</v>
      </c>
      <c r="AC57" s="33">
        <v>2400</v>
      </c>
      <c r="AD57" s="33">
        <v>2400</v>
      </c>
      <c r="AE57" s="33">
        <v>2400</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13486.321504824798</v>
      </c>
      <c r="G59" s="35">
        <v>13398.238644826908</v>
      </c>
      <c r="H59" s="35">
        <v>13266.958124829021</v>
      </c>
      <c r="I59" s="35">
        <v>13638.760973874761</v>
      </c>
      <c r="J59" s="35">
        <v>14188.760313686591</v>
      </c>
      <c r="K59" s="35">
        <v>14188.760313535691</v>
      </c>
      <c r="L59" s="35">
        <v>14385.823523796629</v>
      </c>
      <c r="M59" s="35">
        <v>15367.556663268891</v>
      </c>
      <c r="N59" s="35">
        <v>17222.150193791313</v>
      </c>
      <c r="O59" s="35">
        <v>17837.413933147152</v>
      </c>
      <c r="P59" s="35">
        <v>18247.208973137502</v>
      </c>
      <c r="Q59" s="35">
        <v>18247.211430682299</v>
      </c>
      <c r="R59" s="35">
        <v>18440.702162793059</v>
      </c>
      <c r="S59" s="35">
        <v>21423.369994098219</v>
      </c>
      <c r="T59" s="35">
        <v>21003.369994184774</v>
      </c>
      <c r="U59" s="35">
        <v>19871.369994576959</v>
      </c>
      <c r="V59" s="35">
        <v>20210.706223698755</v>
      </c>
      <c r="W59" s="35">
        <v>23039.656742123145</v>
      </c>
      <c r="X59" s="35">
        <v>22969.243242851262</v>
      </c>
      <c r="Y59" s="35">
        <v>24176.400649641237</v>
      </c>
      <c r="Z59" s="35">
        <v>24439.099003514559</v>
      </c>
      <c r="AA59" s="35">
        <v>23516.746891798703</v>
      </c>
      <c r="AB59" s="35">
        <v>25613.886691662014</v>
      </c>
      <c r="AC59" s="35">
        <v>24789.886537627644</v>
      </c>
      <c r="AD59" s="35">
        <v>24609.286535478175</v>
      </c>
      <c r="AE59" s="35">
        <v>24702.477948474123</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751.48729342236288</v>
      </c>
      <c r="R66" s="33">
        <v>751.48729342236288</v>
      </c>
      <c r="S66" s="33">
        <v>1079.8094554223628</v>
      </c>
      <c r="T66" s="33">
        <v>1079.8094554223628</v>
      </c>
      <c r="U66" s="33">
        <v>1079.8094554223628</v>
      </c>
      <c r="V66" s="33">
        <v>1079.8094554223628</v>
      </c>
      <c r="W66" s="33">
        <v>1114.9732754223628</v>
      </c>
      <c r="X66" s="33">
        <v>1114.9732754223628</v>
      </c>
      <c r="Y66" s="33">
        <v>1333.5939954223627</v>
      </c>
      <c r="Z66" s="33">
        <v>995.59399542236292</v>
      </c>
      <c r="AA66" s="33">
        <v>995.59399542236292</v>
      </c>
      <c r="AB66" s="33">
        <v>995.59399542236292</v>
      </c>
      <c r="AC66" s="33">
        <v>995.59399542236292</v>
      </c>
      <c r="AD66" s="33">
        <v>995.59399542236292</v>
      </c>
      <c r="AE66" s="33">
        <v>995.59399542236292</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2325.4911450026812</v>
      </c>
      <c r="D68" s="33">
        <v>2621.8911465285601</v>
      </c>
      <c r="E68" s="33">
        <v>2718.1484282544402</v>
      </c>
      <c r="F68" s="33">
        <v>3404.7099797731603</v>
      </c>
      <c r="G68" s="33">
        <v>3404.7099797751603</v>
      </c>
      <c r="H68" s="33">
        <v>3404.7099797779601</v>
      </c>
      <c r="I68" s="33">
        <v>3526.4469197799604</v>
      </c>
      <c r="J68" s="33">
        <v>4148.1639397814606</v>
      </c>
      <c r="K68" s="33">
        <v>4057.4139397833601</v>
      </c>
      <c r="L68" s="33">
        <v>3953.0996920761099</v>
      </c>
      <c r="M68" s="33">
        <v>3953.0996921035098</v>
      </c>
      <c r="N68" s="33">
        <v>4712.2475384843701</v>
      </c>
      <c r="O68" s="33">
        <v>4613.5475415894171</v>
      </c>
      <c r="P68" s="33">
        <v>4613.5475416208483</v>
      </c>
      <c r="Q68" s="33">
        <v>4493.3642541486797</v>
      </c>
      <c r="R68" s="33">
        <v>4308.564251197743</v>
      </c>
      <c r="S68" s="33">
        <v>4308.5643730114825</v>
      </c>
      <c r="T68" s="33">
        <v>4349.5660942362229</v>
      </c>
      <c r="U68" s="33">
        <v>4341.902782620924</v>
      </c>
      <c r="V68" s="33">
        <v>4302.9027827608634</v>
      </c>
      <c r="W68" s="33">
        <v>4679.9883330417224</v>
      </c>
      <c r="X68" s="33">
        <v>4679.9885171104024</v>
      </c>
      <c r="Y68" s="33">
        <v>5245.0817233205216</v>
      </c>
      <c r="Z68" s="33">
        <v>5245.0822476116218</v>
      </c>
      <c r="AA68" s="33">
        <v>5031.9951632722159</v>
      </c>
      <c r="AB68" s="33">
        <v>6404.2696551781801</v>
      </c>
      <c r="AC68" s="33">
        <v>6404.2696553128962</v>
      </c>
      <c r="AD68" s="33">
        <v>6404.2696554964423</v>
      </c>
      <c r="AE68" s="33">
        <v>6561.2688157469311</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432.20021541520208</v>
      </c>
      <c r="J69" s="33">
        <v>432.20021546086207</v>
      </c>
      <c r="K69" s="33">
        <v>432.20021547264207</v>
      </c>
      <c r="L69" s="33">
        <v>432.2003221865121</v>
      </c>
      <c r="M69" s="33">
        <v>529.85404694824206</v>
      </c>
      <c r="N69" s="33">
        <v>529.85404694824206</v>
      </c>
      <c r="O69" s="33">
        <v>529.85414723944211</v>
      </c>
      <c r="P69" s="33">
        <v>619.05417694824189</v>
      </c>
      <c r="Q69" s="33">
        <v>619.05417694824189</v>
      </c>
      <c r="R69" s="33">
        <v>619.05417694824189</v>
      </c>
      <c r="S69" s="33">
        <v>1497.1521669482422</v>
      </c>
      <c r="T69" s="33">
        <v>1497.1521669482422</v>
      </c>
      <c r="U69" s="33">
        <v>1532.1951169482422</v>
      </c>
      <c r="V69" s="33">
        <v>1532.1951169482422</v>
      </c>
      <c r="W69" s="33">
        <v>1532.1951169482422</v>
      </c>
      <c r="X69" s="33">
        <v>1532.1951169482422</v>
      </c>
      <c r="Y69" s="33">
        <v>1966.4638225085523</v>
      </c>
      <c r="Z69" s="33">
        <v>1856.463822526252</v>
      </c>
      <c r="AA69" s="33">
        <v>1856.4638225370422</v>
      </c>
      <c r="AB69" s="33">
        <v>1856.4638225658623</v>
      </c>
      <c r="AC69" s="33">
        <v>1856.4638225789422</v>
      </c>
      <c r="AD69" s="33">
        <v>1856.4638226518723</v>
      </c>
      <c r="AE69" s="33">
        <v>2039.1999250585022</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176.22475169999998</v>
      </c>
      <c r="O70" s="33">
        <v>176.22475169999998</v>
      </c>
      <c r="P70" s="33">
        <v>151.22475180000001</v>
      </c>
      <c r="Q70" s="33">
        <v>471.34607</v>
      </c>
      <c r="R70" s="33">
        <v>471.34607</v>
      </c>
      <c r="S70" s="33">
        <v>632.79379999999992</v>
      </c>
      <c r="T70" s="33">
        <v>632.79379999999992</v>
      </c>
      <c r="U70" s="33">
        <v>632.79379999999992</v>
      </c>
      <c r="V70" s="33">
        <v>632.79379999999992</v>
      </c>
      <c r="W70" s="33">
        <v>879.31809999999996</v>
      </c>
      <c r="X70" s="33">
        <v>879.31809999999996</v>
      </c>
      <c r="Y70" s="33">
        <v>879.31809999999996</v>
      </c>
      <c r="Z70" s="33">
        <v>879.31809999999996</v>
      </c>
      <c r="AA70" s="33">
        <v>879.31809999999996</v>
      </c>
      <c r="AB70" s="33">
        <v>879.31809999999996</v>
      </c>
      <c r="AC70" s="33">
        <v>879.31809999999996</v>
      </c>
      <c r="AD70" s="33">
        <v>879.31809999999996</v>
      </c>
      <c r="AE70" s="33">
        <v>879.31804999999997</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1.3664735999999999E-4</v>
      </c>
      <c r="AA71" s="33">
        <v>1.3665454999999999E-4</v>
      </c>
      <c r="AB71" s="33">
        <v>1.3666677000000001E-4</v>
      </c>
      <c r="AC71" s="33">
        <v>1.3667958E-4</v>
      </c>
      <c r="AD71" s="33">
        <v>1.3669023E-4</v>
      </c>
      <c r="AE71" s="33">
        <v>1.3672338E-4</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5624.6311367629341</v>
      </c>
      <c r="D73" s="35">
        <v>6000.2311352370552</v>
      </c>
      <c r="E73" s="35">
        <v>5916.4884169629349</v>
      </c>
      <c r="F73" s="35">
        <v>6603.049968481655</v>
      </c>
      <c r="G73" s="35">
        <v>6603.0499684836559</v>
      </c>
      <c r="H73" s="35">
        <v>6603.0499684864553</v>
      </c>
      <c r="I73" s="35">
        <v>6724.7871269554153</v>
      </c>
      <c r="J73" s="35">
        <v>7346.5041470025753</v>
      </c>
      <c r="K73" s="35">
        <v>7255.754147016255</v>
      </c>
      <c r="L73" s="35">
        <v>6768.9400060228754</v>
      </c>
      <c r="M73" s="35">
        <v>6866.5937308120056</v>
      </c>
      <c r="N73" s="35">
        <v>7356.4015808549748</v>
      </c>
      <c r="O73" s="35">
        <v>7257.7016842512212</v>
      </c>
      <c r="P73" s="35">
        <v>7346.9017139914531</v>
      </c>
      <c r="Q73" s="35">
        <v>6392.9057245192844</v>
      </c>
      <c r="R73" s="35">
        <v>6208.1057215683477</v>
      </c>
      <c r="S73" s="35">
        <v>6885.5259953820878</v>
      </c>
      <c r="T73" s="35">
        <v>6926.5277166068281</v>
      </c>
      <c r="U73" s="35">
        <v>6953.9073549915283</v>
      </c>
      <c r="V73" s="35">
        <v>6914.9073551314686</v>
      </c>
      <c r="W73" s="35">
        <v>7327.1567254123274</v>
      </c>
      <c r="X73" s="35">
        <v>7327.1569094810075</v>
      </c>
      <c r="Y73" s="35">
        <v>8545.1395412514375</v>
      </c>
      <c r="Z73" s="35">
        <v>8097.1400655602374</v>
      </c>
      <c r="AA73" s="35">
        <v>7884.0529812316217</v>
      </c>
      <c r="AB73" s="35">
        <v>9256.327473166406</v>
      </c>
      <c r="AC73" s="35">
        <v>9256.3274733142025</v>
      </c>
      <c r="AD73" s="35">
        <v>9256.3274735706782</v>
      </c>
      <c r="AE73" s="35">
        <v>9596.0627362277955</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996.49501237060292</v>
      </c>
      <c r="D82" s="33">
        <v>996.49501237060292</v>
      </c>
      <c r="E82" s="33">
        <v>1129.609232370603</v>
      </c>
      <c r="F82" s="33">
        <v>1129.609232370603</v>
      </c>
      <c r="G82" s="33">
        <v>1129.609232370603</v>
      </c>
      <c r="H82" s="33">
        <v>1129.609232370603</v>
      </c>
      <c r="I82" s="33">
        <v>1266.764882370604</v>
      </c>
      <c r="J82" s="33">
        <v>1403.9202823706039</v>
      </c>
      <c r="K82" s="33">
        <v>1541.0756823706042</v>
      </c>
      <c r="L82" s="33">
        <v>1682.4034436398051</v>
      </c>
      <c r="M82" s="33">
        <v>1824.207179370605</v>
      </c>
      <c r="N82" s="33">
        <v>1966.774862370605</v>
      </c>
      <c r="O82" s="33">
        <v>2109.3429023706049</v>
      </c>
      <c r="P82" s="33">
        <v>2251.9106423706053</v>
      </c>
      <c r="Q82" s="33">
        <v>2394.4783323706042</v>
      </c>
      <c r="R82" s="33">
        <v>2537.0462923706054</v>
      </c>
      <c r="S82" s="33">
        <v>2679.613992370605</v>
      </c>
      <c r="T82" s="33">
        <v>2822.342457170605</v>
      </c>
      <c r="U82" s="33">
        <v>2970.0780363706053</v>
      </c>
      <c r="V82" s="33">
        <v>3117.8134699449115</v>
      </c>
      <c r="W82" s="33">
        <v>3117.8134699509055</v>
      </c>
      <c r="X82" s="33">
        <v>3117.8134699578854</v>
      </c>
      <c r="Y82" s="33">
        <v>3117.8134699615252</v>
      </c>
      <c r="Z82" s="33">
        <v>2969.413476068436</v>
      </c>
      <c r="AA82" s="33">
        <v>2969.4134760739607</v>
      </c>
      <c r="AB82" s="33">
        <v>2969.4134760811708</v>
      </c>
      <c r="AC82" s="33">
        <v>2969.4134760883908</v>
      </c>
      <c r="AD82" s="33">
        <v>2969.4134760976408</v>
      </c>
      <c r="AE82" s="33">
        <v>2969.4134761054052</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1.2368138E-4</v>
      </c>
      <c r="W83" s="33">
        <v>1.2368163E-4</v>
      </c>
      <c r="X83" s="33">
        <v>1.2368332E-4</v>
      </c>
      <c r="Y83" s="33">
        <v>1.2368298E-4</v>
      </c>
      <c r="Z83" s="33">
        <v>1.2368279999999999E-4</v>
      </c>
      <c r="AA83" s="33">
        <v>1.2372395999999999E-4</v>
      </c>
      <c r="AB83" s="33">
        <v>1.2368395E-4</v>
      </c>
      <c r="AC83" s="33">
        <v>1.236849E-4</v>
      </c>
      <c r="AD83" s="33">
        <v>1.2368703E-4</v>
      </c>
      <c r="AE83" s="33">
        <v>1.2368964000000001E-4</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1.0105673E-4</v>
      </c>
      <c r="AC84" s="33">
        <v>1.06496394E-4</v>
      </c>
      <c r="AD84" s="33">
        <v>1.1618223999999899E-4</v>
      </c>
      <c r="AE84" s="33">
        <v>1.20627454E-4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3791.395006267087</v>
      </c>
      <c r="D87" s="35">
        <v>3791.395006267087</v>
      </c>
      <c r="E87" s="35">
        <v>3924.5092262670869</v>
      </c>
      <c r="F87" s="35">
        <v>3924.5092262670869</v>
      </c>
      <c r="G87" s="35">
        <v>3924.5092262670869</v>
      </c>
      <c r="H87" s="35">
        <v>3924.5092262670869</v>
      </c>
      <c r="I87" s="35">
        <v>4061.6648762670879</v>
      </c>
      <c r="J87" s="35">
        <v>4198.820276267088</v>
      </c>
      <c r="K87" s="35">
        <v>4335.9756762670877</v>
      </c>
      <c r="L87" s="35">
        <v>4477.3034375362895</v>
      </c>
      <c r="M87" s="35">
        <v>4619.1071732670889</v>
      </c>
      <c r="N87" s="35">
        <v>4761.6748562670891</v>
      </c>
      <c r="O87" s="35">
        <v>4904.2428962670892</v>
      </c>
      <c r="P87" s="35">
        <v>5046.8106362670896</v>
      </c>
      <c r="Q87" s="35">
        <v>5189.3783262670877</v>
      </c>
      <c r="R87" s="35">
        <v>5331.9462862670898</v>
      </c>
      <c r="S87" s="35">
        <v>5474.5139862670894</v>
      </c>
      <c r="T87" s="35">
        <v>5617.242451067089</v>
      </c>
      <c r="U87" s="35">
        <v>5764.9780302670897</v>
      </c>
      <c r="V87" s="35">
        <v>5792.713587522775</v>
      </c>
      <c r="W87" s="35">
        <v>5792.7135875290187</v>
      </c>
      <c r="X87" s="35">
        <v>5792.7135875376898</v>
      </c>
      <c r="Y87" s="35">
        <v>5792.7135875409895</v>
      </c>
      <c r="Z87" s="35">
        <v>5644.3135936477202</v>
      </c>
      <c r="AA87" s="35">
        <v>5644.3135936944045</v>
      </c>
      <c r="AB87" s="35">
        <v>5644.3135936616045</v>
      </c>
      <c r="AC87" s="35">
        <v>5644.3135936697745</v>
      </c>
      <c r="AD87" s="35">
        <v>5644.313593681155</v>
      </c>
      <c r="AE87" s="35">
        <v>5644.3135936915287</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600.33025067072595</v>
      </c>
      <c r="K92" s="33">
        <v>600.33044750339604</v>
      </c>
      <c r="L92" s="33">
        <v>570.33054829072603</v>
      </c>
      <c r="M92" s="33">
        <v>570.33055472676597</v>
      </c>
      <c r="N92" s="33">
        <v>785.76691593424596</v>
      </c>
      <c r="O92" s="33">
        <v>1037.5037961013099</v>
      </c>
      <c r="P92" s="33">
        <v>1012.50379622424</v>
      </c>
      <c r="Q92" s="33">
        <v>1332.6254348930402</v>
      </c>
      <c r="R92" s="33">
        <v>1332.62543496075</v>
      </c>
      <c r="S92" s="33">
        <v>1892.9326468464799</v>
      </c>
      <c r="T92" s="33">
        <v>1892.932646946</v>
      </c>
      <c r="U92" s="33">
        <v>2378.2486346976298</v>
      </c>
      <c r="V92" s="33">
        <v>2358.2486347804997</v>
      </c>
      <c r="W92" s="33">
        <v>3155.2819073986998</v>
      </c>
      <c r="X92" s="33">
        <v>3279.1340031555001</v>
      </c>
      <c r="Y92" s="33">
        <v>3279.1340031749</v>
      </c>
      <c r="Z92" s="33">
        <v>4177.5638300000001</v>
      </c>
      <c r="AA92" s="33">
        <v>4177.5638099999996</v>
      </c>
      <c r="AB92" s="33">
        <v>5511.5848110567294</v>
      </c>
      <c r="AC92" s="33">
        <v>5511.5847364963938</v>
      </c>
      <c r="AD92" s="33">
        <v>6371.5261261822416</v>
      </c>
      <c r="AE92" s="33">
        <v>6578.4053706274535</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3370.0002543609098</v>
      </c>
      <c r="K93" s="33">
        <v>5370.0000799030458</v>
      </c>
      <c r="L93" s="33">
        <v>5370.0002064030195</v>
      </c>
      <c r="M93" s="33">
        <v>5370.0002240994099</v>
      </c>
      <c r="N93" s="33">
        <v>7064.5104206444903</v>
      </c>
      <c r="O93" s="33">
        <v>7336.9897006568399</v>
      </c>
      <c r="P93" s="33">
        <v>7336.9897006629899</v>
      </c>
      <c r="Q93" s="33">
        <v>7664.3804433238402</v>
      </c>
      <c r="R93" s="33">
        <v>7664.3804433532205</v>
      </c>
      <c r="S93" s="33">
        <v>8516.5560481071698</v>
      </c>
      <c r="T93" s="33">
        <v>8516.5560481252305</v>
      </c>
      <c r="U93" s="33">
        <v>8516.5561454127201</v>
      </c>
      <c r="V93" s="33">
        <v>8516.5561454404306</v>
      </c>
      <c r="W93" s="33">
        <v>9973.0120456295499</v>
      </c>
      <c r="X93" s="33">
        <v>11294.801045688921</v>
      </c>
      <c r="Y93" s="33">
        <v>11294.801045701519</v>
      </c>
      <c r="Z93" s="33">
        <v>11297.54168245246</v>
      </c>
      <c r="AA93" s="33">
        <v>11297.54168248279</v>
      </c>
      <c r="AB93" s="33">
        <v>11303.409582554499</v>
      </c>
      <c r="AC93" s="33">
        <v>11303.409582586521</v>
      </c>
      <c r="AD93" s="33">
        <v>11470.000382642951</v>
      </c>
      <c r="AE93" s="33">
        <v>11470.00038271528</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1.9677055999999999E-4</v>
      </c>
      <c r="L97" s="33">
        <v>1.9678324999999999E-4</v>
      </c>
      <c r="M97" s="33">
        <v>1.9679178000000001E-4</v>
      </c>
      <c r="N97" s="33">
        <v>5.3859853999999995E-4</v>
      </c>
      <c r="O97" s="33">
        <v>5.3865230999999999E-4</v>
      </c>
      <c r="P97" s="33">
        <v>5.3866483999999903E-4</v>
      </c>
      <c r="Q97" s="33">
        <v>8.5903853999999991E-4</v>
      </c>
      <c r="R97" s="33">
        <v>8.590653499999999E-4</v>
      </c>
      <c r="S97" s="33">
        <v>8.8071137999999995E-4</v>
      </c>
      <c r="T97" s="33">
        <v>8.8076389999999999E-4</v>
      </c>
      <c r="U97" s="33">
        <v>485.31686842542996</v>
      </c>
      <c r="V97" s="33">
        <v>485.31686845569999</v>
      </c>
      <c r="W97" s="33">
        <v>1055.82575</v>
      </c>
      <c r="X97" s="33">
        <v>1055.82575</v>
      </c>
      <c r="Y97" s="33">
        <v>1055.82575</v>
      </c>
      <c r="Z97" s="33">
        <v>1774.1845000000001</v>
      </c>
      <c r="AA97" s="33">
        <v>1774.1845000000001</v>
      </c>
      <c r="AB97" s="33">
        <v>1774.1845000000001</v>
      </c>
      <c r="AC97" s="33">
        <v>1774.1844300000002</v>
      </c>
      <c r="AD97" s="33">
        <v>1774.1844300000002</v>
      </c>
      <c r="AE97" s="33">
        <v>1774.1841300000001</v>
      </c>
    </row>
    <row r="98" spans="1:31">
      <c r="A98" s="29" t="s">
        <v>130</v>
      </c>
      <c r="B98" s="29" t="s">
        <v>72</v>
      </c>
      <c r="C98" s="33">
        <v>840</v>
      </c>
      <c r="D98" s="33">
        <v>840</v>
      </c>
      <c r="E98" s="33">
        <v>840</v>
      </c>
      <c r="F98" s="33">
        <v>840</v>
      </c>
      <c r="G98" s="33">
        <v>2880</v>
      </c>
      <c r="H98" s="33">
        <v>2880</v>
      </c>
      <c r="I98" s="33">
        <v>2880</v>
      </c>
      <c r="J98" s="33">
        <v>2880</v>
      </c>
      <c r="K98" s="33">
        <v>4879.9997999999996</v>
      </c>
      <c r="L98" s="33">
        <v>4879.9997999999996</v>
      </c>
      <c r="M98" s="33">
        <v>4879.9997999999996</v>
      </c>
      <c r="N98" s="33">
        <v>4879.9999006444905</v>
      </c>
      <c r="O98" s="33">
        <v>4879.9999006568396</v>
      </c>
      <c r="P98" s="33">
        <v>4879.9999006629896</v>
      </c>
      <c r="Q98" s="33">
        <v>4879.9999433238399</v>
      </c>
      <c r="R98" s="33">
        <v>4879.9999433532203</v>
      </c>
      <c r="S98" s="33">
        <v>4879.99994810717</v>
      </c>
      <c r="T98" s="33">
        <v>4879.9999481252298</v>
      </c>
      <c r="U98" s="33">
        <v>4880.0000454127203</v>
      </c>
      <c r="V98" s="33">
        <v>4880.0000454404299</v>
      </c>
      <c r="W98" s="33">
        <v>5480.0002456295497</v>
      </c>
      <c r="X98" s="33">
        <v>5480.0002456889197</v>
      </c>
      <c r="Y98" s="33">
        <v>5480.0002457015198</v>
      </c>
      <c r="Z98" s="33">
        <v>5480.0002458051003</v>
      </c>
      <c r="AA98" s="33">
        <v>5480.0002458282397</v>
      </c>
      <c r="AB98" s="33">
        <v>5480.0002458877298</v>
      </c>
      <c r="AC98" s="33">
        <v>5480.0002459069401</v>
      </c>
      <c r="AD98" s="33">
        <v>5480.0002459527204</v>
      </c>
      <c r="AE98" s="33">
        <v>5480.0002459918996</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20.000250747020001</v>
      </c>
      <c r="K102" s="33">
        <v>20.000250809130002</v>
      </c>
      <c r="L102" s="33">
        <v>20.0002508699</v>
      </c>
      <c r="M102" s="33">
        <v>20.000250916100001</v>
      </c>
      <c r="N102" s="33">
        <v>234.21046000000001</v>
      </c>
      <c r="O102" s="33">
        <v>541.27733999999998</v>
      </c>
      <c r="P102" s="33">
        <v>541.27733999999998</v>
      </c>
      <c r="Q102" s="33">
        <v>541.27733999999998</v>
      </c>
      <c r="R102" s="33">
        <v>541.27733999999998</v>
      </c>
      <c r="S102" s="33">
        <v>940.13679999999999</v>
      </c>
      <c r="T102" s="33">
        <v>940.13679999999999</v>
      </c>
      <c r="U102" s="33">
        <v>940.13679999999999</v>
      </c>
      <c r="V102" s="33">
        <v>920.13679999999999</v>
      </c>
      <c r="W102" s="33">
        <v>920.13679999999999</v>
      </c>
      <c r="X102" s="33">
        <v>1343.9889000000001</v>
      </c>
      <c r="Y102" s="33">
        <v>1343.9889000000001</v>
      </c>
      <c r="Z102" s="33">
        <v>1343.9889000000001</v>
      </c>
      <c r="AA102" s="33">
        <v>1343.9889000000001</v>
      </c>
      <c r="AB102" s="33">
        <v>2678.0097999999998</v>
      </c>
      <c r="AC102" s="33">
        <v>2678.0097999999998</v>
      </c>
      <c r="AD102" s="33">
        <v>3537.9512</v>
      </c>
      <c r="AE102" s="33">
        <v>3537.9512</v>
      </c>
    </row>
    <row r="103" spans="1:31">
      <c r="A103" s="29" t="s">
        <v>131</v>
      </c>
      <c r="B103" s="29" t="s">
        <v>72</v>
      </c>
      <c r="C103" s="33">
        <v>490</v>
      </c>
      <c r="D103" s="33">
        <v>490</v>
      </c>
      <c r="E103" s="33">
        <v>490</v>
      </c>
      <c r="F103" s="33">
        <v>490</v>
      </c>
      <c r="G103" s="33">
        <v>490</v>
      </c>
      <c r="H103" s="33">
        <v>490</v>
      </c>
      <c r="I103" s="33">
        <v>490</v>
      </c>
      <c r="J103" s="33">
        <v>490.00011195334002</v>
      </c>
      <c r="K103" s="33">
        <v>490.00011196534598</v>
      </c>
      <c r="L103" s="33">
        <v>490.00011199519003</v>
      </c>
      <c r="M103" s="33">
        <v>490.00011200965997</v>
      </c>
      <c r="N103" s="33">
        <v>864.80322000000001</v>
      </c>
      <c r="O103" s="33">
        <v>1137.2825</v>
      </c>
      <c r="P103" s="33">
        <v>1137.2825</v>
      </c>
      <c r="Q103" s="33">
        <v>1137.2825</v>
      </c>
      <c r="R103" s="33">
        <v>1137.2825</v>
      </c>
      <c r="S103" s="33">
        <v>1943.0505000000001</v>
      </c>
      <c r="T103" s="33">
        <v>1943.0505000000001</v>
      </c>
      <c r="U103" s="33">
        <v>1943.0505000000001</v>
      </c>
      <c r="V103" s="33">
        <v>1943.0505000000001</v>
      </c>
      <c r="W103" s="33">
        <v>2095.7523000000001</v>
      </c>
      <c r="X103" s="33">
        <v>3417.5412999999999</v>
      </c>
      <c r="Y103" s="33">
        <v>3417.5412999999999</v>
      </c>
      <c r="Z103" s="33">
        <v>3417.5412999999999</v>
      </c>
      <c r="AA103" s="33">
        <v>3417.5412999999999</v>
      </c>
      <c r="AB103" s="33">
        <v>3423.4092000000001</v>
      </c>
      <c r="AC103" s="33">
        <v>3423.4092000000001</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375.33010063757598</v>
      </c>
      <c r="M107" s="33">
        <v>375.330107018886</v>
      </c>
      <c r="N107" s="33">
        <v>375.33116563570599</v>
      </c>
      <c r="O107" s="33">
        <v>320.00116574899999</v>
      </c>
      <c r="P107" s="33">
        <v>320.00116575940001</v>
      </c>
      <c r="Q107" s="33">
        <v>320.00116585450002</v>
      </c>
      <c r="R107" s="33">
        <v>320.00116589539999</v>
      </c>
      <c r="S107" s="33">
        <v>320.00116613509999</v>
      </c>
      <c r="T107" s="33">
        <v>320.00116618210001</v>
      </c>
      <c r="U107" s="33">
        <v>320.00116627220001</v>
      </c>
      <c r="V107" s="33">
        <v>320.00116632480001</v>
      </c>
      <c r="W107" s="33">
        <v>300.00125739869998</v>
      </c>
      <c r="X107" s="33">
        <v>1.2531555000000001E-3</v>
      </c>
      <c r="Y107" s="33">
        <v>1.2531749E-3</v>
      </c>
      <c r="Z107" s="33">
        <v>180.07232999999999</v>
      </c>
      <c r="AA107" s="33">
        <v>180.07230999999999</v>
      </c>
      <c r="AB107" s="33">
        <v>180.07230999999999</v>
      </c>
      <c r="AC107" s="33">
        <v>180.07230000000001</v>
      </c>
      <c r="AD107" s="33">
        <v>180.07228000000001</v>
      </c>
      <c r="AE107" s="33">
        <v>386.95186999999999</v>
      </c>
    </row>
    <row r="108" spans="1:31">
      <c r="A108" s="29" t="s">
        <v>132</v>
      </c>
      <c r="B108" s="29" t="s">
        <v>72</v>
      </c>
      <c r="C108" s="33">
        <v>0</v>
      </c>
      <c r="D108" s="33">
        <v>0</v>
      </c>
      <c r="E108" s="33">
        <v>0</v>
      </c>
      <c r="F108" s="33">
        <v>0</v>
      </c>
      <c r="G108" s="33">
        <v>0</v>
      </c>
      <c r="H108" s="33">
        <v>0</v>
      </c>
      <c r="I108" s="33">
        <v>0</v>
      </c>
      <c r="J108" s="33">
        <v>1.4240756999999999E-4</v>
      </c>
      <c r="K108" s="33">
        <v>1.679377E-4</v>
      </c>
      <c r="L108" s="33">
        <v>2.9440782999999999E-4</v>
      </c>
      <c r="M108" s="33">
        <v>3.12089749999999E-4</v>
      </c>
      <c r="N108" s="33">
        <v>1319.7073</v>
      </c>
      <c r="O108" s="33">
        <v>1319.7073</v>
      </c>
      <c r="P108" s="33">
        <v>1319.7073</v>
      </c>
      <c r="Q108" s="33">
        <v>1647.098</v>
      </c>
      <c r="R108" s="33">
        <v>1647.098</v>
      </c>
      <c r="S108" s="33">
        <v>1693.5056</v>
      </c>
      <c r="T108" s="33">
        <v>1693.5056</v>
      </c>
      <c r="U108" s="33">
        <v>1693.5056</v>
      </c>
      <c r="V108" s="33">
        <v>1693.5056</v>
      </c>
      <c r="W108" s="33">
        <v>2397.2595000000001</v>
      </c>
      <c r="X108" s="33">
        <v>2397.2595000000001</v>
      </c>
      <c r="Y108" s="33">
        <v>2397.2595000000001</v>
      </c>
      <c r="Z108" s="33">
        <v>2400</v>
      </c>
      <c r="AA108" s="33">
        <v>2400</v>
      </c>
      <c r="AB108" s="33">
        <v>2400</v>
      </c>
      <c r="AC108" s="33">
        <v>2400</v>
      </c>
      <c r="AD108" s="33">
        <v>2400</v>
      </c>
      <c r="AE108" s="33">
        <v>2400</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176.22475169999998</v>
      </c>
      <c r="O112" s="33">
        <v>176.22475169999998</v>
      </c>
      <c r="P112" s="33">
        <v>151.22475180000001</v>
      </c>
      <c r="Q112" s="33">
        <v>471.34607</v>
      </c>
      <c r="R112" s="33">
        <v>471.34607</v>
      </c>
      <c r="S112" s="33">
        <v>632.79379999999992</v>
      </c>
      <c r="T112" s="33">
        <v>632.79379999999992</v>
      </c>
      <c r="U112" s="33">
        <v>632.79379999999992</v>
      </c>
      <c r="V112" s="33">
        <v>632.79379999999992</v>
      </c>
      <c r="W112" s="33">
        <v>879.31809999999996</v>
      </c>
      <c r="X112" s="33">
        <v>879.31809999999996</v>
      </c>
      <c r="Y112" s="33">
        <v>879.31809999999996</v>
      </c>
      <c r="Z112" s="33">
        <v>879.31809999999996</v>
      </c>
      <c r="AA112" s="33">
        <v>879.31809999999996</v>
      </c>
      <c r="AB112" s="33">
        <v>879.31809999999996</v>
      </c>
      <c r="AC112" s="33">
        <v>879.31809999999996</v>
      </c>
      <c r="AD112" s="33">
        <v>879.31809999999996</v>
      </c>
      <c r="AE112" s="33">
        <v>879.31804999999997</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1.3664735999999999E-4</v>
      </c>
      <c r="AA113" s="33">
        <v>1.3665454999999999E-4</v>
      </c>
      <c r="AB113" s="33">
        <v>1.3666677000000001E-4</v>
      </c>
      <c r="AC113" s="33">
        <v>1.3667958E-4</v>
      </c>
      <c r="AD113" s="33">
        <v>1.3669023E-4</v>
      </c>
      <c r="AE113" s="33">
        <v>1.3672338E-4</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1.0105673E-4</v>
      </c>
      <c r="AC117" s="33">
        <v>1.06496394E-4</v>
      </c>
      <c r="AD117" s="33">
        <v>1.1618223999999899E-4</v>
      </c>
      <c r="AE117" s="33">
        <v>1.20627454E-4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l/gIs73WVeGdfMaj2pKM/1naNhconrYXwKgNt9RLmEkAa6U6xHfviMDaTjqMIqBSQ0VHCfJx03VBeJ/pkXhOgw==" saltValue="9DhvA+5xi0ja2dv08556T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307423.54379999998</v>
      </c>
      <c r="D6" s="33">
        <v>264549.0085</v>
      </c>
      <c r="E6" s="33">
        <v>241372.07579999999</v>
      </c>
      <c r="F6" s="33">
        <v>214065.12095860537</v>
      </c>
      <c r="G6" s="33">
        <v>177924.59061129717</v>
      </c>
      <c r="H6" s="33">
        <v>159485.50043759146</v>
      </c>
      <c r="I6" s="33">
        <v>143865.70326830033</v>
      </c>
      <c r="J6" s="33">
        <v>147335.78565415126</v>
      </c>
      <c r="K6" s="33">
        <v>119446.51629310893</v>
      </c>
      <c r="L6" s="33">
        <v>111633.7135937149</v>
      </c>
      <c r="M6" s="33">
        <v>98328.488952553947</v>
      </c>
      <c r="N6" s="33">
        <v>70367.740760962392</v>
      </c>
      <c r="O6" s="33">
        <v>69825.054075140783</v>
      </c>
      <c r="P6" s="33">
        <v>59389.635919964108</v>
      </c>
      <c r="Q6" s="33">
        <v>46961.851755234209</v>
      </c>
      <c r="R6" s="33">
        <v>43947.668023960759</v>
      </c>
      <c r="S6" s="33">
        <v>43431.130031776098</v>
      </c>
      <c r="T6" s="33">
        <v>40733.913508552403</v>
      </c>
      <c r="U6" s="33">
        <v>35933.658963783098</v>
      </c>
      <c r="V6" s="33">
        <v>33667.7131977588</v>
      </c>
      <c r="W6" s="33">
        <v>24547.849961311418</v>
      </c>
      <c r="X6" s="33">
        <v>14517.317234407299</v>
      </c>
      <c r="Y6" s="33">
        <v>9509.7955559092679</v>
      </c>
      <c r="Z6" s="33">
        <v>7730.7567650209703</v>
      </c>
      <c r="AA6" s="33">
        <v>6905.2376786067198</v>
      </c>
      <c r="AB6" s="33">
        <v>6713.2481600000001</v>
      </c>
      <c r="AC6" s="33">
        <v>6312.8409593858405</v>
      </c>
      <c r="AD6" s="33">
        <v>5534.480738928869</v>
      </c>
      <c r="AE6" s="33">
        <v>5394.2493799988997</v>
      </c>
    </row>
    <row r="7" spans="1:31">
      <c r="A7" s="29" t="s">
        <v>40</v>
      </c>
      <c r="B7" s="29" t="s">
        <v>71</v>
      </c>
      <c r="C7" s="33">
        <v>106555.4105</v>
      </c>
      <c r="D7" s="33">
        <v>87152.6875</v>
      </c>
      <c r="E7" s="33">
        <v>87912.234700000001</v>
      </c>
      <c r="F7" s="33">
        <v>43462.347671836927</v>
      </c>
      <c r="G7" s="33">
        <v>40546.939526166476</v>
      </c>
      <c r="H7" s="33">
        <v>30775.797856712066</v>
      </c>
      <c r="I7" s="33">
        <v>2.8015982520000007E-2</v>
      </c>
      <c r="J7" s="33">
        <v>1.9245004809999994E-2</v>
      </c>
      <c r="K7" s="33">
        <v>1.7001572330000003E-2</v>
      </c>
      <c r="L7" s="33">
        <v>1.6333923229999998E-2</v>
      </c>
      <c r="M7" s="33">
        <v>1.439973003E-2</v>
      </c>
      <c r="N7" s="33">
        <v>1.3813367659999997E-2</v>
      </c>
      <c r="O7" s="33">
        <v>1.3851883969999999E-2</v>
      </c>
      <c r="P7" s="33">
        <v>1.2252225509999989E-2</v>
      </c>
      <c r="Q7" s="33">
        <v>1.1540842300000001E-2</v>
      </c>
      <c r="R7" s="33">
        <v>8.9958174999999994E-3</v>
      </c>
      <c r="S7" s="33">
        <v>5.2954494099999999E-3</v>
      </c>
      <c r="T7" s="33">
        <v>5.4543955799999889E-3</v>
      </c>
      <c r="U7" s="33">
        <v>4.4289015039999996E-3</v>
      </c>
      <c r="V7" s="33">
        <v>3.7506282199999998E-3</v>
      </c>
      <c r="W7" s="33">
        <v>4.3888902200000003E-3</v>
      </c>
      <c r="X7" s="33">
        <v>4.642719469999999E-3</v>
      </c>
      <c r="Y7" s="33">
        <v>4.6241377899999998E-3</v>
      </c>
      <c r="Z7" s="33">
        <v>4.0576982849999995E-3</v>
      </c>
      <c r="AA7" s="33">
        <v>1.8042548299999999E-3</v>
      </c>
      <c r="AB7" s="33">
        <v>1.9362408299999992E-3</v>
      </c>
      <c r="AC7" s="33">
        <v>4.5454576000000005E-4</v>
      </c>
      <c r="AD7" s="33">
        <v>0</v>
      </c>
      <c r="AE7" s="33">
        <v>0</v>
      </c>
    </row>
    <row r="8" spans="1:31">
      <c r="A8" s="29" t="s">
        <v>40</v>
      </c>
      <c r="B8" s="29" t="s">
        <v>20</v>
      </c>
      <c r="C8" s="33">
        <v>15645.652733152885</v>
      </c>
      <c r="D8" s="33">
        <v>14897.318277944923</v>
      </c>
      <c r="E8" s="33">
        <v>11514.514207867287</v>
      </c>
      <c r="F8" s="33">
        <v>19692.511416867681</v>
      </c>
      <c r="G8" s="33">
        <v>22952.059971340819</v>
      </c>
      <c r="H8" s="33">
        <v>18801.550308999347</v>
      </c>
      <c r="I8" s="33">
        <v>20360.805901019714</v>
      </c>
      <c r="J8" s="33">
        <v>20671.721257836572</v>
      </c>
      <c r="K8" s="33">
        <v>17707.752567610321</v>
      </c>
      <c r="L8" s="33">
        <v>19390.55466537581</v>
      </c>
      <c r="M8" s="33">
        <v>21823.451898180185</v>
      </c>
      <c r="N8" s="33">
        <v>24811.033239108601</v>
      </c>
      <c r="O8" s="33">
        <v>26727.775454265175</v>
      </c>
      <c r="P8" s="33">
        <v>24190.362993398383</v>
      </c>
      <c r="Q8" s="33">
        <v>20772.785993222187</v>
      </c>
      <c r="R8" s="33">
        <v>16972.536438936317</v>
      </c>
      <c r="S8" s="33">
        <v>14781.664997823777</v>
      </c>
      <c r="T8" s="33">
        <v>14009.961179098107</v>
      </c>
      <c r="U8" s="33">
        <v>11486.18766838046</v>
      </c>
      <c r="V8" s="33">
        <v>11088.386312062441</v>
      </c>
      <c r="W8" s="33">
        <v>11543.715098757806</v>
      </c>
      <c r="X8" s="33">
        <v>12346.401481072469</v>
      </c>
      <c r="Y8" s="33">
        <v>7620.9372741231928</v>
      </c>
      <c r="Z8" s="33">
        <v>6764.2587567195687</v>
      </c>
      <c r="AA8" s="33">
        <v>3103.0536362999701</v>
      </c>
      <c r="AB8" s="33">
        <v>2058.8799711192173</v>
      </c>
      <c r="AC8" s="33">
        <v>1968.2139277703939</v>
      </c>
      <c r="AD8" s="33">
        <v>1872.9932005645881</v>
      </c>
      <c r="AE8" s="33">
        <v>1784.647411300039</v>
      </c>
    </row>
    <row r="9" spans="1:31">
      <c r="A9" s="29" t="s">
        <v>40</v>
      </c>
      <c r="B9" s="29" t="s">
        <v>32</v>
      </c>
      <c r="C9" s="33">
        <v>1732.7118949999999</v>
      </c>
      <c r="D9" s="33">
        <v>1677.09988</v>
      </c>
      <c r="E9" s="33">
        <v>1769.986275</v>
      </c>
      <c r="F9" s="33">
        <v>828.84282000000007</v>
      </c>
      <c r="G9" s="33">
        <v>806.04104000000007</v>
      </c>
      <c r="H9" s="33">
        <v>784.42415500000004</v>
      </c>
      <c r="I9" s="33">
        <v>1032.12879</v>
      </c>
      <c r="J9" s="33">
        <v>1196.3328300000001</v>
      </c>
      <c r="K9" s="33">
        <v>928.6127019999999</v>
      </c>
      <c r="L9" s="33">
        <v>861.22020999999995</v>
      </c>
      <c r="M9" s="33">
        <v>1281.60833</v>
      </c>
      <c r="N9" s="33">
        <v>2242.2211600000001</v>
      </c>
      <c r="O9" s="33">
        <v>2287.59195</v>
      </c>
      <c r="P9" s="33">
        <v>2659.2645000000002</v>
      </c>
      <c r="Q9" s="33">
        <v>1041.2988399999999</v>
      </c>
      <c r="R9" s="33">
        <v>1000.46047</v>
      </c>
      <c r="S9" s="33">
        <v>1386.6964399999999</v>
      </c>
      <c r="T9" s="33">
        <v>1622.1415400000001</v>
      </c>
      <c r="U9" s="33">
        <v>484.375</v>
      </c>
      <c r="V9" s="33">
        <v>522.15365999999995</v>
      </c>
      <c r="W9" s="33">
        <v>645.89750000000004</v>
      </c>
      <c r="X9" s="33">
        <v>668.07419999999991</v>
      </c>
      <c r="Y9" s="33">
        <v>563.08920000000001</v>
      </c>
      <c r="Z9" s="33">
        <v>525.37443999999994</v>
      </c>
      <c r="AA9" s="33">
        <v>436.44240000000002</v>
      </c>
      <c r="AB9" s="33">
        <v>0</v>
      </c>
      <c r="AC9" s="33">
        <v>0</v>
      </c>
      <c r="AD9" s="33">
        <v>0</v>
      </c>
      <c r="AE9" s="33">
        <v>0</v>
      </c>
    </row>
    <row r="10" spans="1:31">
      <c r="A10" s="29" t="s">
        <v>40</v>
      </c>
      <c r="B10" s="29" t="s">
        <v>66</v>
      </c>
      <c r="C10" s="33">
        <v>622.00030567783404</v>
      </c>
      <c r="D10" s="33">
        <v>243.50031413180253</v>
      </c>
      <c r="E10" s="33">
        <v>988.81748573705931</v>
      </c>
      <c r="F10" s="33">
        <v>3102.9297801111238</v>
      </c>
      <c r="G10" s="33">
        <v>2424.1368843275318</v>
      </c>
      <c r="H10" s="33">
        <v>2327.492118905524</v>
      </c>
      <c r="I10" s="33">
        <v>2179.2096498430337</v>
      </c>
      <c r="J10" s="33">
        <v>3370.0343565380545</v>
      </c>
      <c r="K10" s="33">
        <v>1002.4850581139743</v>
      </c>
      <c r="L10" s="33">
        <v>2860.7046320246272</v>
      </c>
      <c r="M10" s="33">
        <v>4613.9120208030063</v>
      </c>
      <c r="N10" s="33">
        <v>10369.052673322893</v>
      </c>
      <c r="O10" s="33">
        <v>7794.1483493994047</v>
      </c>
      <c r="P10" s="33">
        <v>10873.56800469378</v>
      </c>
      <c r="Q10" s="33">
        <v>9391.4036101587208</v>
      </c>
      <c r="R10" s="33">
        <v>10975.182252066134</v>
      </c>
      <c r="S10" s="33">
        <v>16535.076557930566</v>
      </c>
      <c r="T10" s="33">
        <v>14771.663469269812</v>
      </c>
      <c r="U10" s="33">
        <v>20531.510984216104</v>
      </c>
      <c r="V10" s="33">
        <v>23022.227105985869</v>
      </c>
      <c r="W10" s="33">
        <v>20432.055086248085</v>
      </c>
      <c r="X10" s="33">
        <v>23307.97477507111</v>
      </c>
      <c r="Y10" s="33">
        <v>25668.215538401757</v>
      </c>
      <c r="Z10" s="33">
        <v>14535.938504006999</v>
      </c>
      <c r="AA10" s="33">
        <v>15436.86771338472</v>
      </c>
      <c r="AB10" s="33">
        <v>17704.163489262395</v>
      </c>
      <c r="AC10" s="33">
        <v>13685.952034894815</v>
      </c>
      <c r="AD10" s="33">
        <v>15173.057735883487</v>
      </c>
      <c r="AE10" s="33">
        <v>15086.64041789984</v>
      </c>
    </row>
    <row r="11" spans="1:31">
      <c r="A11" s="29" t="s">
        <v>40</v>
      </c>
      <c r="B11" s="29" t="s">
        <v>65</v>
      </c>
      <c r="C11" s="33">
        <v>91857.859649999999</v>
      </c>
      <c r="D11" s="33">
        <v>90812.572190000006</v>
      </c>
      <c r="E11" s="33">
        <v>83471.597240000003</v>
      </c>
      <c r="F11" s="33">
        <v>93856.182410000009</v>
      </c>
      <c r="G11" s="33">
        <v>94300.018890000007</v>
      </c>
      <c r="H11" s="33">
        <v>86333.662060000002</v>
      </c>
      <c r="I11" s="33">
        <v>82137.504360000006</v>
      </c>
      <c r="J11" s="33">
        <v>86611.340060000017</v>
      </c>
      <c r="K11" s="33">
        <v>73162.787929999991</v>
      </c>
      <c r="L11" s="33">
        <v>65205.162640000002</v>
      </c>
      <c r="M11" s="33">
        <v>57770.102319999998</v>
      </c>
      <c r="N11" s="33">
        <v>54720.52562</v>
      </c>
      <c r="O11" s="33">
        <v>54623.884859999991</v>
      </c>
      <c r="P11" s="33">
        <v>51026.534944810002</v>
      </c>
      <c r="Q11" s="33">
        <v>46068.017401999998</v>
      </c>
      <c r="R11" s="33">
        <v>41871.029036</v>
      </c>
      <c r="S11" s="33">
        <v>44869.691178000008</v>
      </c>
      <c r="T11" s="33">
        <v>37337.744422800002</v>
      </c>
      <c r="U11" s="33">
        <v>34150.965468999995</v>
      </c>
      <c r="V11" s="33">
        <v>29811.782235599996</v>
      </c>
      <c r="W11" s="33">
        <v>28522.192676999999</v>
      </c>
      <c r="X11" s="33">
        <v>29859.277377500002</v>
      </c>
      <c r="Y11" s="33">
        <v>27863.401227000002</v>
      </c>
      <c r="Z11" s="33">
        <v>25671.790466499995</v>
      </c>
      <c r="AA11" s="33">
        <v>24443.602116199996</v>
      </c>
      <c r="AB11" s="33">
        <v>28910.626660000002</v>
      </c>
      <c r="AC11" s="33">
        <v>23782.222888999997</v>
      </c>
      <c r="AD11" s="33">
        <v>21257.928677999997</v>
      </c>
      <c r="AE11" s="33">
        <v>19483.809420000001</v>
      </c>
    </row>
    <row r="12" spans="1:31">
      <c r="A12" s="29" t="s">
        <v>40</v>
      </c>
      <c r="B12" s="29" t="s">
        <v>69</v>
      </c>
      <c r="C12" s="33">
        <v>66477.275318128843</v>
      </c>
      <c r="D12" s="33">
        <v>77827.452827330475</v>
      </c>
      <c r="E12" s="33">
        <v>65495.005078946779</v>
      </c>
      <c r="F12" s="33">
        <v>63321.615771409131</v>
      </c>
      <c r="G12" s="33">
        <v>63129.764429872201</v>
      </c>
      <c r="H12" s="33">
        <v>62529.071774475859</v>
      </c>
      <c r="I12" s="33">
        <v>58680.227641460864</v>
      </c>
      <c r="J12" s="33">
        <v>49167.886571469666</v>
      </c>
      <c r="K12" s="33">
        <v>46151.9561406457</v>
      </c>
      <c r="L12" s="33">
        <v>42973.133124892011</v>
      </c>
      <c r="M12" s="33">
        <v>44502.979982731056</v>
      </c>
      <c r="N12" s="33">
        <v>37145.477069665285</v>
      </c>
      <c r="O12" s="33">
        <v>34420.819682468296</v>
      </c>
      <c r="P12" s="33">
        <v>30981.298193916999</v>
      </c>
      <c r="Q12" s="33">
        <v>30795.724479736651</v>
      </c>
      <c r="R12" s="33">
        <v>29847.574918448703</v>
      </c>
      <c r="S12" s="33">
        <v>21771.643376947199</v>
      </c>
      <c r="T12" s="33">
        <v>20364.718721295612</v>
      </c>
      <c r="U12" s="33">
        <v>17036.84184274936</v>
      </c>
      <c r="V12" s="33">
        <v>14092.927326736579</v>
      </c>
      <c r="W12" s="33">
        <v>13456.341087827866</v>
      </c>
      <c r="X12" s="33">
        <v>13213.073644993443</v>
      </c>
      <c r="Y12" s="33">
        <v>9604.8574722406775</v>
      </c>
      <c r="Z12" s="33">
        <v>7724.6970240326382</v>
      </c>
      <c r="AA12" s="33">
        <v>5836.6902519688838</v>
      </c>
      <c r="AB12" s="33">
        <v>4595.4228159324985</v>
      </c>
      <c r="AC12" s="33">
        <v>4133.5038941795228</v>
      </c>
      <c r="AD12" s="33">
        <v>3570.015049829437</v>
      </c>
      <c r="AE12" s="33">
        <v>2492.9255327001401</v>
      </c>
    </row>
    <row r="13" spans="1:31">
      <c r="A13" s="29" t="s">
        <v>40</v>
      </c>
      <c r="B13" s="29" t="s">
        <v>68</v>
      </c>
      <c r="C13" s="33">
        <v>13.51207599625687</v>
      </c>
      <c r="D13" s="33">
        <v>15.820552165546813</v>
      </c>
      <c r="E13" s="33">
        <v>15.327394588837638</v>
      </c>
      <c r="F13" s="33">
        <v>14.048117878470316</v>
      </c>
      <c r="G13" s="33">
        <v>18.312897574947648</v>
      </c>
      <c r="H13" s="33">
        <v>18.601610429607135</v>
      </c>
      <c r="I13" s="33">
        <v>19.186679835282916</v>
      </c>
      <c r="J13" s="33">
        <v>19.505126505488285</v>
      </c>
      <c r="K13" s="33">
        <v>67.78938424537877</v>
      </c>
      <c r="L13" s="33">
        <v>70.96696755160356</v>
      </c>
      <c r="M13" s="33">
        <v>75.298588442391079</v>
      </c>
      <c r="N13" s="33">
        <v>108.60650186085158</v>
      </c>
      <c r="O13" s="33">
        <v>116.2581195255907</v>
      </c>
      <c r="P13" s="33">
        <v>109.35195735093124</v>
      </c>
      <c r="Q13" s="33">
        <v>110.89656277507153</v>
      </c>
      <c r="R13" s="33">
        <v>106.67717149591546</v>
      </c>
      <c r="S13" s="33">
        <v>138.79461135152681</v>
      </c>
      <c r="T13" s="33">
        <v>138.25801749995841</v>
      </c>
      <c r="U13" s="33">
        <v>146.84773603884287</v>
      </c>
      <c r="V13" s="33">
        <v>162.05955937283088</v>
      </c>
      <c r="W13" s="33">
        <v>185.69692018345393</v>
      </c>
      <c r="X13" s="33">
        <v>216.42539723952396</v>
      </c>
      <c r="Y13" s="33">
        <v>211.63382155069132</v>
      </c>
      <c r="Z13" s="33">
        <v>211.10958098564706</v>
      </c>
      <c r="AA13" s="33">
        <v>200.47835685198578</v>
      </c>
      <c r="AB13" s="33">
        <v>203.61016794260712</v>
      </c>
      <c r="AC13" s="33">
        <v>196.01992935413941</v>
      </c>
      <c r="AD13" s="33">
        <v>190.32146987244295</v>
      </c>
      <c r="AE13" s="33">
        <v>188.20039056774138</v>
      </c>
    </row>
    <row r="14" spans="1:31">
      <c r="A14" s="29" t="s">
        <v>40</v>
      </c>
      <c r="B14" s="29" t="s">
        <v>36</v>
      </c>
      <c r="C14" s="33">
        <v>0.12867256657778001</v>
      </c>
      <c r="D14" s="33">
        <v>0.19455483974209098</v>
      </c>
      <c r="E14" s="33">
        <v>0.21174637777934699</v>
      </c>
      <c r="F14" s="33">
        <v>0.23218134848125496</v>
      </c>
      <c r="G14" s="33">
        <v>0.21488884507644299</v>
      </c>
      <c r="H14" s="33">
        <v>0.21138699154191995</v>
      </c>
      <c r="I14" s="33">
        <v>0.19666451045317992</v>
      </c>
      <c r="J14" s="33">
        <v>0.17966497250466001</v>
      </c>
      <c r="K14" s="33">
        <v>0.16379220112159976</v>
      </c>
      <c r="L14" s="33">
        <v>0.15773438770962989</v>
      </c>
      <c r="M14" s="33">
        <v>0.14107235148039998</v>
      </c>
      <c r="N14" s="33">
        <v>0.50813399814285998</v>
      </c>
      <c r="O14" s="33">
        <v>0.93472183696262989</v>
      </c>
      <c r="P14" s="33">
        <v>0.89818170320287993</v>
      </c>
      <c r="Q14" s="33">
        <v>1.2944047113709201</v>
      </c>
      <c r="R14" s="33">
        <v>1.2440516720043999</v>
      </c>
      <c r="S14" s="33">
        <v>1.7924278614875198</v>
      </c>
      <c r="T14" s="33">
        <v>1.7102375146942901</v>
      </c>
      <c r="U14" s="33">
        <v>2.1912797268379798</v>
      </c>
      <c r="V14" s="33">
        <v>2.0806053371178002</v>
      </c>
      <c r="W14" s="33">
        <v>3.2569196929491997</v>
      </c>
      <c r="X14" s="33">
        <v>3.4543723388413796</v>
      </c>
      <c r="Y14" s="33">
        <v>3.2022406493702502</v>
      </c>
      <c r="Z14" s="33">
        <v>4.5107431141367389</v>
      </c>
      <c r="AA14" s="33">
        <v>4.2284935071392393</v>
      </c>
      <c r="AB14" s="33">
        <v>4.7808243710839093</v>
      </c>
      <c r="AC14" s="33">
        <v>4.5762679760911684</v>
      </c>
      <c r="AD14" s="33">
        <v>4.8638483435213002</v>
      </c>
      <c r="AE14" s="33">
        <v>4.6153795749364308</v>
      </c>
    </row>
    <row r="15" spans="1:31">
      <c r="A15" s="29" t="s">
        <v>40</v>
      </c>
      <c r="B15" s="29" t="s">
        <v>73</v>
      </c>
      <c r="C15" s="33">
        <v>2028.9523599999998</v>
      </c>
      <c r="D15" s="33">
        <v>2864.01431</v>
      </c>
      <c r="E15" s="33">
        <v>3501.335370664593</v>
      </c>
      <c r="F15" s="33">
        <v>3387.7749214310411</v>
      </c>
      <c r="G15" s="33">
        <v>2837.0607193185792</v>
      </c>
      <c r="H15" s="33">
        <v>3478.7103976290032</v>
      </c>
      <c r="I15" s="33">
        <v>4160.804932378679</v>
      </c>
      <c r="J15" s="33">
        <v>3625.4785706492298</v>
      </c>
      <c r="K15" s="33">
        <v>3369.5170449341431</v>
      </c>
      <c r="L15" s="33">
        <v>3510.4440640136095</v>
      </c>
      <c r="M15" s="33">
        <v>3164.7034476990443</v>
      </c>
      <c r="N15" s="33">
        <v>3210.7315562613048</v>
      </c>
      <c r="O15" s="33">
        <v>2533.233953021364</v>
      </c>
      <c r="P15" s="33">
        <v>2025.2153889000963</v>
      </c>
      <c r="Q15" s="33">
        <v>2152.9290652434233</v>
      </c>
      <c r="R15" s="33">
        <v>2060.6887394086866</v>
      </c>
      <c r="S15" s="33">
        <v>1616.0307808584892</v>
      </c>
      <c r="T15" s="33">
        <v>1551.1804401240679</v>
      </c>
      <c r="U15" s="33">
        <v>1636.8494708833339</v>
      </c>
      <c r="V15" s="33">
        <v>1597.192538550501</v>
      </c>
      <c r="W15" s="33">
        <v>1638.3880441454162</v>
      </c>
      <c r="X15" s="33">
        <v>1436.1943541737328</v>
      </c>
      <c r="Y15" s="33">
        <v>1059.1901954630716</v>
      </c>
      <c r="Z15" s="33">
        <v>1090.0454949015977</v>
      </c>
      <c r="AA15" s="33">
        <v>1039.7015855400746</v>
      </c>
      <c r="AB15" s="33">
        <v>850.27553756141504</v>
      </c>
      <c r="AC15" s="33">
        <v>686.53725414757787</v>
      </c>
      <c r="AD15" s="33">
        <v>584.39603576333718</v>
      </c>
      <c r="AE15" s="33">
        <v>550.87877862418736</v>
      </c>
    </row>
    <row r="16" spans="1:31">
      <c r="A16" s="29" t="s">
        <v>40</v>
      </c>
      <c r="B16" s="29" t="s">
        <v>56</v>
      </c>
      <c r="C16" s="33">
        <v>0.3732031342499989</v>
      </c>
      <c r="D16" s="33">
        <v>1.1843845299999998</v>
      </c>
      <c r="E16" s="33">
        <v>2.5881709695000001</v>
      </c>
      <c r="F16" s="33">
        <v>4.9261723642999993</v>
      </c>
      <c r="G16" s="33">
        <v>7.2504112220000003</v>
      </c>
      <c r="H16" s="33">
        <v>9.7026030139999992</v>
      </c>
      <c r="I16" s="33">
        <v>11.971191167999999</v>
      </c>
      <c r="J16" s="33">
        <v>13.797186455</v>
      </c>
      <c r="K16" s="33">
        <v>15.776742692000001</v>
      </c>
      <c r="L16" s="33">
        <v>17.299006106</v>
      </c>
      <c r="M16" s="33">
        <v>18.578993247999989</v>
      </c>
      <c r="N16" s="33">
        <v>20.140444029999998</v>
      </c>
      <c r="O16" s="33">
        <v>21.274806135999999</v>
      </c>
      <c r="P16" s="33">
        <v>22.105509602000001</v>
      </c>
      <c r="Q16" s="33">
        <v>24.155222690000002</v>
      </c>
      <c r="R16" s="33">
        <v>23.83663219</v>
      </c>
      <c r="S16" s="33">
        <v>21.972940442999999</v>
      </c>
      <c r="T16" s="33">
        <v>21.793252319999997</v>
      </c>
      <c r="U16" s="33">
        <v>22.065591319999996</v>
      </c>
      <c r="V16" s="33">
        <v>21.677722794000001</v>
      </c>
      <c r="W16" s="33">
        <v>21.889089009999999</v>
      </c>
      <c r="X16" s="33">
        <v>20.733581548</v>
      </c>
      <c r="Y16" s="33">
        <v>17.875092786000003</v>
      </c>
      <c r="Z16" s="33">
        <v>18.615497270000002</v>
      </c>
      <c r="AA16" s="33">
        <v>17.42375088</v>
      </c>
      <c r="AB16" s="33">
        <v>15.495060089999999</v>
      </c>
      <c r="AC16" s="33">
        <v>14.363191756999999</v>
      </c>
      <c r="AD16" s="33">
        <v>13.155096829999989</v>
      </c>
      <c r="AE16" s="33">
        <v>12.072535629999997</v>
      </c>
    </row>
    <row r="17" spans="1:31">
      <c r="A17" s="34" t="s">
        <v>138</v>
      </c>
      <c r="B17" s="34"/>
      <c r="C17" s="35">
        <v>590327.9662779558</v>
      </c>
      <c r="D17" s="35">
        <v>537175.46004157269</v>
      </c>
      <c r="E17" s="35">
        <v>492539.55818213994</v>
      </c>
      <c r="F17" s="35">
        <v>438343.59894670878</v>
      </c>
      <c r="G17" s="35">
        <v>402101.86425057921</v>
      </c>
      <c r="H17" s="35">
        <v>361056.10032211384</v>
      </c>
      <c r="I17" s="35">
        <v>308274.79430644173</v>
      </c>
      <c r="J17" s="35">
        <v>308372.6251015059</v>
      </c>
      <c r="K17" s="35">
        <v>258467.91707729662</v>
      </c>
      <c r="L17" s="35">
        <v>242995.47216748216</v>
      </c>
      <c r="M17" s="35">
        <v>228395.85649244059</v>
      </c>
      <c r="N17" s="35">
        <v>199764.67083828771</v>
      </c>
      <c r="O17" s="35">
        <v>195795.54634268323</v>
      </c>
      <c r="P17" s="35">
        <v>179230.02876635973</v>
      </c>
      <c r="Q17" s="35">
        <v>155141.99018396914</v>
      </c>
      <c r="R17" s="35">
        <v>144721.13730672532</v>
      </c>
      <c r="S17" s="35">
        <v>142914.7024892786</v>
      </c>
      <c r="T17" s="35">
        <v>128978.40631291148</v>
      </c>
      <c r="U17" s="35">
        <v>119770.39209306936</v>
      </c>
      <c r="V17" s="35">
        <v>112367.25314814474</v>
      </c>
      <c r="W17" s="35">
        <v>99333.75272021885</v>
      </c>
      <c r="X17" s="35">
        <v>94128.548753003313</v>
      </c>
      <c r="Y17" s="35">
        <v>81041.934713363386</v>
      </c>
      <c r="Z17" s="35">
        <v>63163.929594964109</v>
      </c>
      <c r="AA17" s="35">
        <v>56362.373957567106</v>
      </c>
      <c r="AB17" s="35">
        <v>60185.953200497548</v>
      </c>
      <c r="AC17" s="35">
        <v>50078.754089130467</v>
      </c>
      <c r="AD17" s="35">
        <v>47598.79687307882</v>
      </c>
      <c r="AE17" s="35">
        <v>44430.472552466665</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171724.83050000001</v>
      </c>
      <c r="D20" s="33">
        <v>144408.94200000001</v>
      </c>
      <c r="E20" s="33">
        <v>121561.38099999999</v>
      </c>
      <c r="F20" s="33">
        <v>125083.892306618</v>
      </c>
      <c r="G20" s="33">
        <v>97410.397988637895</v>
      </c>
      <c r="H20" s="33">
        <v>83244.232662629904</v>
      </c>
      <c r="I20" s="33">
        <v>77321.969731278703</v>
      </c>
      <c r="J20" s="33">
        <v>80154.229012108801</v>
      </c>
      <c r="K20" s="33">
        <v>58582.755963911295</v>
      </c>
      <c r="L20" s="33">
        <v>55718.758693004602</v>
      </c>
      <c r="M20" s="33">
        <v>47275.353657903404</v>
      </c>
      <c r="N20" s="33">
        <v>20456.737128261997</v>
      </c>
      <c r="O20" s="33">
        <v>24159.0275235187</v>
      </c>
      <c r="P20" s="33">
        <v>20317.387720245599</v>
      </c>
      <c r="Q20" s="33">
        <v>10602.759</v>
      </c>
      <c r="R20" s="33">
        <v>12713.974</v>
      </c>
      <c r="S20" s="33">
        <v>13434.8225</v>
      </c>
      <c r="T20" s="33">
        <v>12452.7945</v>
      </c>
      <c r="U20" s="33">
        <v>11066.7035</v>
      </c>
      <c r="V20" s="33">
        <v>9195.1214999999993</v>
      </c>
      <c r="W20" s="33">
        <v>5045.9691074277198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230.52603979708201</v>
      </c>
      <c r="D22" s="33">
        <v>220.359839074256</v>
      </c>
      <c r="E22" s="33">
        <v>641.17152313942006</v>
      </c>
      <c r="F22" s="33">
        <v>1583.84763743394</v>
      </c>
      <c r="G22" s="33">
        <v>1887.142744804429</v>
      </c>
      <c r="H22" s="33">
        <v>993.96126015446987</v>
      </c>
      <c r="I22" s="33">
        <v>2162.6397563447604</v>
      </c>
      <c r="J22" s="33">
        <v>3237.2299071230495</v>
      </c>
      <c r="K22" s="33">
        <v>2763.2469337848997</v>
      </c>
      <c r="L22" s="33">
        <v>2923.4696239382897</v>
      </c>
      <c r="M22" s="33">
        <v>3245.3729374035179</v>
      </c>
      <c r="N22" s="33">
        <v>5206.3028712862997</v>
      </c>
      <c r="O22" s="33">
        <v>5102.3208016039807</v>
      </c>
      <c r="P22" s="33">
        <v>5530.9820657746395</v>
      </c>
      <c r="Q22" s="33">
        <v>4627.4372770173595</v>
      </c>
      <c r="R22" s="33">
        <v>3762.9416402668799</v>
      </c>
      <c r="S22" s="33">
        <v>4775.22729026658</v>
      </c>
      <c r="T22" s="33">
        <v>4985.3677916152301</v>
      </c>
      <c r="U22" s="33">
        <v>4322.5318733715203</v>
      </c>
      <c r="V22" s="33">
        <v>3614.8123414748802</v>
      </c>
      <c r="W22" s="33">
        <v>3633.2429518726199</v>
      </c>
      <c r="X22" s="33">
        <v>4002.5944288482497</v>
      </c>
      <c r="Y22" s="33">
        <v>153.59872531656998</v>
      </c>
      <c r="Z22" s="33">
        <v>2.0256574000000001E-4</v>
      </c>
      <c r="AA22" s="33">
        <v>1.9744414E-4</v>
      </c>
      <c r="AB22" s="33">
        <v>1.9849323E-4</v>
      </c>
      <c r="AC22" s="33">
        <v>1.8613209000000001E-4</v>
      </c>
      <c r="AD22" s="33">
        <v>1.7506657999999999E-4</v>
      </c>
      <c r="AE22" s="33">
        <v>1.6491448999999999E-4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1.3360224399999989E-4</v>
      </c>
      <c r="D24" s="33">
        <v>1.3353473100000002E-4</v>
      </c>
      <c r="E24" s="33">
        <v>106.275267819129</v>
      </c>
      <c r="F24" s="33">
        <v>536.49344023431365</v>
      </c>
      <c r="G24" s="33">
        <v>84.623737026604999</v>
      </c>
      <c r="H24" s="33">
        <v>162.93520985455802</v>
      </c>
      <c r="I24" s="33">
        <v>123.705054151746</v>
      </c>
      <c r="J24" s="33">
        <v>375.88153077187599</v>
      </c>
      <c r="K24" s="33">
        <v>4.6051873871560005</v>
      </c>
      <c r="L24" s="33">
        <v>60.048797472250016</v>
      </c>
      <c r="M24" s="33">
        <v>144.62630172082902</v>
      </c>
      <c r="N24" s="33">
        <v>2196.8915371530529</v>
      </c>
      <c r="O24" s="33">
        <v>924.26815415040403</v>
      </c>
      <c r="P24" s="33">
        <v>2822.7537649343722</v>
      </c>
      <c r="Q24" s="33">
        <v>2229.4057948241602</v>
      </c>
      <c r="R24" s="33">
        <v>3048.2581476361061</v>
      </c>
      <c r="S24" s="33">
        <v>4242.0215799160014</v>
      </c>
      <c r="T24" s="33">
        <v>5173.5339741042199</v>
      </c>
      <c r="U24" s="33">
        <v>6076.9691387990597</v>
      </c>
      <c r="V24" s="33">
        <v>8380.9468374481203</v>
      </c>
      <c r="W24" s="33">
        <v>4716.2870318007008</v>
      </c>
      <c r="X24" s="33">
        <v>7028.0412576086001</v>
      </c>
      <c r="Y24" s="33">
        <v>9169.6488609258995</v>
      </c>
      <c r="Z24" s="33">
        <v>2917.3693894088806</v>
      </c>
      <c r="AA24" s="33">
        <v>2801.1544731406498</v>
      </c>
      <c r="AB24" s="33">
        <v>3709.0468159951902</v>
      </c>
      <c r="AC24" s="33">
        <v>5017.6980362486711</v>
      </c>
      <c r="AD24" s="33">
        <v>4891.4636414302404</v>
      </c>
      <c r="AE24" s="33">
        <v>4604.8829842752602</v>
      </c>
    </row>
    <row r="25" spans="1:31">
      <c r="A25" s="29" t="s">
        <v>130</v>
      </c>
      <c r="B25" s="29" t="s">
        <v>65</v>
      </c>
      <c r="C25" s="33">
        <v>14939.540399999998</v>
      </c>
      <c r="D25" s="33">
        <v>15187.9786</v>
      </c>
      <c r="E25" s="33">
        <v>13629.953099999999</v>
      </c>
      <c r="F25" s="33">
        <v>17453.637460000002</v>
      </c>
      <c r="G25" s="33">
        <v>15846.881460000001</v>
      </c>
      <c r="H25" s="33">
        <v>14799.1667</v>
      </c>
      <c r="I25" s="33">
        <v>15790.8696</v>
      </c>
      <c r="J25" s="33">
        <v>19555.895700000001</v>
      </c>
      <c r="K25" s="33">
        <v>14830.507300000001</v>
      </c>
      <c r="L25" s="33">
        <v>13081.34988</v>
      </c>
      <c r="M25" s="33">
        <v>12857.648499999999</v>
      </c>
      <c r="N25" s="33">
        <v>12457.54459</v>
      </c>
      <c r="O25" s="33">
        <v>13695.444079999997</v>
      </c>
      <c r="P25" s="33">
        <v>14057.973219999998</v>
      </c>
      <c r="Q25" s="33">
        <v>13372.594040000002</v>
      </c>
      <c r="R25" s="33">
        <v>12125.555899999999</v>
      </c>
      <c r="S25" s="33">
        <v>14580.774890000001</v>
      </c>
      <c r="T25" s="33">
        <v>11478.189259999999</v>
      </c>
      <c r="U25" s="33">
        <v>10744.03017</v>
      </c>
      <c r="V25" s="33">
        <v>9393.7037400000008</v>
      </c>
      <c r="W25" s="33">
        <v>8250.9847699999991</v>
      </c>
      <c r="X25" s="33">
        <v>9480.2081600000001</v>
      </c>
      <c r="Y25" s="33">
        <v>8871.9544800000003</v>
      </c>
      <c r="Z25" s="33">
        <v>8795.6554499999984</v>
      </c>
      <c r="AA25" s="33">
        <v>8313.2395799999995</v>
      </c>
      <c r="AB25" s="33">
        <v>9656.4690600000013</v>
      </c>
      <c r="AC25" s="33">
        <v>7394.9549799999995</v>
      </c>
      <c r="AD25" s="33">
        <v>6224.2261699999999</v>
      </c>
      <c r="AE25" s="33">
        <v>5491.0777099999996</v>
      </c>
    </row>
    <row r="26" spans="1:31">
      <c r="A26" s="29" t="s">
        <v>130</v>
      </c>
      <c r="B26" s="29" t="s">
        <v>69</v>
      </c>
      <c r="C26" s="33">
        <v>15622.073930542276</v>
      </c>
      <c r="D26" s="33">
        <v>17309.182874370206</v>
      </c>
      <c r="E26" s="33">
        <v>15183.963063865409</v>
      </c>
      <c r="F26" s="33">
        <v>14314.149870272322</v>
      </c>
      <c r="G26" s="33">
        <v>14458.758852548017</v>
      </c>
      <c r="H26" s="33">
        <v>14389.45516161257</v>
      </c>
      <c r="I26" s="33">
        <v>13157.799579062992</v>
      </c>
      <c r="J26" s="33">
        <v>10464.665073367183</v>
      </c>
      <c r="K26" s="33">
        <v>8806.9609363936306</v>
      </c>
      <c r="L26" s="33">
        <v>9025.839155037891</v>
      </c>
      <c r="M26" s="33">
        <v>10070.221091188954</v>
      </c>
      <c r="N26" s="33">
        <v>8770.0607696369934</v>
      </c>
      <c r="O26" s="33">
        <v>8228.1320459017606</v>
      </c>
      <c r="P26" s="33">
        <v>7539.5325889875376</v>
      </c>
      <c r="Q26" s="33">
        <v>7720.9581638483387</v>
      </c>
      <c r="R26" s="33">
        <v>7206.4488291828529</v>
      </c>
      <c r="S26" s="33">
        <v>4640.8254377507174</v>
      </c>
      <c r="T26" s="33">
        <v>3562.9375037892355</v>
      </c>
      <c r="U26" s="33">
        <v>3443.24154759354</v>
      </c>
      <c r="V26" s="33">
        <v>2797.1857351796302</v>
      </c>
      <c r="W26" s="33">
        <v>2774.1995342959181</v>
      </c>
      <c r="X26" s="33">
        <v>2651.1133547474728</v>
      </c>
      <c r="Y26" s="33">
        <v>1710.7851913556019</v>
      </c>
      <c r="Z26" s="33">
        <v>1583.1124142932092</v>
      </c>
      <c r="AA26" s="33">
        <v>1651.0085111997014</v>
      </c>
      <c r="AB26" s="33">
        <v>950.15363168431884</v>
      </c>
      <c r="AC26" s="33">
        <v>836.01411052740343</v>
      </c>
      <c r="AD26" s="33">
        <v>777.76801337448126</v>
      </c>
      <c r="AE26" s="33">
        <v>752.24424418687715</v>
      </c>
    </row>
    <row r="27" spans="1:31">
      <c r="A27" s="29" t="s">
        <v>130</v>
      </c>
      <c r="B27" s="29" t="s">
        <v>68</v>
      </c>
      <c r="C27" s="33">
        <v>4.9791114498815885</v>
      </c>
      <c r="D27" s="33">
        <v>5.7841322113266038</v>
      </c>
      <c r="E27" s="33">
        <v>5.5558482044209407</v>
      </c>
      <c r="F27" s="33">
        <v>5.1041665872066719</v>
      </c>
      <c r="G27" s="33">
        <v>9.8261394579807781</v>
      </c>
      <c r="H27" s="33">
        <v>10.123578490863338</v>
      </c>
      <c r="I27" s="33">
        <v>9.687490565021136</v>
      </c>
      <c r="J27" s="33">
        <v>11.581091391789625</v>
      </c>
      <c r="K27" s="33">
        <v>59.801442235867576</v>
      </c>
      <c r="L27" s="33">
        <v>60.464226165979717</v>
      </c>
      <c r="M27" s="33">
        <v>59.101739730329044</v>
      </c>
      <c r="N27" s="33">
        <v>64.984640883680441</v>
      </c>
      <c r="O27" s="33">
        <v>71.776445193446634</v>
      </c>
      <c r="P27" s="33">
        <v>65.677749804582547</v>
      </c>
      <c r="Q27" s="33">
        <v>67.708461074738281</v>
      </c>
      <c r="R27" s="33">
        <v>64.729225806959874</v>
      </c>
      <c r="S27" s="33">
        <v>81.124959386809408</v>
      </c>
      <c r="T27" s="33">
        <v>81.906722886273258</v>
      </c>
      <c r="U27" s="33">
        <v>89.440792755825328</v>
      </c>
      <c r="V27" s="33">
        <v>97.757825826992928</v>
      </c>
      <c r="W27" s="33">
        <v>106.55128413137076</v>
      </c>
      <c r="X27" s="33">
        <v>119.99466290184074</v>
      </c>
      <c r="Y27" s="33">
        <v>114.55165458865827</v>
      </c>
      <c r="Z27" s="33">
        <v>117.50685624045003</v>
      </c>
      <c r="AA27" s="33">
        <v>110.69598784814498</v>
      </c>
      <c r="AB27" s="33">
        <v>105.852923019627</v>
      </c>
      <c r="AC27" s="33">
        <v>100.44864607006333</v>
      </c>
      <c r="AD27" s="33">
        <v>98.97699142951079</v>
      </c>
      <c r="AE27" s="33">
        <v>95.546610264528127</v>
      </c>
    </row>
    <row r="28" spans="1:31">
      <c r="A28" s="29" t="s">
        <v>130</v>
      </c>
      <c r="B28" s="29" t="s">
        <v>36</v>
      </c>
      <c r="C28" s="33">
        <v>7.8919685999999901E-8</v>
      </c>
      <c r="D28" s="33">
        <v>1.091638269999999E-7</v>
      </c>
      <c r="E28" s="33">
        <v>1.0509070299999999E-7</v>
      </c>
      <c r="F28" s="33">
        <v>1.4645994E-7</v>
      </c>
      <c r="G28" s="33">
        <v>1.4998576299999991E-7</v>
      </c>
      <c r="H28" s="33">
        <v>1.5495449999999991E-7</v>
      </c>
      <c r="I28" s="33">
        <v>2.1061837000000001E-7</v>
      </c>
      <c r="J28" s="33">
        <v>2.3044331999999991E-7</v>
      </c>
      <c r="K28" s="33">
        <v>8.3257882000000002E-7</v>
      </c>
      <c r="L28" s="33">
        <v>8.4896091999999995E-7</v>
      </c>
      <c r="M28" s="33">
        <v>8.1849531000000001E-7</v>
      </c>
      <c r="N28" s="33">
        <v>1.3824883599999992E-6</v>
      </c>
      <c r="O28" s="33">
        <v>1.3080104300000002E-6</v>
      </c>
      <c r="P28" s="33">
        <v>1.3170098500000002E-6</v>
      </c>
      <c r="Q28" s="33">
        <v>1.9565570000000003E-6</v>
      </c>
      <c r="R28" s="33">
        <v>1.8128510300000001E-6</v>
      </c>
      <c r="S28" s="33">
        <v>1.8123701999999899E-6</v>
      </c>
      <c r="T28" s="33">
        <v>1.7386812499999999E-6</v>
      </c>
      <c r="U28" s="33">
        <v>0.54656170489720002</v>
      </c>
      <c r="V28" s="33">
        <v>0.51787073635199998</v>
      </c>
      <c r="W28" s="33">
        <v>1.5414612000000001</v>
      </c>
      <c r="X28" s="33">
        <v>1.4579241999999999</v>
      </c>
      <c r="Y28" s="33">
        <v>1.34404602</v>
      </c>
      <c r="Z28" s="33">
        <v>2.5679205999999999</v>
      </c>
      <c r="AA28" s="33">
        <v>2.4108211599999998</v>
      </c>
      <c r="AB28" s="33">
        <v>2.2482230400000001</v>
      </c>
      <c r="AC28" s="33">
        <v>2.1022016399999996</v>
      </c>
      <c r="AD28" s="33">
        <v>2.0572488</v>
      </c>
      <c r="AE28" s="33">
        <v>1.91863772</v>
      </c>
    </row>
    <row r="29" spans="1:31">
      <c r="A29" s="29" t="s">
        <v>130</v>
      </c>
      <c r="B29" s="29" t="s">
        <v>73</v>
      </c>
      <c r="C29" s="33">
        <v>508.28946000000002</v>
      </c>
      <c r="D29" s="33">
        <v>845.96541000000002</v>
      </c>
      <c r="E29" s="33">
        <v>1086.5331701749251</v>
      </c>
      <c r="F29" s="33">
        <v>1150.0541208083698</v>
      </c>
      <c r="G29" s="33">
        <v>596.41791868983842</v>
      </c>
      <c r="H29" s="33">
        <v>843.79559678966052</v>
      </c>
      <c r="I29" s="33">
        <v>1212.2981315401009</v>
      </c>
      <c r="J29" s="33">
        <v>1028.2910692350713</v>
      </c>
      <c r="K29" s="33">
        <v>965.07754350784262</v>
      </c>
      <c r="L29" s="33">
        <v>1046.7915621201264</v>
      </c>
      <c r="M29" s="33">
        <v>983.54164581672478</v>
      </c>
      <c r="N29" s="33">
        <v>1104.0182879890133</v>
      </c>
      <c r="O29" s="33">
        <v>1013.7081753727093</v>
      </c>
      <c r="P29" s="33">
        <v>663.87168626977643</v>
      </c>
      <c r="Q29" s="33">
        <v>737.27646318185725</v>
      </c>
      <c r="R29" s="33">
        <v>711.26010345430552</v>
      </c>
      <c r="S29" s="33">
        <v>679.6199691554724</v>
      </c>
      <c r="T29" s="33">
        <v>621.90669303667255</v>
      </c>
      <c r="U29" s="33">
        <v>624.41430236438168</v>
      </c>
      <c r="V29" s="33">
        <v>592.58522625224111</v>
      </c>
      <c r="W29" s="33">
        <v>522.05257711823549</v>
      </c>
      <c r="X29" s="33">
        <v>566.00228507719692</v>
      </c>
      <c r="Y29" s="33">
        <v>411.27207996612913</v>
      </c>
      <c r="Z29" s="33">
        <v>413.64470588870228</v>
      </c>
      <c r="AA29" s="33">
        <v>461.24191134975553</v>
      </c>
      <c r="AB29" s="33">
        <v>439.68043339847009</v>
      </c>
      <c r="AC29" s="33">
        <v>340.36304079147334</v>
      </c>
      <c r="AD29" s="33">
        <v>321.2599761988298</v>
      </c>
      <c r="AE29" s="33">
        <v>291.70914807862795</v>
      </c>
    </row>
    <row r="30" spans="1:31">
      <c r="A30" s="29" t="s">
        <v>130</v>
      </c>
      <c r="B30" s="29" t="s">
        <v>56</v>
      </c>
      <c r="C30" s="33">
        <v>7.0866211999999887E-2</v>
      </c>
      <c r="D30" s="33">
        <v>0.40355690999999999</v>
      </c>
      <c r="E30" s="33">
        <v>0.80269554999999992</v>
      </c>
      <c r="F30" s="33">
        <v>1.4369622</v>
      </c>
      <c r="G30" s="33">
        <v>2.20523903</v>
      </c>
      <c r="H30" s="33">
        <v>2.9756566499999999</v>
      </c>
      <c r="I30" s="33">
        <v>3.6045988000000002</v>
      </c>
      <c r="J30" s="33">
        <v>4.3091275600000003</v>
      </c>
      <c r="K30" s="33">
        <v>4.9639264499999998</v>
      </c>
      <c r="L30" s="33">
        <v>5.5517374999999998</v>
      </c>
      <c r="M30" s="33">
        <v>5.8929689500000002</v>
      </c>
      <c r="N30" s="33">
        <v>6.6668360999999994</v>
      </c>
      <c r="O30" s="33">
        <v>7.2072602999999997</v>
      </c>
      <c r="P30" s="33">
        <v>7.4697425000000006</v>
      </c>
      <c r="Q30" s="33">
        <v>8.1857316000000004</v>
      </c>
      <c r="R30" s="33">
        <v>8.0689419999999998</v>
      </c>
      <c r="S30" s="33">
        <v>7.6721504999999999</v>
      </c>
      <c r="T30" s="33">
        <v>7.4791755999999996</v>
      </c>
      <c r="U30" s="33">
        <v>7.5558888</v>
      </c>
      <c r="V30" s="33">
        <v>7.3615127000000005</v>
      </c>
      <c r="W30" s="33">
        <v>7.4647534999999996</v>
      </c>
      <c r="X30" s="33">
        <v>7.427715899999999</v>
      </c>
      <c r="Y30" s="33">
        <v>6.4489726000000003</v>
      </c>
      <c r="Z30" s="33">
        <v>6.8023321999999995</v>
      </c>
      <c r="AA30" s="33">
        <v>6.3280346699999992</v>
      </c>
      <c r="AB30" s="33">
        <v>6.0109655000000002</v>
      </c>
      <c r="AC30" s="33">
        <v>5.4232250999999998</v>
      </c>
      <c r="AD30" s="33">
        <v>5.1549880999999997</v>
      </c>
      <c r="AE30" s="33">
        <v>4.7228594999999993</v>
      </c>
    </row>
    <row r="31" spans="1:31">
      <c r="A31" s="34" t="s">
        <v>138</v>
      </c>
      <c r="B31" s="34"/>
      <c r="C31" s="35">
        <v>202521.95011539149</v>
      </c>
      <c r="D31" s="35">
        <v>177132.2475791905</v>
      </c>
      <c r="E31" s="35">
        <v>151128.29980302838</v>
      </c>
      <c r="F31" s="35">
        <v>158977.12488114578</v>
      </c>
      <c r="G31" s="35">
        <v>129697.63092247491</v>
      </c>
      <c r="H31" s="35">
        <v>113599.87457274237</v>
      </c>
      <c r="I31" s="35">
        <v>108566.67121140323</v>
      </c>
      <c r="J31" s="35">
        <v>113799.48231476272</v>
      </c>
      <c r="K31" s="35">
        <v>85047.877763712851</v>
      </c>
      <c r="L31" s="35">
        <v>80869.930375619006</v>
      </c>
      <c r="M31" s="35">
        <v>73652.324227947029</v>
      </c>
      <c r="N31" s="35">
        <v>49152.521537222019</v>
      </c>
      <c r="O31" s="35">
        <v>52180.969050368287</v>
      </c>
      <c r="P31" s="35">
        <v>50334.307109746733</v>
      </c>
      <c r="Q31" s="35">
        <v>38620.862736764597</v>
      </c>
      <c r="R31" s="35">
        <v>38921.907742892792</v>
      </c>
      <c r="S31" s="35">
        <v>41754.796657320112</v>
      </c>
      <c r="T31" s="35">
        <v>37734.729752394967</v>
      </c>
      <c r="U31" s="35">
        <v>35742.917022519949</v>
      </c>
      <c r="V31" s="35">
        <v>33479.527979929626</v>
      </c>
      <c r="W31" s="35">
        <v>24527.234679528334</v>
      </c>
      <c r="X31" s="35">
        <v>23281.951864106162</v>
      </c>
      <c r="Y31" s="35">
        <v>20020.538912186727</v>
      </c>
      <c r="Z31" s="35">
        <v>13413.644312508279</v>
      </c>
      <c r="AA31" s="35">
        <v>12876.098749632636</v>
      </c>
      <c r="AB31" s="35">
        <v>14421.522629192368</v>
      </c>
      <c r="AC31" s="35">
        <v>13349.115958978226</v>
      </c>
      <c r="AD31" s="35">
        <v>11992.434991300812</v>
      </c>
      <c r="AE31" s="35">
        <v>10943.751713641153</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135698.7133</v>
      </c>
      <c r="D34" s="33">
        <v>120140.0665</v>
      </c>
      <c r="E34" s="33">
        <v>119810.6948</v>
      </c>
      <c r="F34" s="33">
        <v>88981.22865198736</v>
      </c>
      <c r="G34" s="33">
        <v>80514.192622659277</v>
      </c>
      <c r="H34" s="33">
        <v>76241.267774961554</v>
      </c>
      <c r="I34" s="33">
        <v>66543.733537021646</v>
      </c>
      <c r="J34" s="33">
        <v>67181.556642042458</v>
      </c>
      <c r="K34" s="33">
        <v>60863.760329197641</v>
      </c>
      <c r="L34" s="33">
        <v>55914.954900710305</v>
      </c>
      <c r="M34" s="33">
        <v>51053.135294650536</v>
      </c>
      <c r="N34" s="33">
        <v>49911.003632700398</v>
      </c>
      <c r="O34" s="33">
        <v>45666.026551622082</v>
      </c>
      <c r="P34" s="33">
        <v>39072.24819971851</v>
      </c>
      <c r="Q34" s="33">
        <v>36359.092755234211</v>
      </c>
      <c r="R34" s="33">
        <v>31233.694023960761</v>
      </c>
      <c r="S34" s="33">
        <v>29996.307531776099</v>
      </c>
      <c r="T34" s="33">
        <v>28281.119008552403</v>
      </c>
      <c r="U34" s="33">
        <v>24866.955463783099</v>
      </c>
      <c r="V34" s="33">
        <v>24472.591697758802</v>
      </c>
      <c r="W34" s="33">
        <v>19501.8808538837</v>
      </c>
      <c r="X34" s="33">
        <v>14517.317234407299</v>
      </c>
      <c r="Y34" s="33">
        <v>9509.7955559092679</v>
      </c>
      <c r="Z34" s="33">
        <v>7730.7567650209703</v>
      </c>
      <c r="AA34" s="33">
        <v>6905.2376786067198</v>
      </c>
      <c r="AB34" s="33">
        <v>6713.2481600000001</v>
      </c>
      <c r="AC34" s="33">
        <v>6312.8409593858405</v>
      </c>
      <c r="AD34" s="33">
        <v>5534.480738928869</v>
      </c>
      <c r="AE34" s="33">
        <v>5394.2493799988997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7670.9982860909104</v>
      </c>
      <c r="D36" s="33">
        <v>7312.51724422189</v>
      </c>
      <c r="E36" s="33">
        <v>7773.6092758293198</v>
      </c>
      <c r="F36" s="33">
        <v>13563.490015312889</v>
      </c>
      <c r="G36" s="33">
        <v>15461.062471513584</v>
      </c>
      <c r="H36" s="33">
        <v>12809.565806157387</v>
      </c>
      <c r="I36" s="33">
        <v>14612.433406515185</v>
      </c>
      <c r="J36" s="33">
        <v>14309.955109872215</v>
      </c>
      <c r="K36" s="33">
        <v>12648.098906307217</v>
      </c>
      <c r="L36" s="33">
        <v>12906.34600972973</v>
      </c>
      <c r="M36" s="33">
        <v>14477.224926895251</v>
      </c>
      <c r="N36" s="33">
        <v>15042.531559239129</v>
      </c>
      <c r="O36" s="33">
        <v>16651.24435535448</v>
      </c>
      <c r="P36" s="33">
        <v>13716.77864393088</v>
      </c>
      <c r="Q36" s="33">
        <v>12307.246935698378</v>
      </c>
      <c r="R36" s="33">
        <v>9518.5230302282798</v>
      </c>
      <c r="S36" s="33">
        <v>10006.437339747108</v>
      </c>
      <c r="T36" s="33">
        <v>9024.5930329632392</v>
      </c>
      <c r="U36" s="33">
        <v>7163.6554565512597</v>
      </c>
      <c r="V36" s="33">
        <v>7473.5736510298593</v>
      </c>
      <c r="W36" s="33">
        <v>7910.4717457503602</v>
      </c>
      <c r="X36" s="33">
        <v>8343.8066562166805</v>
      </c>
      <c r="Y36" s="33">
        <v>7467.3380470896</v>
      </c>
      <c r="Z36" s="33">
        <v>6764.2580985838504</v>
      </c>
      <c r="AA36" s="33">
        <v>3103.0529918499997</v>
      </c>
      <c r="AB36" s="33">
        <v>2058.8793272151302</v>
      </c>
      <c r="AC36" s="33">
        <v>1968.2133212232859</v>
      </c>
      <c r="AD36" s="33">
        <v>1872.9926123295702</v>
      </c>
      <c r="AE36" s="33">
        <v>1784.64660691841</v>
      </c>
    </row>
    <row r="37" spans="1:31">
      <c r="A37" s="29" t="s">
        <v>131</v>
      </c>
      <c r="B37" s="29" t="s">
        <v>32</v>
      </c>
      <c r="C37" s="33">
        <v>255.25028</v>
      </c>
      <c r="D37" s="33">
        <v>244.83882999999997</v>
      </c>
      <c r="E37" s="33">
        <v>462.43993999999998</v>
      </c>
      <c r="F37" s="33">
        <v>440.49950000000001</v>
      </c>
      <c r="G37" s="33">
        <v>417.72090000000003</v>
      </c>
      <c r="H37" s="33">
        <v>400.58440000000002</v>
      </c>
      <c r="I37" s="33">
        <v>666.61393999999996</v>
      </c>
      <c r="J37" s="33">
        <v>759.26143999999999</v>
      </c>
      <c r="K37" s="33">
        <v>746.53019999999992</v>
      </c>
      <c r="L37" s="33">
        <v>514.92646999999999</v>
      </c>
      <c r="M37" s="33">
        <v>458.47496999999998</v>
      </c>
      <c r="N37" s="33">
        <v>542.22339999999997</v>
      </c>
      <c r="O37" s="33">
        <v>775.83024999999998</v>
      </c>
      <c r="P37" s="33">
        <v>627.98590000000002</v>
      </c>
      <c r="Q37" s="33">
        <v>539.76639999999998</v>
      </c>
      <c r="R37" s="33">
        <v>606.56493999999998</v>
      </c>
      <c r="S37" s="33">
        <v>671.65393999999992</v>
      </c>
      <c r="T37" s="33">
        <v>583.04610000000002</v>
      </c>
      <c r="U37" s="33">
        <v>484.375</v>
      </c>
      <c r="V37" s="33">
        <v>522.15365999999995</v>
      </c>
      <c r="W37" s="33">
        <v>645.89750000000004</v>
      </c>
      <c r="X37" s="33">
        <v>668.07419999999991</v>
      </c>
      <c r="Y37" s="33">
        <v>563.08920000000001</v>
      </c>
      <c r="Z37" s="33">
        <v>525.37443999999994</v>
      </c>
      <c r="AA37" s="33">
        <v>436.44240000000002</v>
      </c>
      <c r="AB37" s="33">
        <v>0</v>
      </c>
      <c r="AC37" s="33">
        <v>0</v>
      </c>
      <c r="AD37" s="33">
        <v>0</v>
      </c>
      <c r="AE37" s="33">
        <v>0</v>
      </c>
    </row>
    <row r="38" spans="1:31">
      <c r="A38" s="29" t="s">
        <v>131</v>
      </c>
      <c r="B38" s="29" t="s">
        <v>66</v>
      </c>
      <c r="C38" s="33">
        <v>2.5306667999999992E-4</v>
      </c>
      <c r="D38" s="33">
        <v>2.5145981899999992E-4</v>
      </c>
      <c r="E38" s="33">
        <v>2.5658832399999993E-4</v>
      </c>
      <c r="F38" s="33">
        <v>949.69066108916013</v>
      </c>
      <c r="G38" s="33">
        <v>452.505752764043</v>
      </c>
      <c r="H38" s="33">
        <v>516.95068437860311</v>
      </c>
      <c r="I38" s="33">
        <v>912.44608969319313</v>
      </c>
      <c r="J38" s="33">
        <v>1468.6799026596432</v>
      </c>
      <c r="K38" s="33">
        <v>734.56071062847002</v>
      </c>
      <c r="L38" s="33">
        <v>1377.4311324605217</v>
      </c>
      <c r="M38" s="33">
        <v>2591.7094372826505</v>
      </c>
      <c r="N38" s="33">
        <v>3880.5099582989114</v>
      </c>
      <c r="O38" s="33">
        <v>3674.4422527022307</v>
      </c>
      <c r="P38" s="33">
        <v>2466.4445821406071</v>
      </c>
      <c r="Q38" s="33">
        <v>2692.031385890155</v>
      </c>
      <c r="R38" s="33">
        <v>3828.2350300749899</v>
      </c>
      <c r="S38" s="33">
        <v>5387.5216472257534</v>
      </c>
      <c r="T38" s="33">
        <v>3140.3155330616983</v>
      </c>
      <c r="U38" s="33">
        <v>3466.1890308409402</v>
      </c>
      <c r="V38" s="33">
        <v>3729.6448155486196</v>
      </c>
      <c r="W38" s="33">
        <v>4538.35161867023</v>
      </c>
      <c r="X38" s="33">
        <v>4458.7910846397699</v>
      </c>
      <c r="Y38" s="33">
        <v>3691.0393518054002</v>
      </c>
      <c r="Z38" s="33">
        <v>4106.5119267625996</v>
      </c>
      <c r="AA38" s="33">
        <v>4690.0021276056596</v>
      </c>
      <c r="AB38" s="33">
        <v>4664.5723849324104</v>
      </c>
      <c r="AC38" s="33">
        <v>3180.12693785077</v>
      </c>
      <c r="AD38" s="33">
        <v>3262.4108867630998</v>
      </c>
      <c r="AE38" s="33">
        <v>2608.1643967157602</v>
      </c>
    </row>
    <row r="39" spans="1:31">
      <c r="A39" s="29" t="s">
        <v>131</v>
      </c>
      <c r="B39" s="29" t="s">
        <v>65</v>
      </c>
      <c r="C39" s="33">
        <v>4747.2062999999998</v>
      </c>
      <c r="D39" s="33">
        <v>4520.0359000000008</v>
      </c>
      <c r="E39" s="33">
        <v>4327.2330000000002</v>
      </c>
      <c r="F39" s="33">
        <v>4109.2348000000002</v>
      </c>
      <c r="G39" s="33">
        <v>3912.9658999999997</v>
      </c>
      <c r="H39" s="33">
        <v>3731.3842999999997</v>
      </c>
      <c r="I39" s="33">
        <v>3565.5375999999997</v>
      </c>
      <c r="J39" s="33">
        <v>3380.4720000000002</v>
      </c>
      <c r="K39" s="33">
        <v>3222.2497999999996</v>
      </c>
      <c r="L39" s="33">
        <v>2981.9002</v>
      </c>
      <c r="M39" s="33">
        <v>2943.5370999999996</v>
      </c>
      <c r="N39" s="33">
        <v>2776.6476000000002</v>
      </c>
      <c r="O39" s="33">
        <v>2653.4214000000002</v>
      </c>
      <c r="P39" s="33">
        <v>2491.0198</v>
      </c>
      <c r="Q39" s="33">
        <v>2317.3992499999999</v>
      </c>
      <c r="R39" s="33">
        <v>2203.22865</v>
      </c>
      <c r="S39" s="33">
        <v>731.66160000000002</v>
      </c>
      <c r="T39" s="33">
        <v>699.22706000000005</v>
      </c>
      <c r="U39" s="33">
        <v>608.10643999999991</v>
      </c>
      <c r="V39" s="33">
        <v>589.28280000000007</v>
      </c>
      <c r="W39" s="33">
        <v>556.46024999999997</v>
      </c>
      <c r="X39" s="33">
        <v>0</v>
      </c>
      <c r="Y39" s="33">
        <v>0</v>
      </c>
      <c r="Z39" s="33">
        <v>0</v>
      </c>
      <c r="AA39" s="33">
        <v>0</v>
      </c>
      <c r="AB39" s="33">
        <v>0</v>
      </c>
      <c r="AC39" s="33">
        <v>0</v>
      </c>
      <c r="AD39" s="33">
        <v>0</v>
      </c>
      <c r="AE39" s="33">
        <v>0</v>
      </c>
    </row>
    <row r="40" spans="1:31">
      <c r="A40" s="29" t="s">
        <v>131</v>
      </c>
      <c r="B40" s="29" t="s">
        <v>69</v>
      </c>
      <c r="C40" s="33">
        <v>5089.6621956657309</v>
      </c>
      <c r="D40" s="33">
        <v>7655.4085848505547</v>
      </c>
      <c r="E40" s="33">
        <v>7148.1281981609973</v>
      </c>
      <c r="F40" s="33">
        <v>6527.7579286349264</v>
      </c>
      <c r="G40" s="33">
        <v>7345.0891749454504</v>
      </c>
      <c r="H40" s="33">
        <v>6709.3984621692425</v>
      </c>
      <c r="I40" s="33">
        <v>6773.3938065969051</v>
      </c>
      <c r="J40" s="33">
        <v>6111.9631407591805</v>
      </c>
      <c r="K40" s="33">
        <v>5801.3028697661603</v>
      </c>
      <c r="L40" s="33">
        <v>5611.628078369029</v>
      </c>
      <c r="M40" s="33">
        <v>4726.1141693252985</v>
      </c>
      <c r="N40" s="33">
        <v>4580.3284319288468</v>
      </c>
      <c r="O40" s="33">
        <v>3960.1364889008491</v>
      </c>
      <c r="P40" s="33">
        <v>4249.0777608248418</v>
      </c>
      <c r="Q40" s="33">
        <v>3655.0693732811719</v>
      </c>
      <c r="R40" s="33">
        <v>3836.3737085122002</v>
      </c>
      <c r="S40" s="33">
        <v>3354.547969792497</v>
      </c>
      <c r="T40" s="33">
        <v>3315.9911597186178</v>
      </c>
      <c r="U40" s="33">
        <v>3024.0029548454127</v>
      </c>
      <c r="V40" s="33">
        <v>2346.8533489969018</v>
      </c>
      <c r="W40" s="33">
        <v>2318.7854954966247</v>
      </c>
      <c r="X40" s="33">
        <v>1883.416851793871</v>
      </c>
      <c r="Y40" s="33">
        <v>1643.4026248426358</v>
      </c>
      <c r="Z40" s="33">
        <v>787.28574380216276</v>
      </c>
      <c r="AA40" s="33">
        <v>817.40137440176841</v>
      </c>
      <c r="AB40" s="33">
        <v>767.9341125764339</v>
      </c>
      <c r="AC40" s="33">
        <v>692.51720201536386</v>
      </c>
      <c r="AD40" s="33">
        <v>583.55153605505768</v>
      </c>
      <c r="AE40" s="33">
        <v>440.16775276485004</v>
      </c>
    </row>
    <row r="41" spans="1:31">
      <c r="A41" s="29" t="s">
        <v>131</v>
      </c>
      <c r="B41" s="29" t="s">
        <v>68</v>
      </c>
      <c r="C41" s="33">
        <v>5.1758216450982673</v>
      </c>
      <c r="D41" s="33">
        <v>6.7105279002055935</v>
      </c>
      <c r="E41" s="33">
        <v>6.5188617936734685</v>
      </c>
      <c r="F41" s="33">
        <v>5.9520918122828412</v>
      </c>
      <c r="G41" s="33">
        <v>5.7564011770980672</v>
      </c>
      <c r="H41" s="33">
        <v>5.7532015011597073</v>
      </c>
      <c r="I41" s="33">
        <v>5.5568045652087052</v>
      </c>
      <c r="J41" s="33">
        <v>4.4255446147916508</v>
      </c>
      <c r="K41" s="33">
        <v>4.5781360972202778</v>
      </c>
      <c r="L41" s="33">
        <v>4.5418891143668301</v>
      </c>
      <c r="M41" s="33">
        <v>6.1498284156554002</v>
      </c>
      <c r="N41" s="33">
        <v>10.511036158901131</v>
      </c>
      <c r="O41" s="33">
        <v>15.265351610947997</v>
      </c>
      <c r="P41" s="33">
        <v>14.411549530519727</v>
      </c>
      <c r="Q41" s="33">
        <v>14.008533927242256</v>
      </c>
      <c r="R41" s="33">
        <v>13.27990338783542</v>
      </c>
      <c r="S41" s="33">
        <v>26.948478992253445</v>
      </c>
      <c r="T41" s="33">
        <v>27.208851910435037</v>
      </c>
      <c r="U41" s="33">
        <v>29.540520739506267</v>
      </c>
      <c r="V41" s="33">
        <v>37.03424143856175</v>
      </c>
      <c r="W41" s="33">
        <v>42.915830739040203</v>
      </c>
      <c r="X41" s="33">
        <v>63.215322336541554</v>
      </c>
      <c r="Y41" s="33">
        <v>58.461824955264483</v>
      </c>
      <c r="Z41" s="33">
        <v>55.153776494068651</v>
      </c>
      <c r="AA41" s="33">
        <v>50.432002509118952</v>
      </c>
      <c r="AB41" s="33">
        <v>54.155626269004209</v>
      </c>
      <c r="AC41" s="33">
        <v>53.773946191918256</v>
      </c>
      <c r="AD41" s="33">
        <v>51.794805335424165</v>
      </c>
      <c r="AE41" s="33">
        <v>50.96582200302619</v>
      </c>
    </row>
    <row r="42" spans="1:31">
      <c r="A42" s="29" t="s">
        <v>131</v>
      </c>
      <c r="B42" s="29" t="s">
        <v>36</v>
      </c>
      <c r="C42" s="33">
        <v>5.5430627999999896E-8</v>
      </c>
      <c r="D42" s="33">
        <v>2.0344270474310002E-2</v>
      </c>
      <c r="E42" s="33">
        <v>2.1973753835440001E-2</v>
      </c>
      <c r="F42" s="33">
        <v>2.378396156517E-2</v>
      </c>
      <c r="G42" s="33">
        <v>2.2374860532729999E-2</v>
      </c>
      <c r="H42" s="33">
        <v>2.206292041835E-2</v>
      </c>
      <c r="I42" s="33">
        <v>2.0860782935440001E-2</v>
      </c>
      <c r="J42" s="33">
        <v>1.8812436598159999E-2</v>
      </c>
      <c r="K42" s="33">
        <v>1.7637528687699997E-2</v>
      </c>
      <c r="L42" s="33">
        <v>1.7238968462300001E-2</v>
      </c>
      <c r="M42" s="33">
        <v>1.6045508845799999E-2</v>
      </c>
      <c r="N42" s="33">
        <v>0.38102638700000002</v>
      </c>
      <c r="O42" s="33">
        <v>0.83319115499999996</v>
      </c>
      <c r="P42" s="33">
        <v>0.81495930100000002</v>
      </c>
      <c r="Q42" s="33">
        <v>0.77469098200000008</v>
      </c>
      <c r="R42" s="33">
        <v>0.75283311900000005</v>
      </c>
      <c r="S42" s="33">
        <v>1.1428371515</v>
      </c>
      <c r="T42" s="33">
        <v>1.1011679489999999</v>
      </c>
      <c r="U42" s="33">
        <v>1.0443004470000001</v>
      </c>
      <c r="V42" s="33">
        <v>1.0007782599999901</v>
      </c>
      <c r="W42" s="33">
        <v>0.96900699999999995</v>
      </c>
      <c r="X42" s="33">
        <v>1.3096641999999998</v>
      </c>
      <c r="Y42" s="33">
        <v>1.2420958</v>
      </c>
      <c r="Z42" s="33">
        <v>1.1776677</v>
      </c>
      <c r="AA42" s="33">
        <v>1.0885247999999998</v>
      </c>
      <c r="AB42" s="33">
        <v>1.8842264</v>
      </c>
      <c r="AC42" s="33">
        <v>1.8688155999999998</v>
      </c>
      <c r="AD42" s="33">
        <v>2.2209724</v>
      </c>
      <c r="AE42" s="33">
        <v>2.0339738000000001</v>
      </c>
    </row>
    <row r="43" spans="1:31">
      <c r="A43" s="29" t="s">
        <v>131</v>
      </c>
      <c r="B43" s="29" t="s">
        <v>73</v>
      </c>
      <c r="C43" s="33">
        <v>1520.6628999999998</v>
      </c>
      <c r="D43" s="33">
        <v>2018.0489</v>
      </c>
      <c r="E43" s="33">
        <v>2414.8022000959854</v>
      </c>
      <c r="F43" s="33">
        <v>2237.7208001238687</v>
      </c>
      <c r="G43" s="33">
        <v>2240.6428001199215</v>
      </c>
      <c r="H43" s="33">
        <v>2634.9148001458889</v>
      </c>
      <c r="I43" s="33">
        <v>2948.5068001597542</v>
      </c>
      <c r="J43" s="33">
        <v>2597.1875004745448</v>
      </c>
      <c r="K43" s="33">
        <v>2404.4395004306029</v>
      </c>
      <c r="L43" s="33">
        <v>2463.652500431409</v>
      </c>
      <c r="M43" s="33">
        <v>2181.1618004145207</v>
      </c>
      <c r="N43" s="33">
        <v>2102.7353645000003</v>
      </c>
      <c r="O43" s="33">
        <v>1515.9357332000002</v>
      </c>
      <c r="P43" s="33">
        <v>1358.1304024000001</v>
      </c>
      <c r="Q43" s="33">
        <v>1411.7427112</v>
      </c>
      <c r="R43" s="33">
        <v>1345.6601079</v>
      </c>
      <c r="S43" s="33">
        <v>932.8027677</v>
      </c>
      <c r="T43" s="33">
        <v>925.83009819999995</v>
      </c>
      <c r="U43" s="33">
        <v>1008.8817465999999</v>
      </c>
      <c r="V43" s="33">
        <v>1001.2895861999999</v>
      </c>
      <c r="W43" s="33">
        <v>1111.9545555</v>
      </c>
      <c r="X43" s="33">
        <v>866.19571699999995</v>
      </c>
      <c r="Y43" s="33">
        <v>644.34275460000015</v>
      </c>
      <c r="Z43" s="33">
        <v>672.61417800000004</v>
      </c>
      <c r="AA43" s="33">
        <v>574.89173899999992</v>
      </c>
      <c r="AB43" s="33">
        <v>407.30140539999996</v>
      </c>
      <c r="AC43" s="33">
        <v>343.04402730000004</v>
      </c>
      <c r="AD43" s="33">
        <v>260.01944900000001</v>
      </c>
      <c r="AE43" s="33">
        <v>256.32372329999998</v>
      </c>
    </row>
    <row r="44" spans="1:31">
      <c r="A44" s="29" t="s">
        <v>131</v>
      </c>
      <c r="B44" s="29" t="s">
        <v>56</v>
      </c>
      <c r="C44" s="33">
        <v>9.8357991999999991E-2</v>
      </c>
      <c r="D44" s="33">
        <v>0.34232385199999993</v>
      </c>
      <c r="E44" s="33">
        <v>0.69295549500000009</v>
      </c>
      <c r="F44" s="33">
        <v>1.330747039999999</v>
      </c>
      <c r="G44" s="33">
        <v>1.92393858</v>
      </c>
      <c r="H44" s="33">
        <v>2.5061834699999999</v>
      </c>
      <c r="I44" s="33">
        <v>3.1166920400000002</v>
      </c>
      <c r="J44" s="33">
        <v>3.5582533400000003</v>
      </c>
      <c r="K44" s="33">
        <v>4.0403559500000004</v>
      </c>
      <c r="L44" s="33">
        <v>4.5504616999999996</v>
      </c>
      <c r="M44" s="33">
        <v>4.9595737999999905</v>
      </c>
      <c r="N44" s="33">
        <v>5.1888642000000003</v>
      </c>
      <c r="O44" s="33">
        <v>5.3876080999999996</v>
      </c>
      <c r="P44" s="33">
        <v>5.7284019000000006</v>
      </c>
      <c r="Q44" s="33">
        <v>6.1461373500000001</v>
      </c>
      <c r="R44" s="33">
        <v>6.0162262499999999</v>
      </c>
      <c r="S44" s="33">
        <v>5.3360458</v>
      </c>
      <c r="T44" s="33">
        <v>5.5368306</v>
      </c>
      <c r="U44" s="33">
        <v>5.4172845000000001</v>
      </c>
      <c r="V44" s="33">
        <v>5.6201250499999995</v>
      </c>
      <c r="W44" s="33">
        <v>5.7040169999999994</v>
      </c>
      <c r="X44" s="33">
        <v>5.0955826999999996</v>
      </c>
      <c r="Y44" s="33">
        <v>4.4224423999999996</v>
      </c>
      <c r="Z44" s="33">
        <v>4.2716124000000004</v>
      </c>
      <c r="AA44" s="33">
        <v>3.7599026999999996</v>
      </c>
      <c r="AB44" s="33">
        <v>2.8946423800000001</v>
      </c>
      <c r="AC44" s="33">
        <v>2.95863963</v>
      </c>
      <c r="AD44" s="33">
        <v>2.042144229999999</v>
      </c>
      <c r="AE44" s="33">
        <v>2.0582366599999999</v>
      </c>
    </row>
    <row r="45" spans="1:31">
      <c r="A45" s="34" t="s">
        <v>138</v>
      </c>
      <c r="B45" s="34"/>
      <c r="C45" s="35">
        <v>153467.00643646842</v>
      </c>
      <c r="D45" s="35">
        <v>139879.57783843245</v>
      </c>
      <c r="E45" s="35">
        <v>139528.6243323723</v>
      </c>
      <c r="F45" s="35">
        <v>114577.85364883662</v>
      </c>
      <c r="G45" s="35">
        <v>108109.29322305945</v>
      </c>
      <c r="H45" s="35">
        <v>100414.90462916796</v>
      </c>
      <c r="I45" s="35">
        <v>93079.715184392131</v>
      </c>
      <c r="J45" s="35">
        <v>93216.313779948279</v>
      </c>
      <c r="K45" s="35">
        <v>84021.080951996715</v>
      </c>
      <c r="L45" s="35">
        <v>79311.728680383967</v>
      </c>
      <c r="M45" s="35">
        <v>76256.345726569401</v>
      </c>
      <c r="N45" s="35">
        <v>76743.755618326191</v>
      </c>
      <c r="O45" s="35">
        <v>73396.366650190597</v>
      </c>
      <c r="P45" s="35">
        <v>62637.966436145362</v>
      </c>
      <c r="Q45" s="35">
        <v>57884.614634031161</v>
      </c>
      <c r="R45" s="35">
        <v>51239.899286164051</v>
      </c>
      <c r="S45" s="35">
        <v>50175.078507533704</v>
      </c>
      <c r="T45" s="35">
        <v>45071.500746206388</v>
      </c>
      <c r="U45" s="35">
        <v>39642.824866760224</v>
      </c>
      <c r="V45" s="35">
        <v>39171.134214772748</v>
      </c>
      <c r="W45" s="35">
        <v>35514.763294539953</v>
      </c>
      <c r="X45" s="35">
        <v>29934.621349394161</v>
      </c>
      <c r="Y45" s="35">
        <v>22933.126604602166</v>
      </c>
      <c r="Z45" s="35">
        <v>19969.340750663654</v>
      </c>
      <c r="AA45" s="35">
        <v>16002.568574973266</v>
      </c>
      <c r="AB45" s="35">
        <v>14258.789610992977</v>
      </c>
      <c r="AC45" s="35">
        <v>12207.47236666718</v>
      </c>
      <c r="AD45" s="35">
        <v>11305.230579412022</v>
      </c>
      <c r="AE45" s="35">
        <v>10278.193958400947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106555.4105</v>
      </c>
      <c r="D49" s="33">
        <v>87152.6875</v>
      </c>
      <c r="E49" s="33">
        <v>87912.234700000001</v>
      </c>
      <c r="F49" s="33">
        <v>43462.347671836927</v>
      </c>
      <c r="G49" s="33">
        <v>40546.939526166476</v>
      </c>
      <c r="H49" s="33">
        <v>30775.797856712066</v>
      </c>
      <c r="I49" s="33">
        <v>2.8015982520000007E-2</v>
      </c>
      <c r="J49" s="33">
        <v>1.9245004809999994E-2</v>
      </c>
      <c r="K49" s="33">
        <v>1.7001572330000003E-2</v>
      </c>
      <c r="L49" s="33">
        <v>1.6333923229999998E-2</v>
      </c>
      <c r="M49" s="33">
        <v>1.439973003E-2</v>
      </c>
      <c r="N49" s="33">
        <v>1.3813367659999997E-2</v>
      </c>
      <c r="O49" s="33">
        <v>1.3851883969999999E-2</v>
      </c>
      <c r="P49" s="33">
        <v>1.2252225509999989E-2</v>
      </c>
      <c r="Q49" s="33">
        <v>1.1540842300000001E-2</v>
      </c>
      <c r="R49" s="33">
        <v>8.9958174999999994E-3</v>
      </c>
      <c r="S49" s="33">
        <v>5.2954494099999999E-3</v>
      </c>
      <c r="T49" s="33">
        <v>5.4543955799999889E-3</v>
      </c>
      <c r="U49" s="33">
        <v>4.4289015039999996E-3</v>
      </c>
      <c r="V49" s="33">
        <v>3.7506282199999998E-3</v>
      </c>
      <c r="W49" s="33">
        <v>4.3888902200000003E-3</v>
      </c>
      <c r="X49" s="33">
        <v>4.642719469999999E-3</v>
      </c>
      <c r="Y49" s="33">
        <v>4.6241377899999998E-3</v>
      </c>
      <c r="Z49" s="33">
        <v>4.0576982849999995E-3</v>
      </c>
      <c r="AA49" s="33">
        <v>1.8042548299999999E-3</v>
      </c>
      <c r="AB49" s="33">
        <v>1.9362408299999992E-3</v>
      </c>
      <c r="AC49" s="33">
        <v>4.5454576000000005E-4</v>
      </c>
      <c r="AD49" s="33">
        <v>0</v>
      </c>
      <c r="AE49" s="33">
        <v>0</v>
      </c>
    </row>
    <row r="50" spans="1:31">
      <c r="A50" s="29" t="s">
        <v>132</v>
      </c>
      <c r="B50" s="29" t="s">
        <v>20</v>
      </c>
      <c r="C50" s="33">
        <v>7.4154875999999991E-5</v>
      </c>
      <c r="D50" s="33">
        <v>6.9617739999999992E-5</v>
      </c>
      <c r="E50" s="33">
        <v>6.9931249999999996E-5</v>
      </c>
      <c r="F50" s="33">
        <v>1.1598547500000001E-4</v>
      </c>
      <c r="G50" s="33">
        <v>1.1294841000000001E-4</v>
      </c>
      <c r="H50" s="33">
        <v>1.07950464E-4</v>
      </c>
      <c r="I50" s="33">
        <v>1.0903947E-4</v>
      </c>
      <c r="J50" s="33">
        <v>1.1836182E-4</v>
      </c>
      <c r="K50" s="33">
        <v>1.1129527999999999E-4</v>
      </c>
      <c r="L50" s="33">
        <v>1.137384E-4</v>
      </c>
      <c r="M50" s="33">
        <v>1.1946434999999999E-4</v>
      </c>
      <c r="N50" s="33">
        <v>1.6121790999999998E-4</v>
      </c>
      <c r="O50" s="33">
        <v>1.5522398E-4</v>
      </c>
      <c r="P50" s="33">
        <v>1.4682983999999999E-4</v>
      </c>
      <c r="Q50" s="33">
        <v>1.3655418000000001E-4</v>
      </c>
      <c r="R50" s="33">
        <v>1.2983354999999999E-4</v>
      </c>
      <c r="S50" s="33">
        <v>1.8397005000000001E-4</v>
      </c>
      <c r="T50" s="33">
        <v>1.7743774000000001E-4</v>
      </c>
      <c r="U50" s="33">
        <v>1.6804472E-4</v>
      </c>
      <c r="V50" s="33">
        <v>1.5857014E-4</v>
      </c>
      <c r="W50" s="33">
        <v>2.2230172000000002E-4</v>
      </c>
      <c r="X50" s="33">
        <v>2.2063756000000002E-4</v>
      </c>
      <c r="Y50" s="33">
        <v>3.3129045000000003E-4</v>
      </c>
      <c r="Z50" s="33">
        <v>2.9870677E-4</v>
      </c>
      <c r="AA50" s="33">
        <v>2.9347592999999999E-4</v>
      </c>
      <c r="AB50" s="33">
        <v>2.9472372000000004E-4</v>
      </c>
      <c r="AC50" s="33">
        <v>2.7738917000000004E-4</v>
      </c>
      <c r="AD50" s="33">
        <v>2.7594775E-4</v>
      </c>
      <c r="AE50" s="33">
        <v>5.0937754E-4</v>
      </c>
    </row>
    <row r="51" spans="1:31">
      <c r="A51" s="29" t="s">
        <v>132</v>
      </c>
      <c r="B51" s="29" t="s">
        <v>32</v>
      </c>
      <c r="C51" s="33">
        <v>23.831115</v>
      </c>
      <c r="D51" s="33">
        <v>10.982049999999999</v>
      </c>
      <c r="E51" s="33">
        <v>19.152535</v>
      </c>
      <c r="F51" s="33">
        <v>133.72334000000001</v>
      </c>
      <c r="G51" s="33">
        <v>117.17484</v>
      </c>
      <c r="H51" s="33">
        <v>113.28419500000001</v>
      </c>
      <c r="I51" s="33">
        <v>165.51129999999998</v>
      </c>
      <c r="J51" s="33">
        <v>226.29967000000002</v>
      </c>
      <c r="K51" s="33">
        <v>59.500811999999996</v>
      </c>
      <c r="L51" s="33">
        <v>186.8904</v>
      </c>
      <c r="M51" s="33">
        <v>522.24520000000007</v>
      </c>
      <c r="N51" s="33">
        <v>1067.7701999999999</v>
      </c>
      <c r="O51" s="33">
        <v>832.16600000000005</v>
      </c>
      <c r="P51" s="33">
        <v>955.31050000000005</v>
      </c>
      <c r="Q51" s="33">
        <v>501.53244000000001</v>
      </c>
      <c r="R51" s="33">
        <v>393.89553000000001</v>
      </c>
      <c r="S51" s="33">
        <v>715.04250000000002</v>
      </c>
      <c r="T51" s="33">
        <v>1039.0954400000001</v>
      </c>
      <c r="U51" s="33">
        <v>0</v>
      </c>
      <c r="V51" s="33">
        <v>0</v>
      </c>
      <c r="W51" s="33">
        <v>0</v>
      </c>
      <c r="X51" s="33">
        <v>0</v>
      </c>
      <c r="Y51" s="33">
        <v>0</v>
      </c>
      <c r="Z51" s="33">
        <v>0</v>
      </c>
      <c r="AA51" s="33">
        <v>0</v>
      </c>
      <c r="AB51" s="33">
        <v>0</v>
      </c>
      <c r="AC51" s="33">
        <v>0</v>
      </c>
      <c r="AD51" s="33">
        <v>0</v>
      </c>
      <c r="AE51" s="33">
        <v>0</v>
      </c>
    </row>
    <row r="52" spans="1:31">
      <c r="A52" s="29" t="s">
        <v>132</v>
      </c>
      <c r="B52" s="29" t="s">
        <v>66</v>
      </c>
      <c r="C52" s="33">
        <v>108.86612933149098</v>
      </c>
      <c r="D52" s="33">
        <v>2.9250296669644995</v>
      </c>
      <c r="E52" s="33">
        <v>84.085559248947987</v>
      </c>
      <c r="F52" s="33">
        <v>362.8396480656117</v>
      </c>
      <c r="G52" s="33">
        <v>228.58114716804704</v>
      </c>
      <c r="H52" s="33">
        <v>562.55497888331297</v>
      </c>
      <c r="I52" s="33">
        <v>459.00324614088498</v>
      </c>
      <c r="J52" s="33">
        <v>675.15265263491494</v>
      </c>
      <c r="K52" s="33">
        <v>97.387514480188003</v>
      </c>
      <c r="L52" s="33">
        <v>396.159737530764</v>
      </c>
      <c r="M52" s="33">
        <v>593.18799479342601</v>
      </c>
      <c r="N52" s="33">
        <v>2091.1505196775852</v>
      </c>
      <c r="O52" s="33">
        <v>1153.2103283123479</v>
      </c>
      <c r="P52" s="33">
        <v>2881.5514813031459</v>
      </c>
      <c r="Q52" s="33">
        <v>2370.5488999409672</v>
      </c>
      <c r="R52" s="33">
        <v>2131.425883302918</v>
      </c>
      <c r="S52" s="33">
        <v>3514.8942196440798</v>
      </c>
      <c r="T52" s="33">
        <v>3129.0223764114949</v>
      </c>
      <c r="U52" s="33">
        <v>7389.1848066549701</v>
      </c>
      <c r="V52" s="33">
        <v>7414.7880742713505</v>
      </c>
      <c r="W52" s="33">
        <v>7875.0749100853</v>
      </c>
      <c r="X52" s="33">
        <v>8181.8188819164079</v>
      </c>
      <c r="Y52" s="33">
        <v>8995.8007970096005</v>
      </c>
      <c r="Z52" s="33">
        <v>6684.5753861507301</v>
      </c>
      <c r="AA52" s="33">
        <v>7170.8505899866495</v>
      </c>
      <c r="AB52" s="33">
        <v>8579.4397503954006</v>
      </c>
      <c r="AC52" s="33">
        <v>4845.0077967749503</v>
      </c>
      <c r="AD52" s="33">
        <v>6154.0989356441496</v>
      </c>
      <c r="AE52" s="33">
        <v>7147.75587</v>
      </c>
    </row>
    <row r="53" spans="1:31">
      <c r="A53" s="29" t="s">
        <v>132</v>
      </c>
      <c r="B53" s="29" t="s">
        <v>65</v>
      </c>
      <c r="C53" s="33">
        <v>18890.132699999998</v>
      </c>
      <c r="D53" s="33">
        <v>18174.985790000002</v>
      </c>
      <c r="E53" s="33">
        <v>15844.033280000001</v>
      </c>
      <c r="F53" s="33">
        <v>18610.509650000004</v>
      </c>
      <c r="G53" s="33">
        <v>18121.799030000002</v>
      </c>
      <c r="H53" s="33">
        <v>16411.409159999999</v>
      </c>
      <c r="I53" s="33">
        <v>15774.873459999999</v>
      </c>
      <c r="J53" s="33">
        <v>19080.570560000004</v>
      </c>
      <c r="K53" s="33">
        <v>15067.33963</v>
      </c>
      <c r="L53" s="33">
        <v>12298.182319999998</v>
      </c>
      <c r="M53" s="33">
        <v>11820.710610000002</v>
      </c>
      <c r="N53" s="33">
        <v>10145.185439999999</v>
      </c>
      <c r="O53" s="33">
        <v>12053.159479999998</v>
      </c>
      <c r="P53" s="33">
        <v>11776.643410000001</v>
      </c>
      <c r="Q53" s="33">
        <v>10672.56891</v>
      </c>
      <c r="R53" s="33">
        <v>10217.233129999999</v>
      </c>
      <c r="S53" s="33">
        <v>12402.36498</v>
      </c>
      <c r="T53" s="33">
        <v>9813.7912800000013</v>
      </c>
      <c r="U53" s="33">
        <v>8038.4212899999993</v>
      </c>
      <c r="V53" s="33">
        <v>7663.8698299999996</v>
      </c>
      <c r="W53" s="33">
        <v>6658.3549999999996</v>
      </c>
      <c r="X53" s="33">
        <v>7849.5258099999992</v>
      </c>
      <c r="Y53" s="33">
        <v>7719.9203360000001</v>
      </c>
      <c r="Z53" s="33">
        <v>6965.4265500000001</v>
      </c>
      <c r="AA53" s="33">
        <v>6694.0231199999998</v>
      </c>
      <c r="AB53" s="33">
        <v>8081.75684</v>
      </c>
      <c r="AC53" s="33">
        <v>6404.2786349999997</v>
      </c>
      <c r="AD53" s="33">
        <v>5198.5294439999998</v>
      </c>
      <c r="AE53" s="33">
        <v>4982.8471299999992</v>
      </c>
    </row>
    <row r="54" spans="1:31">
      <c r="A54" s="29" t="s">
        <v>132</v>
      </c>
      <c r="B54" s="29" t="s">
        <v>69</v>
      </c>
      <c r="C54" s="33">
        <v>26978.40527410595</v>
      </c>
      <c r="D54" s="33">
        <v>32707.71858378539</v>
      </c>
      <c r="E54" s="33">
        <v>26354.457693523655</v>
      </c>
      <c r="F54" s="33">
        <v>25605.481212635965</v>
      </c>
      <c r="G54" s="33">
        <v>25270.477738953574</v>
      </c>
      <c r="H54" s="33">
        <v>24884.15676413654</v>
      </c>
      <c r="I54" s="33">
        <v>23383.516229486097</v>
      </c>
      <c r="J54" s="33">
        <v>19557.792879860102</v>
      </c>
      <c r="K54" s="33">
        <v>19318.75638676266</v>
      </c>
      <c r="L54" s="33">
        <v>17506.629689213118</v>
      </c>
      <c r="M54" s="33">
        <v>18813.521485985795</v>
      </c>
      <c r="N54" s="33">
        <v>15095.658692065159</v>
      </c>
      <c r="O54" s="33">
        <v>14282.43760379089</v>
      </c>
      <c r="P54" s="33">
        <v>12473.216755046664</v>
      </c>
      <c r="Q54" s="33">
        <v>12879.335767006214</v>
      </c>
      <c r="R54" s="33">
        <v>12881.639002447651</v>
      </c>
      <c r="S54" s="33">
        <v>9169.2348511553773</v>
      </c>
      <c r="T54" s="33">
        <v>9071.435024262697</v>
      </c>
      <c r="U54" s="33">
        <v>7437.6957014628542</v>
      </c>
      <c r="V54" s="33">
        <v>6432.7446465659568</v>
      </c>
      <c r="W54" s="33">
        <v>5905.7745188570734</v>
      </c>
      <c r="X54" s="33">
        <v>6106.1870853770361</v>
      </c>
      <c r="Y54" s="33">
        <v>4610.5114844717464</v>
      </c>
      <c r="Z54" s="33">
        <v>3793.8022681671505</v>
      </c>
      <c r="AA54" s="33">
        <v>2209.1170621803285</v>
      </c>
      <c r="AB54" s="33">
        <v>1931.0151425133731</v>
      </c>
      <c r="AC54" s="33">
        <v>1693.4096771152667</v>
      </c>
      <c r="AD54" s="33">
        <v>1384.699771405385</v>
      </c>
      <c r="AE54" s="33">
        <v>551.95573814249144</v>
      </c>
    </row>
    <row r="55" spans="1:31">
      <c r="A55" s="29" t="s">
        <v>132</v>
      </c>
      <c r="B55" s="29" t="s">
        <v>68</v>
      </c>
      <c r="C55" s="33">
        <v>2.4749838995904789</v>
      </c>
      <c r="D55" s="33">
        <v>2.3460040311320749</v>
      </c>
      <c r="E55" s="33">
        <v>2.3188461598294672</v>
      </c>
      <c r="F55" s="33">
        <v>2.1268096576419699</v>
      </c>
      <c r="G55" s="33">
        <v>1.9256638275290898</v>
      </c>
      <c r="H55" s="33">
        <v>1.9386791984858738</v>
      </c>
      <c r="I55" s="33">
        <v>3.1689557561694577</v>
      </c>
      <c r="J55" s="33">
        <v>2.7968428030697297</v>
      </c>
      <c r="K55" s="33">
        <v>2.711914433334599</v>
      </c>
      <c r="L55" s="33">
        <v>5.2891018793679994</v>
      </c>
      <c r="M55" s="33">
        <v>8.1401651406135986</v>
      </c>
      <c r="N55" s="33">
        <v>31.344258944735735</v>
      </c>
      <c r="O55" s="33">
        <v>27.651729707989148</v>
      </c>
      <c r="P55" s="33">
        <v>26.888733527320397</v>
      </c>
      <c r="Q55" s="33">
        <v>26.870923941487796</v>
      </c>
      <c r="R55" s="33">
        <v>26.352901721998698</v>
      </c>
      <c r="S55" s="33">
        <v>22.592449698604458</v>
      </c>
      <c r="T55" s="33">
        <v>21.704003892756393</v>
      </c>
      <c r="U55" s="33">
        <v>20.986361080615332</v>
      </c>
      <c r="V55" s="33">
        <v>20.437152120358299</v>
      </c>
      <c r="W55" s="33">
        <v>29.824106665999999</v>
      </c>
      <c r="X55" s="33">
        <v>27.193939191999991</v>
      </c>
      <c r="Y55" s="33">
        <v>29.936597302999989</v>
      </c>
      <c r="Z55" s="33">
        <v>30.279794339999999</v>
      </c>
      <c r="AA55" s="33">
        <v>31.343033211999895</v>
      </c>
      <c r="AB55" s="33">
        <v>36.990113468000004</v>
      </c>
      <c r="AC55" s="33">
        <v>35.628509813999997</v>
      </c>
      <c r="AD55" s="33">
        <v>33.919688136999994</v>
      </c>
      <c r="AE55" s="33">
        <v>34.941932989999998</v>
      </c>
    </row>
    <row r="56" spans="1:31">
      <c r="A56" s="29" t="s">
        <v>132</v>
      </c>
      <c r="B56" s="29" t="s">
        <v>36</v>
      </c>
      <c r="C56" s="33">
        <v>4.7666085723234997E-2</v>
      </c>
      <c r="D56" s="33">
        <v>9.7434362635583985E-2</v>
      </c>
      <c r="E56" s="33">
        <v>0.10327640186986997</v>
      </c>
      <c r="F56" s="33">
        <v>0.12836455370078997</v>
      </c>
      <c r="G56" s="33">
        <v>0.12064875649015999</v>
      </c>
      <c r="H56" s="33">
        <v>0.11885366975719999</v>
      </c>
      <c r="I56" s="33">
        <v>0.1105135668413499</v>
      </c>
      <c r="J56" s="33">
        <v>0.10112693066044001</v>
      </c>
      <c r="K56" s="33">
        <v>9.2332345076979988E-2</v>
      </c>
      <c r="L56" s="33">
        <v>8.9125000421329884E-2</v>
      </c>
      <c r="M56" s="33">
        <v>7.9847591762099976E-2</v>
      </c>
      <c r="N56" s="33">
        <v>8.1139901060999997E-2</v>
      </c>
      <c r="O56" s="33">
        <v>5.885899533499999E-2</v>
      </c>
      <c r="P56" s="33">
        <v>5.2244743412E-2</v>
      </c>
      <c r="Q56" s="33">
        <v>5.4690041167299988E-2</v>
      </c>
      <c r="R56" s="33">
        <v>5.2429765015300001E-2</v>
      </c>
      <c r="S56" s="33">
        <v>4.6433581153499992E-2</v>
      </c>
      <c r="T56" s="33">
        <v>4.2257970241999981E-2</v>
      </c>
      <c r="U56" s="33">
        <v>4.5046583342500002E-2</v>
      </c>
      <c r="V56" s="33">
        <v>4.1405785909799993E-2</v>
      </c>
      <c r="W56" s="33">
        <v>1.4054434856000001E-2</v>
      </c>
      <c r="X56" s="33">
        <v>1.8436868E-6</v>
      </c>
      <c r="Y56" s="33">
        <v>1.8964532999999898E-6</v>
      </c>
      <c r="Z56" s="33">
        <v>0.14819754000000002</v>
      </c>
      <c r="AA56" s="33">
        <v>0.14179166000000001</v>
      </c>
      <c r="AB56" s="33">
        <v>0.13498086999999898</v>
      </c>
      <c r="AC56" s="33">
        <v>0.12861582999999999</v>
      </c>
      <c r="AD56" s="33">
        <v>0.12369215</v>
      </c>
      <c r="AE56" s="33">
        <v>0.23815477000000002</v>
      </c>
    </row>
    <row r="57" spans="1:31">
      <c r="A57" s="29" t="s">
        <v>132</v>
      </c>
      <c r="B57" s="29" t="s">
        <v>73</v>
      </c>
      <c r="C57" s="33">
        <v>0</v>
      </c>
      <c r="D57" s="33">
        <v>0</v>
      </c>
      <c r="E57" s="33">
        <v>1.0714662999999999E-7</v>
      </c>
      <c r="F57" s="33">
        <v>2.1747214000000001E-7</v>
      </c>
      <c r="G57" s="33">
        <v>2.0620080999999998E-7</v>
      </c>
      <c r="H57" s="33">
        <v>3.7781906000000001E-7</v>
      </c>
      <c r="I57" s="33">
        <v>3.5049655999999998E-7</v>
      </c>
      <c r="J57" s="33">
        <v>5.7863176000000007E-7</v>
      </c>
      <c r="K57" s="33">
        <v>6.3487889999999901E-7</v>
      </c>
      <c r="L57" s="33">
        <v>1.091045E-6</v>
      </c>
      <c r="M57" s="33">
        <v>1.0950047999999999E-6</v>
      </c>
      <c r="N57" s="33">
        <v>3.9779032999999999</v>
      </c>
      <c r="O57" s="33">
        <v>3.5900439999999998</v>
      </c>
      <c r="P57" s="33">
        <v>3.2132997999999997</v>
      </c>
      <c r="Q57" s="33">
        <v>3.9098904000000001</v>
      </c>
      <c r="R57" s="33">
        <v>3.7685276000000001</v>
      </c>
      <c r="S57" s="33">
        <v>3.6080435000000004</v>
      </c>
      <c r="T57" s="33">
        <v>3.4436483999999998</v>
      </c>
      <c r="U57" s="33">
        <v>3.5534214000000004</v>
      </c>
      <c r="V57" s="33">
        <v>3.3177256000000002</v>
      </c>
      <c r="W57" s="33">
        <v>4.3809110000000002</v>
      </c>
      <c r="X57" s="33">
        <v>3.9963516000000001</v>
      </c>
      <c r="Y57" s="33">
        <v>3.5753604000000001</v>
      </c>
      <c r="Z57" s="33">
        <v>3.7866103999999998</v>
      </c>
      <c r="AA57" s="33">
        <v>3.5679346000000001</v>
      </c>
      <c r="AB57" s="33">
        <v>3.2936981999999997</v>
      </c>
      <c r="AC57" s="33">
        <v>3.1301855000000001</v>
      </c>
      <c r="AD57" s="33">
        <v>3.1166100000000001</v>
      </c>
      <c r="AE57" s="33">
        <v>2.8459067</v>
      </c>
    </row>
    <row r="58" spans="1:31">
      <c r="A58" s="29" t="s">
        <v>132</v>
      </c>
      <c r="B58" s="29" t="s">
        <v>56</v>
      </c>
      <c r="C58" s="33">
        <v>7.1404674000000001E-2</v>
      </c>
      <c r="D58" s="33">
        <v>0.178932235</v>
      </c>
      <c r="E58" s="33">
        <v>0.60801137500000002</v>
      </c>
      <c r="F58" s="33">
        <v>1.4900923599999998</v>
      </c>
      <c r="G58" s="33">
        <v>2.2643154599999997</v>
      </c>
      <c r="H58" s="33">
        <v>3.1657551599999998</v>
      </c>
      <c r="I58" s="33">
        <v>3.9906931999999995</v>
      </c>
      <c r="J58" s="33">
        <v>4.4779835000000006</v>
      </c>
      <c r="K58" s="33">
        <v>5.1358764600000004</v>
      </c>
      <c r="L58" s="33">
        <v>5.4066025600000005</v>
      </c>
      <c r="M58" s="33">
        <v>5.8648275000000005</v>
      </c>
      <c r="N58" s="33">
        <v>6.2304051999999999</v>
      </c>
      <c r="O58" s="33">
        <v>6.5483846999999997</v>
      </c>
      <c r="P58" s="33">
        <v>6.6720319000000003</v>
      </c>
      <c r="Q58" s="33">
        <v>7.5577775000000003</v>
      </c>
      <c r="R58" s="33">
        <v>7.5057095</v>
      </c>
      <c r="S58" s="33">
        <v>6.7881190000000009</v>
      </c>
      <c r="T58" s="33">
        <v>6.6758725999999999</v>
      </c>
      <c r="U58" s="33">
        <v>6.9699102999999996</v>
      </c>
      <c r="V58" s="33">
        <v>6.6354879999999996</v>
      </c>
      <c r="W58" s="33">
        <v>6.7040010999999993</v>
      </c>
      <c r="X58" s="33">
        <v>6.2986625000000007</v>
      </c>
      <c r="Y58" s="33">
        <v>5.3673352599999999</v>
      </c>
      <c r="Z58" s="33">
        <v>5.8217824999999994</v>
      </c>
      <c r="AA58" s="33">
        <v>5.6448407999999999</v>
      </c>
      <c r="AB58" s="33">
        <v>5.1656070999999999</v>
      </c>
      <c r="AC58" s="33">
        <v>4.6637670699999987</v>
      </c>
      <c r="AD58" s="33">
        <v>4.7091747299999893</v>
      </c>
      <c r="AE58" s="33">
        <v>4.1454048000000006</v>
      </c>
    </row>
    <row r="59" spans="1:31">
      <c r="A59" s="34" t="s">
        <v>138</v>
      </c>
      <c r="B59" s="34"/>
      <c r="C59" s="35">
        <v>152559.12077649191</v>
      </c>
      <c r="D59" s="35">
        <v>138051.64502710124</v>
      </c>
      <c r="E59" s="35">
        <v>130216.2826838637</v>
      </c>
      <c r="F59" s="35">
        <v>88177.028448181605</v>
      </c>
      <c r="G59" s="35">
        <v>84286.898059064042</v>
      </c>
      <c r="H59" s="35">
        <v>72749.141741880871</v>
      </c>
      <c r="I59" s="35">
        <v>39786.10131640514</v>
      </c>
      <c r="J59" s="35">
        <v>39542.631968664718</v>
      </c>
      <c r="K59" s="35">
        <v>34545.713370543795</v>
      </c>
      <c r="L59" s="35">
        <v>30393.167696284876</v>
      </c>
      <c r="M59" s="35">
        <v>31757.819975114217</v>
      </c>
      <c r="N59" s="35">
        <v>28431.123085273051</v>
      </c>
      <c r="O59" s="35">
        <v>28348.639148919174</v>
      </c>
      <c r="P59" s="35">
        <v>28113.623278932482</v>
      </c>
      <c r="Q59" s="35">
        <v>26450.868618285152</v>
      </c>
      <c r="R59" s="35">
        <v>25650.555573123616</v>
      </c>
      <c r="S59" s="35">
        <v>25824.13447991752</v>
      </c>
      <c r="T59" s="35">
        <v>23075.05375640027</v>
      </c>
      <c r="U59" s="35">
        <v>22886.292756144663</v>
      </c>
      <c r="V59" s="35">
        <v>21531.843612156023</v>
      </c>
      <c r="W59" s="35">
        <v>20469.033146800313</v>
      </c>
      <c r="X59" s="35">
        <v>22164.730579842475</v>
      </c>
      <c r="Y59" s="35">
        <v>21356.174170212587</v>
      </c>
      <c r="Z59" s="35">
        <v>17474.088355062937</v>
      </c>
      <c r="AA59" s="35">
        <v>16105.335903109739</v>
      </c>
      <c r="AB59" s="35">
        <v>18629.204077341325</v>
      </c>
      <c r="AC59" s="35">
        <v>12978.325350639147</v>
      </c>
      <c r="AD59" s="35">
        <v>12771.248115134285</v>
      </c>
      <c r="AE59" s="35">
        <v>12717.501180510029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7744.1282734390998</v>
      </c>
      <c r="D64" s="33">
        <v>7364.4410692738502</v>
      </c>
      <c r="E64" s="33">
        <v>3099.7332846241638</v>
      </c>
      <c r="F64" s="33">
        <v>4545.1735963104093</v>
      </c>
      <c r="G64" s="33">
        <v>5603.8545937845302</v>
      </c>
      <c r="H64" s="33">
        <v>4998.0230882712458</v>
      </c>
      <c r="I64" s="33">
        <v>3585.7325848400437</v>
      </c>
      <c r="J64" s="33">
        <v>3124.53608110697</v>
      </c>
      <c r="K64" s="33">
        <v>2296.4065765504101</v>
      </c>
      <c r="L64" s="33">
        <v>3560.7388798849597</v>
      </c>
      <c r="M64" s="33">
        <v>4100.85387764801</v>
      </c>
      <c r="N64" s="33">
        <v>4562.1986101980101</v>
      </c>
      <c r="O64" s="33">
        <v>4974.2101062941001</v>
      </c>
      <c r="P64" s="33">
        <v>4942.6021019086002</v>
      </c>
      <c r="Q64" s="33">
        <v>3838.10160936078</v>
      </c>
      <c r="R64" s="33">
        <v>3691.07160457799</v>
      </c>
      <c r="S64" s="33">
        <v>1.5002361E-4</v>
      </c>
      <c r="T64" s="33">
        <v>1.4374337000000001E-4</v>
      </c>
      <c r="U64" s="33">
        <v>1.3647455000000001E-4</v>
      </c>
      <c r="V64" s="33">
        <v>1.2820655000000001E-4</v>
      </c>
      <c r="W64" s="33">
        <v>1.4595420000000002E-4</v>
      </c>
      <c r="X64" s="33">
        <v>1.4306761000000001E-4</v>
      </c>
      <c r="Y64" s="33">
        <v>1.38097399999999E-4</v>
      </c>
      <c r="Z64" s="33">
        <v>1.2500305000000001E-4</v>
      </c>
      <c r="AA64" s="33">
        <v>1.2212148E-4</v>
      </c>
      <c r="AB64" s="33">
        <v>1.1954512E-4</v>
      </c>
      <c r="AC64" s="33">
        <v>1.121178E-4</v>
      </c>
      <c r="AD64" s="33">
        <v>1.064055E-4</v>
      </c>
      <c r="AE64" s="33">
        <v>9.9918240000000004E-5</v>
      </c>
    </row>
    <row r="65" spans="1:31">
      <c r="A65" s="29" t="s">
        <v>133</v>
      </c>
      <c r="B65" s="29" t="s">
        <v>32</v>
      </c>
      <c r="C65" s="33">
        <v>1453.6305</v>
      </c>
      <c r="D65" s="33">
        <v>1421.279</v>
      </c>
      <c r="E65" s="33">
        <v>1288.3938000000001</v>
      </c>
      <c r="F65" s="33">
        <v>254.61998</v>
      </c>
      <c r="G65" s="33">
        <v>271.14529999999996</v>
      </c>
      <c r="H65" s="33">
        <v>270.55556000000001</v>
      </c>
      <c r="I65" s="33">
        <v>200.00354999999999</v>
      </c>
      <c r="J65" s="33">
        <v>210.77171999999999</v>
      </c>
      <c r="K65" s="33">
        <v>122.58169000000001</v>
      </c>
      <c r="L65" s="33">
        <v>159.40333999999999</v>
      </c>
      <c r="M65" s="33">
        <v>300.88815999999997</v>
      </c>
      <c r="N65" s="33">
        <v>632.22756000000004</v>
      </c>
      <c r="O65" s="33">
        <v>679.59569999999997</v>
      </c>
      <c r="P65" s="33">
        <v>1075.9681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513.13371681623698</v>
      </c>
      <c r="D66" s="33">
        <v>240.57483392731402</v>
      </c>
      <c r="E66" s="33">
        <v>798.45633409306936</v>
      </c>
      <c r="F66" s="33">
        <v>1253.9059647580114</v>
      </c>
      <c r="G66" s="33">
        <v>1658.4261891850645</v>
      </c>
      <c r="H66" s="33">
        <v>1085.0511870688922</v>
      </c>
      <c r="I66" s="33">
        <v>684.05520487831416</v>
      </c>
      <c r="J66" s="33">
        <v>850.32021999018718</v>
      </c>
      <c r="K66" s="33">
        <v>165.93159540127698</v>
      </c>
      <c r="L66" s="33">
        <v>1027.0649151487439</v>
      </c>
      <c r="M66" s="33">
        <v>1284.3882385460488</v>
      </c>
      <c r="N66" s="33">
        <v>2199.5471299902456</v>
      </c>
      <c r="O66" s="33">
        <v>2042.2275671000427</v>
      </c>
      <c r="P66" s="33">
        <v>2702.8181300629312</v>
      </c>
      <c r="Q66" s="33">
        <v>2099.4174838732397</v>
      </c>
      <c r="R66" s="33">
        <v>1967.2631464335204</v>
      </c>
      <c r="S66" s="33">
        <v>3390.6390665568697</v>
      </c>
      <c r="T66" s="33">
        <v>3328.7915426236359</v>
      </c>
      <c r="U66" s="33">
        <v>3599.1679649750699</v>
      </c>
      <c r="V66" s="33">
        <v>3495.8874706031402</v>
      </c>
      <c r="W66" s="33">
        <v>3301.6659744266703</v>
      </c>
      <c r="X66" s="33">
        <v>3639.3235232515158</v>
      </c>
      <c r="Y66" s="33">
        <v>3811.7265008344102</v>
      </c>
      <c r="Z66" s="33">
        <v>826.72550102400999</v>
      </c>
      <c r="AA66" s="33">
        <v>774.86049624783993</v>
      </c>
      <c r="AB66" s="33">
        <v>751.10451148372795</v>
      </c>
      <c r="AC66" s="33">
        <v>643.11923780783502</v>
      </c>
      <c r="AD66" s="33">
        <v>862.8672941901001</v>
      </c>
      <c r="AE66" s="33">
        <v>725.83714167016001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15428.361456232629</v>
      </c>
      <c r="D68" s="33">
        <v>16281.332981822181</v>
      </c>
      <c r="E68" s="33">
        <v>13501.592840055098</v>
      </c>
      <c r="F68" s="33">
        <v>13689.293959759691</v>
      </c>
      <c r="G68" s="33">
        <v>12812.71324498821</v>
      </c>
      <c r="H68" s="33">
        <v>13393.307040288346</v>
      </c>
      <c r="I68" s="33">
        <v>12342.970102338986</v>
      </c>
      <c r="J68" s="33">
        <v>10610.072278400665</v>
      </c>
      <c r="K68" s="33">
        <v>9960.4952392903233</v>
      </c>
      <c r="L68" s="33">
        <v>8944.5765184503052</v>
      </c>
      <c r="M68" s="33">
        <v>8797.6154528234565</v>
      </c>
      <c r="N68" s="33">
        <v>6970.9307438106616</v>
      </c>
      <c r="O68" s="33">
        <v>6364.2300571638389</v>
      </c>
      <c r="P68" s="33">
        <v>5322.5659848135092</v>
      </c>
      <c r="Q68" s="33">
        <v>5316.1556409017376</v>
      </c>
      <c r="R68" s="33">
        <v>4738.9904873186879</v>
      </c>
      <c r="S68" s="33">
        <v>3837.8833626135943</v>
      </c>
      <c r="T68" s="33">
        <v>3642.0669293957449</v>
      </c>
      <c r="U68" s="33">
        <v>2546.3600491111793</v>
      </c>
      <c r="V68" s="33">
        <v>1997.885791469593</v>
      </c>
      <c r="W68" s="33">
        <v>1953.9792955608291</v>
      </c>
      <c r="X68" s="33">
        <v>2024.5210626821377</v>
      </c>
      <c r="Y68" s="33">
        <v>1178.8662323071251</v>
      </c>
      <c r="Z68" s="33">
        <v>1184.9304825763761</v>
      </c>
      <c r="AA68" s="33">
        <v>761.24976104702239</v>
      </c>
      <c r="AB68" s="33">
        <v>629.00480740750368</v>
      </c>
      <c r="AC68" s="33">
        <v>573.85560340876282</v>
      </c>
      <c r="AD68" s="33">
        <v>537.61751314217827</v>
      </c>
      <c r="AE68" s="33">
        <v>445.53532151954653</v>
      </c>
    </row>
    <row r="69" spans="1:31">
      <c r="A69" s="29" t="s">
        <v>133</v>
      </c>
      <c r="B69" s="29" t="s">
        <v>68</v>
      </c>
      <c r="C69" s="33">
        <v>0.88215897178907499</v>
      </c>
      <c r="D69" s="33">
        <v>0.9798879707591478</v>
      </c>
      <c r="E69" s="33">
        <v>0.93383836660951025</v>
      </c>
      <c r="F69" s="33">
        <v>0.86504972607176012</v>
      </c>
      <c r="G69" s="33">
        <v>0.80469303862605013</v>
      </c>
      <c r="H69" s="33">
        <v>0.78615112407090382</v>
      </c>
      <c r="I69" s="33">
        <v>0.77342876071241884</v>
      </c>
      <c r="J69" s="33">
        <v>0.70164754525210982</v>
      </c>
      <c r="K69" s="33">
        <v>0.69789127758244385</v>
      </c>
      <c r="L69" s="33">
        <v>0.6717501840470701</v>
      </c>
      <c r="M69" s="33">
        <v>1.9068549648998996</v>
      </c>
      <c r="N69" s="33">
        <v>1.7665656944465591</v>
      </c>
      <c r="O69" s="33">
        <v>1.5645928407862502</v>
      </c>
      <c r="P69" s="33">
        <v>2.373924343747289</v>
      </c>
      <c r="Q69" s="33">
        <v>2.3086436834341488</v>
      </c>
      <c r="R69" s="33">
        <v>2.3151404438913699</v>
      </c>
      <c r="S69" s="33">
        <v>8.1287231394920294</v>
      </c>
      <c r="T69" s="33">
        <v>7.4384386460893586</v>
      </c>
      <c r="U69" s="33">
        <v>6.8800611888020304</v>
      </c>
      <c r="V69" s="33">
        <v>6.8303394047499699</v>
      </c>
      <c r="W69" s="33">
        <v>6.4056980836640989</v>
      </c>
      <c r="X69" s="33">
        <v>6.0214722610497793</v>
      </c>
      <c r="Y69" s="33">
        <v>8.6837442421760009</v>
      </c>
      <c r="Z69" s="33">
        <v>8.1691534421786507</v>
      </c>
      <c r="AA69" s="33">
        <v>8.0073328559689791</v>
      </c>
      <c r="AB69" s="33">
        <v>6.6115047691308595</v>
      </c>
      <c r="AC69" s="33">
        <v>6.1688268599251401</v>
      </c>
      <c r="AD69" s="33">
        <v>5.6299845789048613</v>
      </c>
      <c r="AE69" s="33">
        <v>6.7460249473629101</v>
      </c>
    </row>
    <row r="70" spans="1:31">
      <c r="A70" s="29" t="s">
        <v>133</v>
      </c>
      <c r="B70" s="29" t="s">
        <v>36</v>
      </c>
      <c r="C70" s="33">
        <v>8.1006293430937001E-2</v>
      </c>
      <c r="D70" s="33">
        <v>7.6776024299615997E-2</v>
      </c>
      <c r="E70" s="33">
        <v>8.6496048655054017E-2</v>
      </c>
      <c r="F70" s="33">
        <v>8.0032608761695004E-2</v>
      </c>
      <c r="G70" s="33">
        <v>7.1864968379559996E-2</v>
      </c>
      <c r="H70" s="33">
        <v>7.0470141403939993E-2</v>
      </c>
      <c r="I70" s="33">
        <v>6.5289825369250001E-2</v>
      </c>
      <c r="J70" s="33">
        <v>5.9725214468890002E-2</v>
      </c>
      <c r="K70" s="33">
        <v>5.3821320818769787E-2</v>
      </c>
      <c r="L70" s="33">
        <v>5.136939510355E-2</v>
      </c>
      <c r="M70" s="33">
        <v>4.5178245326360007E-2</v>
      </c>
      <c r="N70" s="33">
        <v>4.5966117999999993E-2</v>
      </c>
      <c r="O70" s="33">
        <v>4.2670177699999992E-2</v>
      </c>
      <c r="P70" s="33">
        <v>3.0976148300000002E-2</v>
      </c>
      <c r="Q70" s="33">
        <v>0.46502152999999996</v>
      </c>
      <c r="R70" s="33">
        <v>0.43878677999999999</v>
      </c>
      <c r="S70" s="33">
        <v>0.60315510299999997</v>
      </c>
      <c r="T70" s="33">
        <v>0.56680964699999992</v>
      </c>
      <c r="U70" s="33">
        <v>0.55537074699999989</v>
      </c>
      <c r="V70" s="33">
        <v>0.52055032000000001</v>
      </c>
      <c r="W70" s="33">
        <v>0.73239682500000003</v>
      </c>
      <c r="X70" s="33">
        <v>0.68678186999999991</v>
      </c>
      <c r="Y70" s="33">
        <v>0.61609670199999989</v>
      </c>
      <c r="Z70" s="33">
        <v>0.61695703700000004</v>
      </c>
      <c r="AA70" s="33">
        <v>0.58735565099999998</v>
      </c>
      <c r="AB70" s="33">
        <v>0.51339382300000003</v>
      </c>
      <c r="AC70" s="33">
        <v>0.47663466649999903</v>
      </c>
      <c r="AD70" s="33">
        <v>0.46193474600000001</v>
      </c>
      <c r="AE70" s="33">
        <v>0.424613038</v>
      </c>
    </row>
    <row r="71" spans="1:31">
      <c r="A71" s="29" t="s">
        <v>133</v>
      </c>
      <c r="B71" s="29" t="s">
        <v>73</v>
      </c>
      <c r="C71" s="33">
        <v>0</v>
      </c>
      <c r="D71" s="33">
        <v>0</v>
      </c>
      <c r="E71" s="33">
        <v>8.9440975000000002E-8</v>
      </c>
      <c r="F71" s="33">
        <v>8.8505710000000005E-8</v>
      </c>
      <c r="G71" s="33">
        <v>8.2939990000000004E-8</v>
      </c>
      <c r="H71" s="33">
        <v>9.7214509999999891E-8</v>
      </c>
      <c r="I71" s="33">
        <v>9.4814470000000002E-8</v>
      </c>
      <c r="J71" s="33">
        <v>9.4002746000000003E-8</v>
      </c>
      <c r="K71" s="33">
        <v>9.3900200000000011E-8</v>
      </c>
      <c r="L71" s="33">
        <v>1.0334668000000001E-7</v>
      </c>
      <c r="M71" s="33">
        <v>9.9855909999999995E-8</v>
      </c>
      <c r="N71" s="33">
        <v>1.6616775E-7</v>
      </c>
      <c r="O71" s="33">
        <v>1.5524634E-7</v>
      </c>
      <c r="P71" s="33">
        <v>1.4711611999999999E-7</v>
      </c>
      <c r="Q71" s="33">
        <v>1.7686159999999999E-7</v>
      </c>
      <c r="R71" s="33">
        <v>1.68676339999999E-7</v>
      </c>
      <c r="S71" s="33">
        <v>2.0795140999999999E-7</v>
      </c>
      <c r="T71" s="33">
        <v>1.9906259999999899E-7</v>
      </c>
      <c r="U71" s="33">
        <v>1.9479683000000001E-7</v>
      </c>
      <c r="V71" s="33">
        <v>1.8700608E-7</v>
      </c>
      <c r="W71" s="33">
        <v>2.1761011E-7</v>
      </c>
      <c r="X71" s="33">
        <v>1.9986561000000001E-7</v>
      </c>
      <c r="Y71" s="33">
        <v>1.9199883999999899E-7</v>
      </c>
      <c r="Z71" s="33">
        <v>3.0147682999999901E-7</v>
      </c>
      <c r="AA71" s="33">
        <v>2.8668946000000003E-7</v>
      </c>
      <c r="AB71" s="33">
        <v>2.6428964000000001E-7</v>
      </c>
      <c r="AC71" s="33">
        <v>2.5767853000000003E-7</v>
      </c>
      <c r="AD71" s="33">
        <v>2.4935499999999997E-7</v>
      </c>
      <c r="AE71" s="33">
        <v>2.4184048999999998E-7</v>
      </c>
    </row>
    <row r="72" spans="1:31">
      <c r="A72" s="29" t="s">
        <v>133</v>
      </c>
      <c r="B72" s="29" t="s">
        <v>56</v>
      </c>
      <c r="C72" s="33">
        <v>0.12899841199999901</v>
      </c>
      <c r="D72" s="33">
        <v>0.24225277599999998</v>
      </c>
      <c r="E72" s="33">
        <v>0.45674552000000002</v>
      </c>
      <c r="F72" s="33">
        <v>0.63239375999999992</v>
      </c>
      <c r="G72" s="33">
        <v>0.80059519000000001</v>
      </c>
      <c r="H72" s="33">
        <v>0.98106504999999999</v>
      </c>
      <c r="I72" s="33">
        <v>1.1551083600000001</v>
      </c>
      <c r="J72" s="33">
        <v>1.31165942</v>
      </c>
      <c r="K72" s="33">
        <v>1.4636900599999998</v>
      </c>
      <c r="L72" s="33">
        <v>1.5813794000000001</v>
      </c>
      <c r="M72" s="33">
        <v>1.6097479000000001</v>
      </c>
      <c r="N72" s="33">
        <v>1.7635304700000001</v>
      </c>
      <c r="O72" s="33">
        <v>1.80357455</v>
      </c>
      <c r="P72" s="33">
        <v>1.8646180399999999</v>
      </c>
      <c r="Q72" s="33">
        <v>1.8672671500000002</v>
      </c>
      <c r="R72" s="33">
        <v>1.8229058</v>
      </c>
      <c r="S72" s="33">
        <v>1.744699</v>
      </c>
      <c r="T72" s="33">
        <v>1.69227518</v>
      </c>
      <c r="U72" s="33">
        <v>1.7102564600000001</v>
      </c>
      <c r="V72" s="33">
        <v>1.62398387</v>
      </c>
      <c r="W72" s="33">
        <v>1.59188624</v>
      </c>
      <c r="X72" s="33">
        <v>1.5081813299999989</v>
      </c>
      <c r="Y72" s="33">
        <v>1.28197838</v>
      </c>
      <c r="Z72" s="33">
        <v>1.3460427200000002</v>
      </c>
      <c r="AA72" s="33">
        <v>1.30627202</v>
      </c>
      <c r="AB72" s="33">
        <v>1.08133152</v>
      </c>
      <c r="AC72" s="33">
        <v>0.99532156999999899</v>
      </c>
      <c r="AD72" s="33">
        <v>0.94705293000000002</v>
      </c>
      <c r="AE72" s="33">
        <v>0.86334491999999996</v>
      </c>
    </row>
    <row r="73" spans="1:31">
      <c r="A73" s="34" t="s">
        <v>138</v>
      </c>
      <c r="B73" s="34"/>
      <c r="C73" s="35">
        <v>25140.136105459755</v>
      </c>
      <c r="D73" s="35">
        <v>25308.607772994103</v>
      </c>
      <c r="E73" s="35">
        <v>18689.110097138942</v>
      </c>
      <c r="F73" s="35">
        <v>19743.858550554181</v>
      </c>
      <c r="G73" s="35">
        <v>20346.94402099643</v>
      </c>
      <c r="H73" s="35">
        <v>19747.723026752552</v>
      </c>
      <c r="I73" s="35">
        <v>16813.534870818057</v>
      </c>
      <c r="J73" s="35">
        <v>14796.401947043074</v>
      </c>
      <c r="K73" s="35">
        <v>12546.112992519593</v>
      </c>
      <c r="L73" s="35">
        <v>13692.455403668057</v>
      </c>
      <c r="M73" s="35">
        <v>14485.652583982415</v>
      </c>
      <c r="N73" s="35">
        <v>14366.670609693365</v>
      </c>
      <c r="O73" s="35">
        <v>14061.828023398768</v>
      </c>
      <c r="P73" s="35">
        <v>14046.328241128787</v>
      </c>
      <c r="Q73" s="35">
        <v>11255.983377819191</v>
      </c>
      <c r="R73" s="35">
        <v>10399.640378774091</v>
      </c>
      <c r="S73" s="35">
        <v>7236.6513023335656</v>
      </c>
      <c r="T73" s="35">
        <v>6978.2970544088403</v>
      </c>
      <c r="U73" s="35">
        <v>6152.4082117496009</v>
      </c>
      <c r="V73" s="35">
        <v>5500.6037296840332</v>
      </c>
      <c r="W73" s="35">
        <v>5262.0511140253629</v>
      </c>
      <c r="X73" s="35">
        <v>5669.8662012623136</v>
      </c>
      <c r="Y73" s="35">
        <v>4999.2766154811106</v>
      </c>
      <c r="Z73" s="35">
        <v>2019.8252620456149</v>
      </c>
      <c r="AA73" s="35">
        <v>1544.1177122723113</v>
      </c>
      <c r="AB73" s="35">
        <v>1386.7209432054824</v>
      </c>
      <c r="AC73" s="35">
        <v>1223.143780194323</v>
      </c>
      <c r="AD73" s="35">
        <v>1406.1148983166831</v>
      </c>
      <c r="AE73" s="35">
        <v>1178.1185880553094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5.9670917999999899E-5</v>
      </c>
      <c r="D78" s="33">
        <v>5.5757187E-5</v>
      </c>
      <c r="E78" s="33">
        <v>5.4343134000000005E-5</v>
      </c>
      <c r="F78" s="33">
        <v>5.1824965000000004E-5</v>
      </c>
      <c r="G78" s="33">
        <v>4.8289865000000004E-5</v>
      </c>
      <c r="H78" s="33">
        <v>4.6465784000000001E-5</v>
      </c>
      <c r="I78" s="33">
        <v>4.4280257000000006E-5</v>
      </c>
      <c r="J78" s="33">
        <v>4.1372520000000006E-5</v>
      </c>
      <c r="K78" s="33">
        <v>3.9672516E-5</v>
      </c>
      <c r="L78" s="33">
        <v>3.808443E-5</v>
      </c>
      <c r="M78" s="33">
        <v>3.6769059999999997E-5</v>
      </c>
      <c r="N78" s="33">
        <v>3.7167249999999996E-5</v>
      </c>
      <c r="O78" s="33">
        <v>3.5788633000000002E-5</v>
      </c>
      <c r="P78" s="33">
        <v>3.4954425E-5</v>
      </c>
      <c r="Q78" s="33">
        <v>3.4591492000000001E-5</v>
      </c>
      <c r="R78" s="33">
        <v>3.4029617999999999E-5</v>
      </c>
      <c r="S78" s="33">
        <v>3.3816427000000004E-5</v>
      </c>
      <c r="T78" s="33">
        <v>3.3338527999999996E-5</v>
      </c>
      <c r="U78" s="33">
        <v>3.3938410000000001E-5</v>
      </c>
      <c r="V78" s="33">
        <v>3.2781011999999996E-5</v>
      </c>
      <c r="W78" s="33">
        <v>3.2878905999999998E-5</v>
      </c>
      <c r="X78" s="33">
        <v>3.2302369999999995E-5</v>
      </c>
      <c r="Y78" s="33">
        <v>3.2329172000000006E-5</v>
      </c>
      <c r="Z78" s="33">
        <v>3.1860158000000002E-5</v>
      </c>
      <c r="AA78" s="33">
        <v>3.1408419999999997E-5</v>
      </c>
      <c r="AB78" s="33">
        <v>3.1142017000000001E-5</v>
      </c>
      <c r="AC78" s="33">
        <v>3.0908047999999899E-5</v>
      </c>
      <c r="AD78" s="33">
        <v>3.0815187999999902E-5</v>
      </c>
      <c r="AE78" s="33">
        <v>3.0171358999999998E-5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7.2861181999999807E-5</v>
      </c>
      <c r="D80" s="33">
        <v>6.5542973999999906E-5</v>
      </c>
      <c r="E80" s="33">
        <v>6.7987588999999908E-5</v>
      </c>
      <c r="F80" s="33">
        <v>6.5964027000000008E-5</v>
      </c>
      <c r="G80" s="33">
        <v>5.8183772699999995E-5</v>
      </c>
      <c r="H80" s="33">
        <v>5.8720157400000003E-5</v>
      </c>
      <c r="I80" s="33">
        <v>5.4978895399999894E-5</v>
      </c>
      <c r="J80" s="33">
        <v>5.0481433600000001E-5</v>
      </c>
      <c r="K80" s="33">
        <v>5.0216883299999802E-5</v>
      </c>
      <c r="L80" s="33">
        <v>4.9412347999999992E-5</v>
      </c>
      <c r="M80" s="33">
        <v>4.8460051999999982E-5</v>
      </c>
      <c r="N80" s="33">
        <v>0.95352820309800002</v>
      </c>
      <c r="O80" s="33">
        <v>4.713437899999999E-5</v>
      </c>
      <c r="P80" s="33">
        <v>4.6252723000000001E-5</v>
      </c>
      <c r="Q80" s="33">
        <v>4.5630199299999899E-5</v>
      </c>
      <c r="R80" s="33">
        <v>4.4618599000000011E-5</v>
      </c>
      <c r="S80" s="33">
        <v>4.4587859599999896E-5</v>
      </c>
      <c r="T80" s="33">
        <v>4.3068763999999897E-5</v>
      </c>
      <c r="U80" s="33">
        <v>4.2946068499999996E-5</v>
      </c>
      <c r="V80" s="33">
        <v>0.95990811463869996</v>
      </c>
      <c r="W80" s="33">
        <v>0.67555126518870001</v>
      </c>
      <c r="X80" s="33">
        <v>2.7654814499999998E-5</v>
      </c>
      <c r="Y80" s="33">
        <v>2.7826445399999991E-5</v>
      </c>
      <c r="Z80" s="33">
        <v>0.75630066077799996</v>
      </c>
      <c r="AA80" s="33">
        <v>2.6403920599999997E-5</v>
      </c>
      <c r="AB80" s="33">
        <v>2.6455665999999998E-5</v>
      </c>
      <c r="AC80" s="33">
        <v>2.6212587000000002E-5</v>
      </c>
      <c r="AD80" s="33">
        <v>2.2169778558964999</v>
      </c>
      <c r="AE80" s="33">
        <v>2.5238662399999988E-5</v>
      </c>
    </row>
    <row r="81" spans="1:31">
      <c r="A81" s="29" t="s">
        <v>134</v>
      </c>
      <c r="B81" s="29" t="s">
        <v>65</v>
      </c>
      <c r="C81" s="33">
        <v>53280.980250000001</v>
      </c>
      <c r="D81" s="33">
        <v>52929.571900000003</v>
      </c>
      <c r="E81" s="33">
        <v>49670.377860000001</v>
      </c>
      <c r="F81" s="33">
        <v>53682.800499999998</v>
      </c>
      <c r="G81" s="33">
        <v>56418.372499999998</v>
      </c>
      <c r="H81" s="33">
        <v>51391.701899999993</v>
      </c>
      <c r="I81" s="33">
        <v>47006.223700000002</v>
      </c>
      <c r="J81" s="33">
        <v>44594.4018</v>
      </c>
      <c r="K81" s="33">
        <v>40042.691199999994</v>
      </c>
      <c r="L81" s="33">
        <v>36843.730240000004</v>
      </c>
      <c r="M81" s="33">
        <v>30148.206109999999</v>
      </c>
      <c r="N81" s="33">
        <v>29341.147989999998</v>
      </c>
      <c r="O81" s="33">
        <v>26221.859899999996</v>
      </c>
      <c r="P81" s="33">
        <v>22700.89851481</v>
      </c>
      <c r="Q81" s="33">
        <v>19705.455202000001</v>
      </c>
      <c r="R81" s="33">
        <v>17325.011356000003</v>
      </c>
      <c r="S81" s="33">
        <v>17154.889708000006</v>
      </c>
      <c r="T81" s="33">
        <v>15346.536822799999</v>
      </c>
      <c r="U81" s="33">
        <v>14760.407568999997</v>
      </c>
      <c r="V81" s="33">
        <v>12164.925865599997</v>
      </c>
      <c r="W81" s="33">
        <v>13056.392656999999</v>
      </c>
      <c r="X81" s="33">
        <v>12529.543407499999</v>
      </c>
      <c r="Y81" s="33">
        <v>11271.526411000001</v>
      </c>
      <c r="Z81" s="33">
        <v>9910.7084664999984</v>
      </c>
      <c r="AA81" s="33">
        <v>9436.3394161999986</v>
      </c>
      <c r="AB81" s="33">
        <v>11172.40076</v>
      </c>
      <c r="AC81" s="33">
        <v>9982.9892739999977</v>
      </c>
      <c r="AD81" s="33">
        <v>9835.1730639999987</v>
      </c>
      <c r="AE81" s="33">
        <v>9009.8845800000017</v>
      </c>
    </row>
    <row r="82" spans="1:31">
      <c r="A82" s="29" t="s">
        <v>134</v>
      </c>
      <c r="B82" s="29" t="s">
        <v>69</v>
      </c>
      <c r="C82" s="33">
        <v>3358.7724615822544</v>
      </c>
      <c r="D82" s="33">
        <v>3873.8098025021441</v>
      </c>
      <c r="E82" s="33">
        <v>3306.8632833416223</v>
      </c>
      <c r="F82" s="33">
        <v>3184.9328001062272</v>
      </c>
      <c r="G82" s="33">
        <v>3242.7254184369422</v>
      </c>
      <c r="H82" s="33">
        <v>3152.7543462691588</v>
      </c>
      <c r="I82" s="33">
        <v>3022.547923975882</v>
      </c>
      <c r="J82" s="33">
        <v>2423.3931990825276</v>
      </c>
      <c r="K82" s="33">
        <v>2264.4407084329273</v>
      </c>
      <c r="L82" s="33">
        <v>1884.4596838216655</v>
      </c>
      <c r="M82" s="33">
        <v>2095.5077834075478</v>
      </c>
      <c r="N82" s="33">
        <v>1728.4984322236289</v>
      </c>
      <c r="O82" s="33">
        <v>1585.8834867109565</v>
      </c>
      <c r="P82" s="33">
        <v>1396.9051042444496</v>
      </c>
      <c r="Q82" s="33">
        <v>1224.2055346991906</v>
      </c>
      <c r="R82" s="33">
        <v>1184.122890987305</v>
      </c>
      <c r="S82" s="33">
        <v>769.151755635011</v>
      </c>
      <c r="T82" s="33">
        <v>772.28810412932035</v>
      </c>
      <c r="U82" s="33">
        <v>585.54158973637425</v>
      </c>
      <c r="V82" s="33">
        <v>518.25780452449737</v>
      </c>
      <c r="W82" s="33">
        <v>503.60224361742132</v>
      </c>
      <c r="X82" s="33">
        <v>547.83529039292648</v>
      </c>
      <c r="Y82" s="33">
        <v>461.29193926356947</v>
      </c>
      <c r="Z82" s="33">
        <v>375.56611519373934</v>
      </c>
      <c r="AA82" s="33">
        <v>397.9135431400631</v>
      </c>
      <c r="AB82" s="33">
        <v>317.31512175086885</v>
      </c>
      <c r="AC82" s="33">
        <v>337.70730111272576</v>
      </c>
      <c r="AD82" s="33">
        <v>286.3782158523349</v>
      </c>
      <c r="AE82" s="33">
        <v>303.02247608637515</v>
      </c>
    </row>
    <row r="83" spans="1:31">
      <c r="A83" s="29" t="s">
        <v>134</v>
      </c>
      <c r="B83" s="29" t="s">
        <v>68</v>
      </c>
      <c r="C83" s="33">
        <v>2.9897460999999998E-8</v>
      </c>
      <c r="D83" s="33">
        <v>5.2123392000000002E-8</v>
      </c>
      <c r="E83" s="33">
        <v>6.4304249999999998E-8</v>
      </c>
      <c r="F83" s="33">
        <v>9.5267073999999992E-8</v>
      </c>
      <c r="G83" s="33">
        <v>7.3713664999999997E-8</v>
      </c>
      <c r="H83" s="33">
        <v>1.1502731E-7</v>
      </c>
      <c r="I83" s="33">
        <v>1.88171199999999E-7</v>
      </c>
      <c r="J83" s="33">
        <v>1.5058517E-7</v>
      </c>
      <c r="K83" s="33">
        <v>2.01373879999999E-7</v>
      </c>
      <c r="L83" s="33">
        <v>2.0784193E-7</v>
      </c>
      <c r="M83" s="33">
        <v>1.9089311999999902E-7</v>
      </c>
      <c r="N83" s="33">
        <v>1.7908769999999999E-7</v>
      </c>
      <c r="O83" s="33">
        <v>1.7242066999999902E-7</v>
      </c>
      <c r="P83" s="33">
        <v>1.4476128999999902E-7</v>
      </c>
      <c r="Q83" s="33">
        <v>1.4816903999999899E-7</v>
      </c>
      <c r="R83" s="33">
        <v>1.3523009999999999E-7</v>
      </c>
      <c r="S83" s="33">
        <v>1.3436748E-7</v>
      </c>
      <c r="T83" s="33">
        <v>1.6440434999999999E-7</v>
      </c>
      <c r="U83" s="33">
        <v>2.7409393999999999E-7</v>
      </c>
      <c r="V83" s="33">
        <v>5.8216793999999997E-7</v>
      </c>
      <c r="W83" s="33">
        <v>5.6337885000000002E-7</v>
      </c>
      <c r="X83" s="33">
        <v>5.4809189999999994E-7</v>
      </c>
      <c r="Y83" s="33">
        <v>4.6159257E-7</v>
      </c>
      <c r="Z83" s="33">
        <v>4.6894973E-7</v>
      </c>
      <c r="AA83" s="33">
        <v>4.2675300000000001E-7</v>
      </c>
      <c r="AB83" s="33">
        <v>4.1684508000000002E-7</v>
      </c>
      <c r="AC83" s="33">
        <v>4.1823267E-7</v>
      </c>
      <c r="AD83" s="33">
        <v>3.9160315999999996E-7</v>
      </c>
      <c r="AE83" s="33">
        <v>3.6282414999999998E-7</v>
      </c>
    </row>
    <row r="84" spans="1:31">
      <c r="A84" s="29" t="s">
        <v>134</v>
      </c>
      <c r="B84" s="29" t="s">
        <v>36</v>
      </c>
      <c r="C84" s="33">
        <v>5.3073293999999903E-8</v>
      </c>
      <c r="D84" s="33">
        <v>7.3168753999999993E-8</v>
      </c>
      <c r="E84" s="33">
        <v>6.8328280000000011E-8</v>
      </c>
      <c r="F84" s="33">
        <v>7.7993660000000001E-8</v>
      </c>
      <c r="G84" s="33">
        <v>1.0968823E-7</v>
      </c>
      <c r="H84" s="33">
        <v>1.05007929999999E-7</v>
      </c>
      <c r="I84" s="33">
        <v>1.2468877E-7</v>
      </c>
      <c r="J84" s="33">
        <v>1.6033385E-7</v>
      </c>
      <c r="K84" s="33">
        <v>1.7395932999999998E-7</v>
      </c>
      <c r="L84" s="33">
        <v>1.7476153E-7</v>
      </c>
      <c r="M84" s="33">
        <v>1.8705082999999901E-7</v>
      </c>
      <c r="N84" s="33">
        <v>2.09593499999999E-7</v>
      </c>
      <c r="O84" s="33">
        <v>2.0091719999999998E-7</v>
      </c>
      <c r="P84" s="33">
        <v>1.9348103000000001E-7</v>
      </c>
      <c r="Q84" s="33">
        <v>2.0164662E-7</v>
      </c>
      <c r="R84" s="33">
        <v>1.9513807E-7</v>
      </c>
      <c r="S84" s="33">
        <v>2.1346381999999999E-7</v>
      </c>
      <c r="T84" s="33">
        <v>2.0977103999999901E-7</v>
      </c>
      <c r="U84" s="33">
        <v>2.4459827999999901E-7</v>
      </c>
      <c r="V84" s="33">
        <v>2.3485600999999998E-7</v>
      </c>
      <c r="W84" s="33">
        <v>2.3309319999999901E-7</v>
      </c>
      <c r="X84" s="33">
        <v>2.2515457999999999E-7</v>
      </c>
      <c r="Y84" s="33">
        <v>2.3091695000000001E-7</v>
      </c>
      <c r="Z84" s="33">
        <v>2.3713673999999902E-7</v>
      </c>
      <c r="AA84" s="33">
        <v>2.3613923999999999E-7</v>
      </c>
      <c r="AB84" s="33">
        <v>2.3808390999999901E-7</v>
      </c>
      <c r="AC84" s="33">
        <v>2.3959117E-7</v>
      </c>
      <c r="AD84" s="33">
        <v>2.4752129999999999E-7</v>
      </c>
      <c r="AE84" s="33">
        <v>2.4693642999999897E-7</v>
      </c>
    </row>
    <row r="85" spans="1:31">
      <c r="A85" s="29" t="s">
        <v>134</v>
      </c>
      <c r="B85" s="29" t="s">
        <v>73</v>
      </c>
      <c r="C85" s="33">
        <v>0</v>
      </c>
      <c r="D85" s="33">
        <v>0</v>
      </c>
      <c r="E85" s="33">
        <v>1.9709482000000001E-7</v>
      </c>
      <c r="F85" s="33">
        <v>1.9282493599999999E-7</v>
      </c>
      <c r="G85" s="33">
        <v>2.1967829999999899E-7</v>
      </c>
      <c r="H85" s="33">
        <v>2.1841993499999899E-7</v>
      </c>
      <c r="I85" s="33">
        <v>2.3351320400000001E-7</v>
      </c>
      <c r="J85" s="33">
        <v>2.6697946999999895E-7</v>
      </c>
      <c r="K85" s="33">
        <v>2.6691859999999996E-7</v>
      </c>
      <c r="L85" s="33">
        <v>2.6768229000000002E-7</v>
      </c>
      <c r="M85" s="33">
        <v>2.7293854000000006E-7</v>
      </c>
      <c r="N85" s="33">
        <v>3.0612304000000001E-7</v>
      </c>
      <c r="O85" s="33">
        <v>2.9340816999999996E-7</v>
      </c>
      <c r="P85" s="33">
        <v>2.8320344999999996E-7</v>
      </c>
      <c r="Q85" s="33">
        <v>2.8470395999999901E-7</v>
      </c>
      <c r="R85" s="33">
        <v>2.8570449999999999E-7</v>
      </c>
      <c r="S85" s="33">
        <v>2.9506527E-7</v>
      </c>
      <c r="T85" s="33">
        <v>2.883325E-7</v>
      </c>
      <c r="U85" s="33">
        <v>3.2415556E-7</v>
      </c>
      <c r="V85" s="33">
        <v>3.1125404999999996E-7</v>
      </c>
      <c r="W85" s="33">
        <v>3.0957068000000002E-7</v>
      </c>
      <c r="X85" s="33">
        <v>2.9667036000000006E-7</v>
      </c>
      <c r="Y85" s="33">
        <v>3.0494349999999997E-7</v>
      </c>
      <c r="Z85" s="33">
        <v>3.1141881999999897E-7</v>
      </c>
      <c r="AA85" s="33">
        <v>3.0362952999999996E-7</v>
      </c>
      <c r="AB85" s="33">
        <v>2.9865529000000002E-7</v>
      </c>
      <c r="AC85" s="33">
        <v>2.9842601999999902E-7</v>
      </c>
      <c r="AD85" s="33">
        <v>3.1515231000000003E-7</v>
      </c>
      <c r="AE85" s="33">
        <v>3.0371888999999901E-7</v>
      </c>
    </row>
    <row r="86" spans="1:31">
      <c r="A86" s="29" t="s">
        <v>134</v>
      </c>
      <c r="B86" s="29" t="s">
        <v>56</v>
      </c>
      <c r="C86" s="33">
        <v>3.5758442499999998E-3</v>
      </c>
      <c r="D86" s="33">
        <v>1.73187569999999E-2</v>
      </c>
      <c r="E86" s="33">
        <v>2.7763029499999998E-2</v>
      </c>
      <c r="F86" s="33">
        <v>3.5977004299999997E-2</v>
      </c>
      <c r="G86" s="33">
        <v>5.6322962000000004E-2</v>
      </c>
      <c r="H86" s="33">
        <v>7.3942683999999897E-2</v>
      </c>
      <c r="I86" s="33">
        <v>0.10409876800000001</v>
      </c>
      <c r="J86" s="33">
        <v>0.14016263499999901</v>
      </c>
      <c r="K86" s="33">
        <v>0.172893772</v>
      </c>
      <c r="L86" s="33">
        <v>0.20882494600000001</v>
      </c>
      <c r="M86" s="33">
        <v>0.25187509799999891</v>
      </c>
      <c r="N86" s="33">
        <v>0.29080806000000003</v>
      </c>
      <c r="O86" s="33">
        <v>0.3279784859999999</v>
      </c>
      <c r="P86" s="33">
        <v>0.37071526199999999</v>
      </c>
      <c r="Q86" s="33">
        <v>0.39830908999999998</v>
      </c>
      <c r="R86" s="33">
        <v>0.42284864000000005</v>
      </c>
      <c r="S86" s="33">
        <v>0.43192614300000004</v>
      </c>
      <c r="T86" s="33">
        <v>0.40909834</v>
      </c>
      <c r="U86" s="33">
        <v>0.41225125999999895</v>
      </c>
      <c r="V86" s="33">
        <v>0.43661317399999988</v>
      </c>
      <c r="W86" s="33">
        <v>0.42443117000000002</v>
      </c>
      <c r="X86" s="33">
        <v>0.40343911799999987</v>
      </c>
      <c r="Y86" s="33">
        <v>0.35436414599999999</v>
      </c>
      <c r="Z86" s="33">
        <v>0.37372744999999996</v>
      </c>
      <c r="AA86" s="33">
        <v>0.38470069000000001</v>
      </c>
      <c r="AB86" s="33">
        <v>0.34251359000000003</v>
      </c>
      <c r="AC86" s="33">
        <v>0.32223838700000002</v>
      </c>
      <c r="AD86" s="33">
        <v>0.30173683999999995</v>
      </c>
      <c r="AE86" s="33">
        <v>0.28268974999999896</v>
      </c>
    </row>
    <row r="87" spans="1:31">
      <c r="A87" s="34" t="s">
        <v>138</v>
      </c>
      <c r="B87" s="34"/>
      <c r="C87" s="35">
        <v>56639.752844144248</v>
      </c>
      <c r="D87" s="35">
        <v>56803.381823854434</v>
      </c>
      <c r="E87" s="35">
        <v>52977.241265736651</v>
      </c>
      <c r="F87" s="35">
        <v>56867.733417990479</v>
      </c>
      <c r="G87" s="35">
        <v>59661.098024984291</v>
      </c>
      <c r="H87" s="35">
        <v>54544.456351570123</v>
      </c>
      <c r="I87" s="35">
        <v>50028.771723423204</v>
      </c>
      <c r="J87" s="35">
        <v>47017.795091087064</v>
      </c>
      <c r="K87" s="35">
        <v>42307.131998523699</v>
      </c>
      <c r="L87" s="35">
        <v>38728.190011526298</v>
      </c>
      <c r="M87" s="35">
        <v>32243.713978827553</v>
      </c>
      <c r="N87" s="35">
        <v>31070.599987773065</v>
      </c>
      <c r="O87" s="35">
        <v>27807.743469806388</v>
      </c>
      <c r="P87" s="35">
        <v>24097.803700406359</v>
      </c>
      <c r="Q87" s="35">
        <v>20929.660817069052</v>
      </c>
      <c r="R87" s="35">
        <v>18509.134325770756</v>
      </c>
      <c r="S87" s="35">
        <v>17924.041542173672</v>
      </c>
      <c r="T87" s="35">
        <v>16118.825003501015</v>
      </c>
      <c r="U87" s="35">
        <v>15345.949235894945</v>
      </c>
      <c r="V87" s="35">
        <v>12684.143611602312</v>
      </c>
      <c r="W87" s="35">
        <v>13560.670485324894</v>
      </c>
      <c r="X87" s="35">
        <v>13077.378758398203</v>
      </c>
      <c r="Y87" s="35">
        <v>11732.818410880778</v>
      </c>
      <c r="Z87" s="35">
        <v>10287.030914683624</v>
      </c>
      <c r="AA87" s="35">
        <v>9834.2530175791544</v>
      </c>
      <c r="AB87" s="35">
        <v>11489.715939765398</v>
      </c>
      <c r="AC87" s="35">
        <v>10320.69663265159</v>
      </c>
      <c r="AD87" s="35">
        <v>10123.768288915022</v>
      </c>
      <c r="AE87" s="35">
        <v>9312.9071118592219</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0.15814218329999991</v>
      </c>
      <c r="D92" s="37">
        <v>0.24089278419999999</v>
      </c>
      <c r="E92" s="37">
        <v>0.26065299729999997</v>
      </c>
      <c r="F92" s="37">
        <v>0.28736423119999999</v>
      </c>
      <c r="G92" s="37">
        <v>0.26504069600000002</v>
      </c>
      <c r="H92" s="37">
        <v>0.26054148929999998</v>
      </c>
      <c r="I92" s="37">
        <v>0.2434210914999988</v>
      </c>
      <c r="J92" s="37">
        <v>0.22120374009999991</v>
      </c>
      <c r="K92" s="37">
        <v>0.2024056592</v>
      </c>
      <c r="L92" s="37">
        <v>0.19455711889999999</v>
      </c>
      <c r="M92" s="37">
        <v>0.17456365879999991</v>
      </c>
      <c r="N92" s="37">
        <v>0.17301769049999999</v>
      </c>
      <c r="O92" s="37">
        <v>0.13972434459999999</v>
      </c>
      <c r="P92" s="37">
        <v>0.1165765945999999</v>
      </c>
      <c r="Q92" s="37">
        <v>0.11792529569999999</v>
      </c>
      <c r="R92" s="37">
        <v>0.11306934760000001</v>
      </c>
      <c r="S92" s="37">
        <v>0.10255393979999991</v>
      </c>
      <c r="T92" s="37">
        <v>9.5362516799999908E-2</v>
      </c>
      <c r="U92" s="37">
        <v>9.8064195500000007E-2</v>
      </c>
      <c r="V92" s="37">
        <v>7.8529134799999983E-2</v>
      </c>
      <c r="W92" s="37">
        <v>4.2598133999999996E-2</v>
      </c>
      <c r="X92" s="37">
        <v>2.3083458000000001E-2</v>
      </c>
      <c r="Y92" s="37">
        <v>1.9862939999999999E-2</v>
      </c>
      <c r="Z92" s="37">
        <v>2.1626352000000001E-2</v>
      </c>
      <c r="AA92" s="37">
        <v>2.0393190000000002E-2</v>
      </c>
      <c r="AB92" s="37">
        <v>1.6249868000000001E-2</v>
      </c>
      <c r="AC92" s="37">
        <v>1.60528829999999E-2</v>
      </c>
      <c r="AD92" s="37">
        <v>1.5314015E-2</v>
      </c>
      <c r="AE92" s="37">
        <v>1.4017542000000001E-2</v>
      </c>
    </row>
    <row r="93" spans="1:31">
      <c r="A93" s="29" t="s">
        <v>40</v>
      </c>
      <c r="B93" s="29" t="s">
        <v>72</v>
      </c>
      <c r="C93" s="33">
        <v>4644.4447300000011</v>
      </c>
      <c r="D93" s="33">
        <v>7548.2604199999996</v>
      </c>
      <c r="E93" s="33">
        <v>8984.1238400000002</v>
      </c>
      <c r="F93" s="33">
        <v>10590.2747473</v>
      </c>
      <c r="G93" s="33">
        <v>6542.395966</v>
      </c>
      <c r="H93" s="33">
        <v>8702.9188875</v>
      </c>
      <c r="I93" s="33">
        <v>12157.706510599999</v>
      </c>
      <c r="J93" s="33">
        <v>11050.9589435</v>
      </c>
      <c r="K93" s="33">
        <v>10304.3510544</v>
      </c>
      <c r="L93" s="33">
        <v>10762.510987</v>
      </c>
      <c r="M93" s="33">
        <v>11316.306834999999</v>
      </c>
      <c r="N93" s="33">
        <v>12232.975366299999</v>
      </c>
      <c r="O93" s="33">
        <v>10871.505224700002</v>
      </c>
      <c r="P93" s="33">
        <v>10069.1291459</v>
      </c>
      <c r="Q93" s="33">
        <v>10986.257358199999</v>
      </c>
      <c r="R93" s="33">
        <v>9901.4548570000006</v>
      </c>
      <c r="S93" s="33">
        <v>9100.4768655000007</v>
      </c>
      <c r="T93" s="33">
        <v>8314.1605046000004</v>
      </c>
      <c r="U93" s="33">
        <v>9526.4257054000009</v>
      </c>
      <c r="V93" s="33">
        <v>8414.2599840000003</v>
      </c>
      <c r="W93" s="33">
        <v>7820.106111699999</v>
      </c>
      <c r="X93" s="33">
        <v>7458.5275323000005</v>
      </c>
      <c r="Y93" s="33">
        <v>6097.6228785000003</v>
      </c>
      <c r="Z93" s="33">
        <v>7037.128764</v>
      </c>
      <c r="AA93" s="33">
        <v>6799.502088199999</v>
      </c>
      <c r="AB93" s="33">
        <v>5922.9589880000003</v>
      </c>
      <c r="AC93" s="33">
        <v>4812.2631933000002</v>
      </c>
      <c r="AD93" s="33">
        <v>4569.6808448000002</v>
      </c>
      <c r="AE93" s="33">
        <v>3722.4692099999997</v>
      </c>
    </row>
    <row r="94" spans="1:31">
      <c r="A94" s="29" t="s">
        <v>40</v>
      </c>
      <c r="B94" s="29" t="s">
        <v>76</v>
      </c>
      <c r="C94" s="33">
        <v>0.43909261279999984</v>
      </c>
      <c r="D94" s="33">
        <v>1.3965302946</v>
      </c>
      <c r="E94" s="33">
        <v>3.0421704877</v>
      </c>
      <c r="F94" s="33">
        <v>5.80512899</v>
      </c>
      <c r="G94" s="33">
        <v>8.5312383159999996</v>
      </c>
      <c r="H94" s="33">
        <v>11.404708449999999</v>
      </c>
      <c r="I94" s="33">
        <v>14.109995343</v>
      </c>
      <c r="J94" s="33">
        <v>16.207055690000001</v>
      </c>
      <c r="K94" s="33">
        <v>18.5649652</v>
      </c>
      <c r="L94" s="33">
        <v>20.349524826999986</v>
      </c>
      <c r="M94" s="33">
        <v>21.911305259999999</v>
      </c>
      <c r="N94" s="33">
        <v>23.657021299999997</v>
      </c>
      <c r="O94" s="33">
        <v>25.017898915000004</v>
      </c>
      <c r="P94" s="33">
        <v>26.032341046999996</v>
      </c>
      <c r="Q94" s="33">
        <v>28.399022160000005</v>
      </c>
      <c r="R94" s="33">
        <v>28.040784731999999</v>
      </c>
      <c r="S94" s="33">
        <v>25.895033927</v>
      </c>
      <c r="T94" s="33">
        <v>25.651631105</v>
      </c>
      <c r="U94" s="33">
        <v>25.905182427999996</v>
      </c>
      <c r="V94" s="33">
        <v>25.570409899999987</v>
      </c>
      <c r="W94" s="33">
        <v>25.687541022999998</v>
      </c>
      <c r="X94" s="33">
        <v>24.431799979999994</v>
      </c>
      <c r="Y94" s="33">
        <v>21.00350449599998</v>
      </c>
      <c r="Z94" s="33">
        <v>21.89784234</v>
      </c>
      <c r="AA94" s="33">
        <v>20.546350020000002</v>
      </c>
      <c r="AB94" s="33">
        <v>18.190884469999997</v>
      </c>
      <c r="AC94" s="33">
        <v>16.935953840000003</v>
      </c>
      <c r="AD94" s="33">
        <v>15.437003121999998</v>
      </c>
      <c r="AE94" s="33">
        <v>14.195610510000002</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2481.2485300000003</v>
      </c>
      <c r="D98" s="33">
        <v>4659.9264199999998</v>
      </c>
      <c r="E98" s="33">
        <v>5539.0390399999997</v>
      </c>
      <c r="F98" s="33">
        <v>7379.7415473000001</v>
      </c>
      <c r="G98" s="33">
        <v>3337.2387659999999</v>
      </c>
      <c r="H98" s="33">
        <v>4955.7246875000001</v>
      </c>
      <c r="I98" s="33">
        <v>7945.2435105999994</v>
      </c>
      <c r="J98" s="33">
        <v>7340.4029435000002</v>
      </c>
      <c r="K98" s="33">
        <v>6869.1640544000002</v>
      </c>
      <c r="L98" s="33">
        <v>7242.7354869999999</v>
      </c>
      <c r="M98" s="33">
        <v>8187.0413349999999</v>
      </c>
      <c r="N98" s="33">
        <v>9243.5728662999991</v>
      </c>
      <c r="O98" s="33">
        <v>8707.8170247000016</v>
      </c>
      <c r="P98" s="33">
        <v>8128.3209459</v>
      </c>
      <c r="Q98" s="33">
        <v>8974.9185581999991</v>
      </c>
      <c r="R98" s="33">
        <v>7981.2313569999997</v>
      </c>
      <c r="S98" s="33">
        <v>7762.2239655000003</v>
      </c>
      <c r="T98" s="33">
        <v>7005.5720045999997</v>
      </c>
      <c r="U98" s="33">
        <v>8089.4309054000005</v>
      </c>
      <c r="V98" s="33">
        <v>6979.5775839999997</v>
      </c>
      <c r="W98" s="33">
        <v>6236.7875116999994</v>
      </c>
      <c r="X98" s="33">
        <v>6235.0340323</v>
      </c>
      <c r="Y98" s="33">
        <v>5185.7689385000003</v>
      </c>
      <c r="Z98" s="33">
        <v>6075.8442640000003</v>
      </c>
      <c r="AA98" s="33">
        <v>5991.0944881999994</v>
      </c>
      <c r="AB98" s="33">
        <v>5345.7855480000007</v>
      </c>
      <c r="AC98" s="33">
        <v>4326.8305933000001</v>
      </c>
      <c r="AD98" s="33">
        <v>4196.4261447999997</v>
      </c>
      <c r="AE98" s="33">
        <v>3365.8265499999998</v>
      </c>
    </row>
    <row r="99" spans="1:31">
      <c r="A99" s="29" t="s">
        <v>130</v>
      </c>
      <c r="B99" s="29" t="s">
        <v>76</v>
      </c>
      <c r="C99" s="33">
        <v>8.3380344999999911E-2</v>
      </c>
      <c r="D99" s="33">
        <v>0.47633488000000002</v>
      </c>
      <c r="E99" s="33">
        <v>0.94284862999999997</v>
      </c>
      <c r="F99" s="33">
        <v>1.6946224700000001</v>
      </c>
      <c r="G99" s="33">
        <v>2.5905154800000001</v>
      </c>
      <c r="H99" s="33">
        <v>3.5009088000000004</v>
      </c>
      <c r="I99" s="33">
        <v>4.2515998399999999</v>
      </c>
      <c r="J99" s="33">
        <v>5.0590703000000001</v>
      </c>
      <c r="K99" s="33">
        <v>5.8401918999999998</v>
      </c>
      <c r="L99" s="33">
        <v>6.5317634999999896</v>
      </c>
      <c r="M99" s="33">
        <v>6.9522575</v>
      </c>
      <c r="N99" s="33">
        <v>7.8246885999999991</v>
      </c>
      <c r="O99" s="33">
        <v>8.4795633000000006</v>
      </c>
      <c r="P99" s="33">
        <v>8.809786299999999</v>
      </c>
      <c r="Q99" s="33">
        <v>9.609330700000001</v>
      </c>
      <c r="R99" s="33">
        <v>9.4933428000000006</v>
      </c>
      <c r="S99" s="33">
        <v>9.0517637999999998</v>
      </c>
      <c r="T99" s="33">
        <v>8.7992890999999993</v>
      </c>
      <c r="U99" s="33">
        <v>8.864685999999999</v>
      </c>
      <c r="V99" s="33">
        <v>8.6858150999999992</v>
      </c>
      <c r="W99" s="33">
        <v>8.7577964999999995</v>
      </c>
      <c r="X99" s="33">
        <v>8.7390189000000014</v>
      </c>
      <c r="Y99" s="33">
        <v>7.5874283000000009</v>
      </c>
      <c r="Z99" s="33">
        <v>8.0032043000000002</v>
      </c>
      <c r="AA99" s="33">
        <v>7.4683194000000004</v>
      </c>
      <c r="AB99" s="33">
        <v>7.0490622000000007</v>
      </c>
      <c r="AC99" s="33">
        <v>6.4026714600000005</v>
      </c>
      <c r="AD99" s="33">
        <v>6.0431423000000004</v>
      </c>
      <c r="AE99" s="33">
        <v>5.5567282300000009</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2.5027926999999998E-2</v>
      </c>
      <c r="E102" s="33">
        <v>2.7129400000000001E-2</v>
      </c>
      <c r="F102" s="33">
        <v>2.9399517E-2</v>
      </c>
      <c r="G102" s="33">
        <v>2.7663627999999999E-2</v>
      </c>
      <c r="H102" s="33">
        <v>2.7164747E-2</v>
      </c>
      <c r="I102" s="33">
        <v>2.5755001E-2</v>
      </c>
      <c r="J102" s="33">
        <v>2.3225452000000001E-2</v>
      </c>
      <c r="K102" s="33">
        <v>2.1774950000000001E-2</v>
      </c>
      <c r="L102" s="33">
        <v>2.1282863999999999E-2</v>
      </c>
      <c r="M102" s="33">
        <v>1.9865687999999999E-2</v>
      </c>
      <c r="N102" s="33">
        <v>1.8771705999999999E-2</v>
      </c>
      <c r="O102" s="33">
        <v>1.6831811999999998E-2</v>
      </c>
      <c r="P102" s="33">
        <v>1.5979199999999999E-2</v>
      </c>
      <c r="Q102" s="33">
        <v>1.5991573000000002E-2</v>
      </c>
      <c r="R102" s="33">
        <v>1.5248326999999999E-2</v>
      </c>
      <c r="S102" s="33">
        <v>1.3464978000000001E-2</v>
      </c>
      <c r="T102" s="33">
        <v>1.3377936999999999E-2</v>
      </c>
      <c r="U102" s="33">
        <v>1.2869731000000001E-2</v>
      </c>
      <c r="V102" s="33">
        <v>0</v>
      </c>
      <c r="W102" s="33">
        <v>0</v>
      </c>
      <c r="X102" s="33">
        <v>0</v>
      </c>
      <c r="Y102" s="33">
        <v>0</v>
      </c>
      <c r="Z102" s="33">
        <v>0</v>
      </c>
      <c r="AA102" s="33">
        <v>0</v>
      </c>
      <c r="AB102" s="33">
        <v>0</v>
      </c>
      <c r="AC102" s="33">
        <v>0</v>
      </c>
      <c r="AD102" s="33">
        <v>0</v>
      </c>
      <c r="AE102" s="33">
        <v>0</v>
      </c>
    </row>
    <row r="103" spans="1:31">
      <c r="A103" s="29" t="s">
        <v>131</v>
      </c>
      <c r="B103" s="29" t="s">
        <v>72</v>
      </c>
      <c r="C103" s="33">
        <v>2163.1962000000003</v>
      </c>
      <c r="D103" s="33">
        <v>2888.3339999999998</v>
      </c>
      <c r="E103" s="33">
        <v>3445.0847999999996</v>
      </c>
      <c r="F103" s="33">
        <v>3210.5332000000003</v>
      </c>
      <c r="G103" s="33">
        <v>3205.1572000000001</v>
      </c>
      <c r="H103" s="33">
        <v>3747.1942000000004</v>
      </c>
      <c r="I103" s="33">
        <v>4212.4629999999997</v>
      </c>
      <c r="J103" s="33">
        <v>3710.556</v>
      </c>
      <c r="K103" s="33">
        <v>3435.1869999999999</v>
      </c>
      <c r="L103" s="33">
        <v>3519.7755000000002</v>
      </c>
      <c r="M103" s="33">
        <v>3129.2655</v>
      </c>
      <c r="N103" s="33">
        <v>2989.4025000000001</v>
      </c>
      <c r="O103" s="33">
        <v>2163.6882000000001</v>
      </c>
      <c r="P103" s="33">
        <v>1940.8081999999999</v>
      </c>
      <c r="Q103" s="33">
        <v>2011.3388</v>
      </c>
      <c r="R103" s="33">
        <v>1920.2235000000001</v>
      </c>
      <c r="S103" s="33">
        <v>1338.2529</v>
      </c>
      <c r="T103" s="33">
        <v>1308.5885000000001</v>
      </c>
      <c r="U103" s="33">
        <v>1436.9947999999999</v>
      </c>
      <c r="V103" s="33">
        <v>1434.6823999999999</v>
      </c>
      <c r="W103" s="33">
        <v>1583.3186000000001</v>
      </c>
      <c r="X103" s="33">
        <v>1223.4935</v>
      </c>
      <c r="Y103" s="33">
        <v>911.85393999999997</v>
      </c>
      <c r="Z103" s="33">
        <v>961.28449999999998</v>
      </c>
      <c r="AA103" s="33">
        <v>808.4076</v>
      </c>
      <c r="AB103" s="33">
        <v>577.17343999999991</v>
      </c>
      <c r="AC103" s="33">
        <v>485.43259999999998</v>
      </c>
      <c r="AD103" s="33">
        <v>373.25470000000001</v>
      </c>
      <c r="AE103" s="33">
        <v>356.64265999999998</v>
      </c>
    </row>
    <row r="104" spans="1:31">
      <c r="A104" s="29" t="s">
        <v>131</v>
      </c>
      <c r="B104" s="29" t="s">
        <v>76</v>
      </c>
      <c r="C104" s="33">
        <v>0.11572099</v>
      </c>
      <c r="D104" s="33">
        <v>0.4027522899999999</v>
      </c>
      <c r="E104" s="33">
        <v>0.81527494999999994</v>
      </c>
      <c r="F104" s="33">
        <v>1.5685600299999989</v>
      </c>
      <c r="G104" s="33">
        <v>2.2656529599999997</v>
      </c>
      <c r="H104" s="33">
        <v>2.9435387699999995</v>
      </c>
      <c r="I104" s="33">
        <v>3.6668400000000001</v>
      </c>
      <c r="J104" s="33">
        <v>4.1863546700000001</v>
      </c>
      <c r="K104" s="33">
        <v>4.7535669</v>
      </c>
      <c r="L104" s="33">
        <v>5.3537177599999994</v>
      </c>
      <c r="M104" s="33">
        <v>5.8498687999999994</v>
      </c>
      <c r="N104" s="33">
        <v>6.0899995000000002</v>
      </c>
      <c r="O104" s="33">
        <v>6.3386751000000006</v>
      </c>
      <c r="P104" s="33">
        <v>6.7396553000000008</v>
      </c>
      <c r="Q104" s="33">
        <v>7.2364862400000005</v>
      </c>
      <c r="R104" s="33">
        <v>7.0728605599999987</v>
      </c>
      <c r="S104" s="33">
        <v>6.2975183000000001</v>
      </c>
      <c r="T104" s="33">
        <v>6.4948167000000003</v>
      </c>
      <c r="U104" s="33">
        <v>6.37362596</v>
      </c>
      <c r="V104" s="33">
        <v>6.6218170999999906</v>
      </c>
      <c r="W104" s="33">
        <v>6.7013983599999998</v>
      </c>
      <c r="X104" s="33">
        <v>6.0062882399999999</v>
      </c>
      <c r="Y104" s="33">
        <v>5.2024534299999994</v>
      </c>
      <c r="Z104" s="33">
        <v>5.0208269000000003</v>
      </c>
      <c r="AA104" s="33">
        <v>4.4183954999999999</v>
      </c>
      <c r="AB104" s="33">
        <v>3.4184916800000003</v>
      </c>
      <c r="AC104" s="33">
        <v>3.4683580699999998</v>
      </c>
      <c r="AD104" s="33">
        <v>2.4114546799999999</v>
      </c>
      <c r="AE104" s="33">
        <v>2.4131151799999997</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5.8420053499999902E-2</v>
      </c>
      <c r="D107" s="33">
        <v>0.1208099337</v>
      </c>
      <c r="E107" s="33">
        <v>0.12699854199999999</v>
      </c>
      <c r="F107" s="33">
        <v>0.15894800149999996</v>
      </c>
      <c r="G107" s="33">
        <v>0.14885715499999999</v>
      </c>
      <c r="H107" s="33">
        <v>0.14637260769999999</v>
      </c>
      <c r="I107" s="33">
        <v>0.13684794629999891</v>
      </c>
      <c r="J107" s="33">
        <v>0.12444961280000001</v>
      </c>
      <c r="K107" s="33">
        <v>0.1139967729</v>
      </c>
      <c r="L107" s="33">
        <v>0.1100367709</v>
      </c>
      <c r="M107" s="33">
        <v>9.8918333799999994E-2</v>
      </c>
      <c r="N107" s="33">
        <v>9.9840062499999993E-2</v>
      </c>
      <c r="O107" s="33">
        <v>7.2676305599999991E-2</v>
      </c>
      <c r="P107" s="33">
        <v>6.4565061599999904E-2</v>
      </c>
      <c r="Q107" s="33">
        <v>6.7447172699999988E-2</v>
      </c>
      <c r="R107" s="33">
        <v>6.4729570600000008E-2</v>
      </c>
      <c r="S107" s="33">
        <v>5.7326685799999902E-2</v>
      </c>
      <c r="T107" s="33">
        <v>5.2372694800000008E-2</v>
      </c>
      <c r="U107" s="33">
        <v>5.54130465E-2</v>
      </c>
      <c r="V107" s="33">
        <v>5.1292890799999991E-2</v>
      </c>
      <c r="W107" s="33">
        <v>1.7175878999999998E-2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8.4013488999999997E-2</v>
      </c>
      <c r="D109" s="33">
        <v>0.21124656999999999</v>
      </c>
      <c r="E109" s="33">
        <v>0.71462512999999994</v>
      </c>
      <c r="F109" s="33">
        <v>1.75479136</v>
      </c>
      <c r="G109" s="33">
        <v>2.6678528599999991</v>
      </c>
      <c r="H109" s="33">
        <v>3.7190429000000003</v>
      </c>
      <c r="I109" s="33">
        <v>4.7062135599999992</v>
      </c>
      <c r="J109" s="33">
        <v>5.2573790599999999</v>
      </c>
      <c r="K109" s="33">
        <v>6.042503</v>
      </c>
      <c r="L109" s="33">
        <v>6.3610339000000007</v>
      </c>
      <c r="M109" s="33">
        <v>6.9189086000000009</v>
      </c>
      <c r="N109" s="33">
        <v>7.3186671000000008</v>
      </c>
      <c r="O109" s="33">
        <v>7.6978979000000001</v>
      </c>
      <c r="P109" s="33">
        <v>7.851996999999999</v>
      </c>
      <c r="Q109" s="33">
        <v>8.8892264000000001</v>
      </c>
      <c r="R109" s="33">
        <v>8.8307310000000001</v>
      </c>
      <c r="S109" s="33">
        <v>7.9865037999999995</v>
      </c>
      <c r="T109" s="33">
        <v>7.8789180999999999</v>
      </c>
      <c r="U109" s="33">
        <v>8.1759129000000001</v>
      </c>
      <c r="V109" s="33">
        <v>7.8309243000000004</v>
      </c>
      <c r="W109" s="33">
        <v>7.8635351</v>
      </c>
      <c r="X109" s="33">
        <v>7.4341928999999913</v>
      </c>
      <c r="Y109" s="33">
        <v>6.2914416999999903</v>
      </c>
      <c r="Z109" s="33">
        <v>6.8496337</v>
      </c>
      <c r="AA109" s="33">
        <v>6.6641210999999991</v>
      </c>
      <c r="AB109" s="33">
        <v>6.0549771000000003</v>
      </c>
      <c r="AC109" s="33">
        <v>5.5084395000000006</v>
      </c>
      <c r="AD109" s="33">
        <v>5.5193967000000006</v>
      </c>
      <c r="AE109" s="33">
        <v>4.8773612399999999</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9.9722129799999989E-2</v>
      </c>
      <c r="D112" s="33">
        <v>9.5054923499999999E-2</v>
      </c>
      <c r="E112" s="33">
        <v>0.10652505529999999</v>
      </c>
      <c r="F112" s="33">
        <v>9.9016712699999995E-2</v>
      </c>
      <c r="G112" s="33">
        <v>8.8519913000000006E-2</v>
      </c>
      <c r="H112" s="33">
        <v>8.7004134600000005E-2</v>
      </c>
      <c r="I112" s="33">
        <v>8.0818144199999886E-2</v>
      </c>
      <c r="J112" s="33">
        <v>7.3528675299999902E-2</v>
      </c>
      <c r="K112" s="33">
        <v>6.6633936300000002E-2</v>
      </c>
      <c r="L112" s="33">
        <v>6.3237483999999997E-2</v>
      </c>
      <c r="M112" s="33">
        <v>5.5779636999999903E-2</v>
      </c>
      <c r="N112" s="33">
        <v>5.4405922000000002E-2</v>
      </c>
      <c r="O112" s="33">
        <v>5.0216226999999995E-2</v>
      </c>
      <c r="P112" s="33">
        <v>3.6032333E-2</v>
      </c>
      <c r="Q112" s="33">
        <v>3.4486549999999998E-2</v>
      </c>
      <c r="R112" s="33">
        <v>3.3091450000000001E-2</v>
      </c>
      <c r="S112" s="33">
        <v>3.1762275999999999E-2</v>
      </c>
      <c r="T112" s="33">
        <v>2.96118849999999E-2</v>
      </c>
      <c r="U112" s="33">
        <v>2.9781417999999997E-2</v>
      </c>
      <c r="V112" s="33">
        <v>2.7236244E-2</v>
      </c>
      <c r="W112" s="33">
        <v>2.5422255000000001E-2</v>
      </c>
      <c r="X112" s="33">
        <v>2.3083458000000001E-2</v>
      </c>
      <c r="Y112" s="33">
        <v>1.9862939999999999E-2</v>
      </c>
      <c r="Z112" s="33">
        <v>2.1626352000000001E-2</v>
      </c>
      <c r="AA112" s="33">
        <v>2.0393190000000002E-2</v>
      </c>
      <c r="AB112" s="33">
        <v>1.6249868000000001E-2</v>
      </c>
      <c r="AC112" s="33">
        <v>1.60528829999999E-2</v>
      </c>
      <c r="AD112" s="33">
        <v>1.5314015E-2</v>
      </c>
      <c r="AE112" s="33">
        <v>1.4017542000000001E-2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0.15176994999999999</v>
      </c>
      <c r="D114" s="33">
        <v>0.28570978000000002</v>
      </c>
      <c r="E114" s="33">
        <v>0.53667613600000008</v>
      </c>
      <c r="F114" s="33">
        <v>0.74470954000000011</v>
      </c>
      <c r="G114" s="33">
        <v>0.94123226000000004</v>
      </c>
      <c r="H114" s="33">
        <v>1.1542438699999999</v>
      </c>
      <c r="I114" s="33">
        <v>1.3621679999999998</v>
      </c>
      <c r="J114" s="33">
        <v>1.5400418300000001</v>
      </c>
      <c r="K114" s="33">
        <v>1.7251533999999999</v>
      </c>
      <c r="L114" s="33">
        <v>1.85745475</v>
      </c>
      <c r="M114" s="33">
        <v>1.8939290000000002</v>
      </c>
      <c r="N114" s="33">
        <v>2.0801862</v>
      </c>
      <c r="O114" s="33">
        <v>2.1166176599999997</v>
      </c>
      <c r="P114" s="33">
        <v>2.1937855599999998</v>
      </c>
      <c r="Q114" s="33">
        <v>2.1969110500000002</v>
      </c>
      <c r="R114" s="33">
        <v>2.1447239499999999</v>
      </c>
      <c r="S114" s="33">
        <v>2.0527061</v>
      </c>
      <c r="T114" s="33">
        <v>1.9971069400000001</v>
      </c>
      <c r="U114" s="33">
        <v>2.0061136400000001</v>
      </c>
      <c r="V114" s="33">
        <v>1.9165762199999998</v>
      </c>
      <c r="W114" s="33">
        <v>1.8670413299999999</v>
      </c>
      <c r="X114" s="33">
        <v>1.7761209499999999</v>
      </c>
      <c r="Y114" s="33">
        <v>1.5066547599999902</v>
      </c>
      <c r="Z114" s="33">
        <v>1.58459393</v>
      </c>
      <c r="AA114" s="33">
        <v>1.5413899200000001</v>
      </c>
      <c r="AB114" s="33">
        <v>1.2668823899999999</v>
      </c>
      <c r="AC114" s="33">
        <v>1.1760725499999998</v>
      </c>
      <c r="AD114" s="33">
        <v>1.109287589999999</v>
      </c>
      <c r="AE114" s="33">
        <v>1.01580811</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4.2078388000000005E-3</v>
      </c>
      <c r="D119" s="33">
        <v>2.04867746E-2</v>
      </c>
      <c r="E119" s="33">
        <v>3.2745641700000001E-2</v>
      </c>
      <c r="F119" s="33">
        <v>4.2445589999999998E-2</v>
      </c>
      <c r="G119" s="33">
        <v>6.5984756000000006E-2</v>
      </c>
      <c r="H119" s="33">
        <v>8.697410999999991E-2</v>
      </c>
      <c r="I119" s="33">
        <v>0.1231739429999999</v>
      </c>
      <c r="J119" s="33">
        <v>0.16420983</v>
      </c>
      <c r="K119" s="33">
        <v>0.20355000000000001</v>
      </c>
      <c r="L119" s="33">
        <v>0.2455549169999999</v>
      </c>
      <c r="M119" s="33">
        <v>0.29634136</v>
      </c>
      <c r="N119" s="33">
        <v>0.3434799</v>
      </c>
      <c r="O119" s="33">
        <v>0.38514495499999996</v>
      </c>
      <c r="P119" s="33">
        <v>0.4371168869999989</v>
      </c>
      <c r="Q119" s="33">
        <v>0.46706776999999999</v>
      </c>
      <c r="R119" s="33">
        <v>0.49912642200000001</v>
      </c>
      <c r="S119" s="33">
        <v>0.50654192699999989</v>
      </c>
      <c r="T119" s="33">
        <v>0.48150026500000004</v>
      </c>
      <c r="U119" s="33">
        <v>0.48484392799999998</v>
      </c>
      <c r="V119" s="33">
        <v>0.51527718</v>
      </c>
      <c r="W119" s="33">
        <v>0.49776973299999988</v>
      </c>
      <c r="X119" s="33">
        <v>0.47617899000000002</v>
      </c>
      <c r="Y119" s="33">
        <v>0.41552630599999996</v>
      </c>
      <c r="Z119" s="33">
        <v>0.43958351000000001</v>
      </c>
      <c r="AA119" s="33">
        <v>0.45412409999999998</v>
      </c>
      <c r="AB119" s="33">
        <v>0.40147109999999997</v>
      </c>
      <c r="AC119" s="33">
        <v>0.380412259999999</v>
      </c>
      <c r="AD119" s="33">
        <v>0.353721852</v>
      </c>
      <c r="AE119" s="33">
        <v>0.33259775000000003</v>
      </c>
    </row>
    <row r="121" spans="1:31" collapsed="1"/>
  </sheetData>
  <sheetProtection algorithmName="SHA-512" hashValue="MYSiHlLNJnLv/g0f7wjpw9dutX6VEr5cRt6cdR/kCOkvkGQJahvK6tv1V9z9AHcOmgqRMih/nTHruBnplhASDA==" saltValue="JJ7nUTQc01cViUr/yDlzj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2021-06-22T00:41:14Z</dcterms:created>
  <dcterms:modified xsi:type="dcterms:W3CDTF">2021-06-22T00:41:46Z</dcterms:modified>
</cp:coreProperties>
</file>