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33" i="7"/>
  <c r="I47" i="7"/>
  <c r="I38" i="7"/>
  <c r="I27" i="7"/>
  <c r="I35" i="7"/>
  <c r="I61" i="7"/>
  <c r="I40" i="7"/>
  <c r="I55" i="7"/>
  <c r="I32" i="7"/>
  <c r="I29" i="7"/>
  <c r="I49" i="7"/>
  <c r="J60" i="7"/>
  <c r="J31" i="7"/>
  <c r="J30" i="7"/>
  <c r="I28" i="7"/>
  <c r="J50" i="7"/>
  <c r="I60" i="7"/>
  <c r="I53" i="7"/>
  <c r="J39" i="7"/>
  <c r="J48" i="7"/>
  <c r="I39" i="7"/>
  <c r="J35" i="7"/>
  <c r="I48" i="7"/>
  <c r="I54" i="7"/>
  <c r="J33" i="7"/>
  <c r="I30" i="7"/>
  <c r="I36" i="7"/>
  <c r="I34" i="7"/>
  <c r="J38" i="7"/>
  <c r="K1" i="7" l="1"/>
  <c r="J32" i="7"/>
  <c r="J61" i="7"/>
  <c r="I56" i="7"/>
  <c r="J40" i="7"/>
  <c r="J47" i="7"/>
  <c r="J56" i="7"/>
  <c r="J29" i="7"/>
  <c r="J49" i="7"/>
  <c r="I26" i="7"/>
  <c r="J59" i="7"/>
  <c r="J51" i="7"/>
  <c r="J53" i="7"/>
  <c r="J36" i="7"/>
  <c r="I57" i="7"/>
  <c r="I31" i="7"/>
  <c r="J26" i="7"/>
  <c r="I59" i="7"/>
  <c r="I50" i="7"/>
  <c r="J28" i="7"/>
  <c r="J57" i="7"/>
  <c r="J27" i="7"/>
  <c r="I52" i="7"/>
  <c r="J34" i="7"/>
  <c r="J54" i="7"/>
  <c r="J55" i="7"/>
  <c r="I51" i="7"/>
  <c r="J52" i="7"/>
  <c r="L1" i="7" l="1"/>
  <c r="I12" i="7"/>
  <c r="K53" i="7"/>
  <c r="K56" i="7"/>
  <c r="K57" i="7"/>
  <c r="K12" i="7"/>
  <c r="K40" i="7"/>
  <c r="K51" i="7"/>
  <c r="K38" i="7"/>
  <c r="J12" i="7"/>
  <c r="I11" i="7"/>
  <c r="K50" i="7"/>
  <c r="K47" i="7"/>
  <c r="I15" i="7"/>
  <c r="K60" i="7"/>
  <c r="K39" i="7"/>
  <c r="K14" i="7"/>
  <c r="K36" i="7"/>
  <c r="K28" i="7"/>
  <c r="J11" i="7"/>
  <c r="I13" i="7"/>
  <c r="K54" i="7"/>
  <c r="K48" i="7"/>
  <c r="K55" i="7"/>
  <c r="K35" i="7"/>
  <c r="K59" i="7"/>
  <c r="J15" i="7"/>
  <c r="K52" i="7"/>
  <c r="K11" i="7"/>
  <c r="K32" i="7"/>
  <c r="K34" i="7"/>
  <c r="K13" i="7"/>
  <c r="K31" i="7"/>
  <c r="I14" i="7"/>
  <c r="J14" i="7"/>
  <c r="K61" i="7"/>
  <c r="K15" i="7"/>
  <c r="J13" i="7"/>
  <c r="K29" i="7"/>
  <c r="K27" i="7"/>
  <c r="K49" i="7"/>
  <c r="K33" i="7"/>
  <c r="K26" i="7"/>
  <c r="K30" i="7"/>
  <c r="M1" i="7" l="1"/>
  <c r="L47" i="7"/>
  <c r="L8" i="7"/>
  <c r="L10" i="7"/>
  <c r="I8" i="7"/>
  <c r="L30" i="7"/>
  <c r="L27" i="7"/>
  <c r="K8" i="7"/>
  <c r="L51" i="7"/>
  <c r="L56" i="7"/>
  <c r="L39" i="7"/>
  <c r="L35" i="7"/>
  <c r="L34" i="7"/>
  <c r="L9" i="7"/>
  <c r="L57" i="7"/>
  <c r="L49" i="7"/>
  <c r="L31" i="7"/>
  <c r="L52" i="7"/>
  <c r="L38" i="7"/>
  <c r="J8" i="7"/>
  <c r="L61" i="7"/>
  <c r="L50" i="7"/>
  <c r="L15" i="7"/>
  <c r="L55" i="7"/>
  <c r="I7" i="7"/>
  <c r="K9" i="7"/>
  <c r="J10" i="7"/>
  <c r="L29" i="7"/>
  <c r="L60" i="7"/>
  <c r="L14" i="7"/>
  <c r="L40" i="7"/>
  <c r="L32" i="7"/>
  <c r="L48" i="7"/>
  <c r="K7" i="7"/>
  <c r="L59" i="7"/>
  <c r="L11" i="7"/>
  <c r="L33" i="7"/>
  <c r="L36" i="7"/>
  <c r="L7" i="7"/>
  <c r="L26" i="7"/>
  <c r="L54" i="7"/>
  <c r="J7" i="7"/>
  <c r="I10" i="7"/>
  <c r="L28" i="7"/>
  <c r="J9" i="7"/>
  <c r="K10" i="7"/>
  <c r="I9" i="7"/>
  <c r="L53" i="7"/>
  <c r="L13" i="7"/>
  <c r="L12" i="7"/>
  <c r="I16" i="7" l="1"/>
  <c r="J16" i="7" s="1"/>
  <c r="K16" i="7" s="1"/>
  <c r="L16" i="7" s="1"/>
  <c r="N1" i="7"/>
  <c r="M53" i="7"/>
  <c r="M27" i="7"/>
  <c r="M33" i="7"/>
  <c r="M12" i="7"/>
  <c r="M56" i="7"/>
  <c r="M50" i="7"/>
  <c r="M30" i="7"/>
  <c r="M57" i="7"/>
  <c r="M39" i="7"/>
  <c r="M61" i="7"/>
  <c r="M38" i="7"/>
  <c r="M55" i="7"/>
  <c r="M31" i="7"/>
  <c r="M52" i="7"/>
  <c r="M32" i="7"/>
  <c r="M9" i="7"/>
  <c r="M13" i="7"/>
  <c r="M29" i="7"/>
  <c r="M54" i="7"/>
  <c r="M35" i="7"/>
  <c r="M59" i="7"/>
  <c r="M60" i="7"/>
  <c r="M34" i="7"/>
  <c r="M51" i="7"/>
  <c r="M48" i="7"/>
  <c r="M28" i="7"/>
  <c r="M26" i="7"/>
  <c r="M49" i="7"/>
  <c r="M47" i="7"/>
  <c r="M8" i="7"/>
  <c r="M15" i="7"/>
  <c r="M40" i="7"/>
  <c r="M11" i="7"/>
  <c r="M10" i="7"/>
  <c r="M36" i="7"/>
  <c r="M7" i="7"/>
  <c r="M14" i="7"/>
  <c r="O1" i="7" l="1"/>
  <c r="M16" i="7"/>
  <c r="N40" i="7"/>
  <c r="N52" i="7"/>
  <c r="N49" i="7"/>
  <c r="N15" i="7"/>
  <c r="N13" i="7"/>
  <c r="N11" i="7"/>
  <c r="N51" i="7"/>
  <c r="N57" i="7"/>
  <c r="N9" i="7"/>
  <c r="N31" i="7"/>
  <c r="N29" i="7"/>
  <c r="N48" i="7"/>
  <c r="N55" i="7"/>
  <c r="N7" i="7"/>
  <c r="N54" i="7"/>
  <c r="N39" i="7"/>
  <c r="N27" i="7"/>
  <c r="N34" i="7"/>
  <c r="N8" i="7"/>
  <c r="N28" i="7"/>
  <c r="N60" i="7"/>
  <c r="N14" i="7"/>
  <c r="N12" i="7"/>
  <c r="N47" i="7"/>
  <c r="N10" i="7"/>
  <c r="N56" i="7"/>
  <c r="N36" i="7"/>
  <c r="N26" i="7"/>
  <c r="N38" i="7"/>
  <c r="N59" i="7"/>
  <c r="N61" i="7"/>
  <c r="N35" i="7"/>
  <c r="N32" i="7"/>
  <c r="N50" i="7"/>
  <c r="N53" i="7"/>
  <c r="N33" i="7"/>
  <c r="N30" i="7"/>
  <c r="P1" i="7" l="1"/>
  <c r="N16" i="7"/>
  <c r="O52" i="7"/>
  <c r="O29" i="7"/>
  <c r="O32" i="7"/>
  <c r="O40" i="7"/>
  <c r="O38" i="7"/>
  <c r="O12" i="7"/>
  <c r="O35" i="7"/>
  <c r="O28" i="7"/>
  <c r="O31" i="7"/>
  <c r="O10" i="7"/>
  <c r="O51" i="7"/>
  <c r="O54" i="7"/>
  <c r="O57" i="7"/>
  <c r="O8" i="7"/>
  <c r="O9" i="7"/>
  <c r="O39" i="7"/>
  <c r="O47" i="7"/>
  <c r="O60" i="7"/>
  <c r="O59" i="7"/>
  <c r="O7" i="7"/>
  <c r="O14" i="7"/>
  <c r="O26" i="7"/>
  <c r="O34" i="7"/>
  <c r="O49" i="7"/>
  <c r="O27" i="7"/>
  <c r="O53" i="7"/>
  <c r="O48" i="7"/>
  <c r="O11" i="7"/>
  <c r="O30" i="7"/>
  <c r="O55" i="7"/>
  <c r="O15" i="7"/>
  <c r="O33" i="7"/>
  <c r="O13" i="7"/>
  <c r="O36" i="7"/>
  <c r="O50" i="7"/>
  <c r="O61" i="7"/>
  <c r="O56" i="7"/>
  <c r="Q1" i="7" l="1"/>
  <c r="O16" i="7"/>
  <c r="P47" i="7"/>
  <c r="P40" i="7"/>
  <c r="P26" i="7"/>
  <c r="P29" i="7"/>
  <c r="P14" i="7"/>
  <c r="P9" i="7"/>
  <c r="P59" i="7"/>
  <c r="P30" i="7"/>
  <c r="P39" i="7"/>
  <c r="P28" i="7"/>
  <c r="P10" i="7"/>
  <c r="P51" i="7"/>
  <c r="P34" i="7"/>
  <c r="P7" i="7"/>
  <c r="P60" i="7"/>
  <c r="P13" i="7"/>
  <c r="P32" i="7"/>
  <c r="P15" i="7"/>
  <c r="P35" i="7"/>
  <c r="P61" i="7"/>
  <c r="P11" i="7"/>
  <c r="P31" i="7"/>
  <c r="P53" i="7"/>
  <c r="P38" i="7"/>
  <c r="P48" i="7"/>
  <c r="P33" i="7"/>
  <c r="P54" i="7"/>
  <c r="P57" i="7"/>
  <c r="P56" i="7"/>
  <c r="P8" i="7"/>
  <c r="P50" i="7"/>
  <c r="P52" i="7"/>
  <c r="P27" i="7"/>
  <c r="P36" i="7"/>
  <c r="P55" i="7"/>
  <c r="P49" i="7"/>
  <c r="P12" i="7"/>
  <c r="R1" i="7" l="1"/>
  <c r="P16" i="7"/>
  <c r="Q59" i="7"/>
  <c r="Q29" i="7"/>
  <c r="Q33" i="7"/>
  <c r="Q55" i="7"/>
  <c r="Q28" i="7"/>
  <c r="Q49" i="7"/>
  <c r="Q36" i="7"/>
  <c r="Q32" i="7"/>
  <c r="Q8" i="7"/>
  <c r="Q14" i="7"/>
  <c r="Q13" i="7"/>
  <c r="Q57" i="7"/>
  <c r="Q10" i="7"/>
  <c r="Q48" i="7"/>
  <c r="Q9" i="7"/>
  <c r="Q7" i="7"/>
  <c r="Q53" i="7"/>
  <c r="Q11" i="7"/>
  <c r="Q12" i="7"/>
  <c r="Q56" i="7"/>
  <c r="Q52" i="7"/>
  <c r="Q15" i="7"/>
  <c r="Q50" i="7"/>
  <c r="Q51" i="7"/>
  <c r="Q30" i="7"/>
  <c r="Q40" i="7"/>
  <c r="Q38" i="7"/>
  <c r="Q39" i="7"/>
  <c r="Q27" i="7"/>
  <c r="Q61" i="7"/>
  <c r="Q47" i="7"/>
  <c r="Q35" i="7"/>
  <c r="Q31" i="7"/>
  <c r="Q54" i="7"/>
  <c r="Q26" i="7"/>
  <c r="Q34" i="7"/>
  <c r="Q60" i="7"/>
  <c r="S1" i="7" l="1"/>
  <c r="Q16" i="7"/>
  <c r="R53" i="7"/>
  <c r="R26" i="7"/>
  <c r="R48" i="7"/>
  <c r="R36" i="7"/>
  <c r="R13" i="7"/>
  <c r="R51" i="7"/>
  <c r="R61" i="7"/>
  <c r="R12" i="7"/>
  <c r="R15" i="7"/>
  <c r="R52" i="7"/>
  <c r="R32" i="7"/>
  <c r="R9" i="7"/>
  <c r="R56" i="7"/>
  <c r="R39" i="7"/>
  <c r="R10" i="7"/>
  <c r="R50" i="7"/>
  <c r="R29" i="7"/>
  <c r="R11" i="7"/>
  <c r="R30" i="7"/>
  <c r="R14" i="7"/>
  <c r="R38" i="7"/>
  <c r="R59" i="7"/>
  <c r="R27" i="7"/>
  <c r="R8" i="7"/>
  <c r="R7" i="7"/>
  <c r="R33" i="7"/>
  <c r="R34" i="7"/>
  <c r="R55" i="7"/>
  <c r="R49" i="7"/>
  <c r="R47" i="7"/>
  <c r="R40" i="7"/>
  <c r="R54" i="7"/>
  <c r="R57" i="7"/>
  <c r="R60" i="7"/>
  <c r="R31" i="7"/>
  <c r="R35" i="7"/>
  <c r="R28" i="7"/>
  <c r="T1" i="7" l="1"/>
  <c r="R16" i="7"/>
  <c r="S48" i="7"/>
  <c r="S59" i="7"/>
  <c r="S31" i="7"/>
  <c r="S12" i="7"/>
  <c r="S53" i="7"/>
  <c r="S27" i="7"/>
  <c r="S61" i="7"/>
  <c r="S36" i="7"/>
  <c r="S50" i="7"/>
  <c r="S49" i="7"/>
  <c r="S35" i="7"/>
  <c r="S56" i="7"/>
  <c r="S40" i="7"/>
  <c r="S39" i="7"/>
  <c r="S11" i="7"/>
  <c r="S29" i="7"/>
  <c r="S26" i="7"/>
  <c r="S10" i="7"/>
  <c r="S8" i="7"/>
  <c r="S38" i="7"/>
  <c r="S14" i="7"/>
  <c r="S15" i="7"/>
  <c r="S28" i="7"/>
  <c r="S57" i="7"/>
  <c r="S47" i="7"/>
  <c r="S33" i="7"/>
  <c r="S13" i="7"/>
  <c r="S7" i="7"/>
  <c r="S30" i="7"/>
  <c r="S32" i="7"/>
  <c r="S54" i="7"/>
  <c r="S55" i="7"/>
  <c r="S34" i="7"/>
  <c r="S9" i="7"/>
  <c r="S60" i="7"/>
  <c r="S52" i="7"/>
  <c r="S51" i="7"/>
  <c r="S16" i="7" l="1"/>
  <c r="U1" i="7"/>
  <c r="T52" i="7"/>
  <c r="T14" i="7"/>
  <c r="T60" i="7"/>
  <c r="T15" i="7"/>
  <c r="T13" i="7"/>
  <c r="T26" i="7"/>
  <c r="T61" i="7"/>
  <c r="T55" i="7"/>
  <c r="T38" i="7"/>
  <c r="T50" i="7"/>
  <c r="T47" i="7"/>
  <c r="T36" i="7"/>
  <c r="T8" i="7"/>
  <c r="T7" i="7"/>
  <c r="T35" i="7"/>
  <c r="T11" i="7"/>
  <c r="T54" i="7"/>
  <c r="T29" i="7"/>
  <c r="T10" i="7"/>
  <c r="T34" i="7"/>
  <c r="T59" i="7"/>
  <c r="T31" i="7"/>
  <c r="T48" i="7"/>
  <c r="T51" i="7"/>
  <c r="T33" i="7"/>
  <c r="T57" i="7"/>
  <c r="T32" i="7"/>
  <c r="T39" i="7"/>
  <c r="T40" i="7"/>
  <c r="T28" i="7"/>
  <c r="T30" i="7"/>
  <c r="T9" i="7"/>
  <c r="T12" i="7"/>
  <c r="T27" i="7"/>
  <c r="T56" i="7"/>
  <c r="T49" i="7"/>
  <c r="T53" i="7"/>
  <c r="V1" i="7" l="1"/>
  <c r="T16" i="7"/>
  <c r="U54" i="7"/>
  <c r="U27" i="7"/>
  <c r="U55" i="7"/>
  <c r="U49" i="7"/>
  <c r="U34" i="7"/>
  <c r="U31" i="7"/>
  <c r="U11" i="7"/>
  <c r="U13" i="7"/>
  <c r="U9" i="7"/>
  <c r="U38" i="7"/>
  <c r="U59" i="7"/>
  <c r="U53" i="7"/>
  <c r="U50" i="7"/>
  <c r="U12" i="7"/>
  <c r="U57" i="7"/>
  <c r="U36" i="7"/>
  <c r="U29" i="7"/>
  <c r="U35" i="7"/>
  <c r="U56" i="7"/>
  <c r="U51" i="7"/>
  <c r="U48" i="7"/>
  <c r="U26" i="7"/>
  <c r="U8" i="7"/>
  <c r="U15" i="7"/>
  <c r="U47" i="7"/>
  <c r="U14" i="7"/>
  <c r="U61" i="7"/>
  <c r="U28" i="7"/>
  <c r="U39" i="7"/>
  <c r="U30" i="7"/>
  <c r="U10" i="7"/>
  <c r="U32" i="7"/>
  <c r="U60" i="7"/>
  <c r="U7" i="7"/>
  <c r="U40" i="7"/>
  <c r="U33" i="7"/>
  <c r="U52" i="7"/>
  <c r="W1" i="7" l="1"/>
  <c r="U16" i="7"/>
  <c r="V49" i="7"/>
  <c r="V15" i="7"/>
  <c r="V53" i="7"/>
  <c r="V32" i="7"/>
  <c r="V7" i="7"/>
  <c r="V50" i="7"/>
  <c r="V12" i="7"/>
  <c r="V47" i="7"/>
  <c r="V59" i="7"/>
  <c r="V40" i="7"/>
  <c r="V11" i="7"/>
  <c r="V33" i="7"/>
  <c r="V14" i="7"/>
  <c r="V10" i="7"/>
  <c r="V54" i="7"/>
  <c r="V13" i="7"/>
  <c r="V8" i="7"/>
  <c r="V60" i="7"/>
  <c r="V38" i="7"/>
  <c r="V51" i="7"/>
  <c r="V36" i="7"/>
  <c r="V31" i="7"/>
  <c r="V61" i="7"/>
  <c r="V39" i="7"/>
  <c r="V56" i="7"/>
  <c r="V28" i="7"/>
  <c r="V30" i="7"/>
  <c r="V57" i="7"/>
  <c r="V27" i="7"/>
  <c r="V48" i="7"/>
  <c r="V29" i="7"/>
  <c r="V35" i="7"/>
  <c r="V52" i="7"/>
  <c r="V55" i="7"/>
  <c r="V34" i="7"/>
  <c r="V9" i="7"/>
  <c r="V26" i="7"/>
  <c r="V16" i="7" l="1"/>
  <c r="X1" i="7"/>
  <c r="W50" i="7"/>
  <c r="W38" i="7"/>
  <c r="W36" i="7"/>
  <c r="W48" i="7"/>
  <c r="W61" i="7"/>
  <c r="W34" i="7"/>
  <c r="W52" i="7"/>
  <c r="W57" i="7"/>
  <c r="W13" i="7"/>
  <c r="W27" i="7"/>
  <c r="W33" i="7"/>
  <c r="W47" i="7"/>
  <c r="W55" i="7"/>
  <c r="W56" i="7"/>
  <c r="W32" i="7"/>
  <c r="W29" i="7"/>
  <c r="W9" i="7"/>
  <c r="W53" i="7"/>
  <c r="W11" i="7"/>
  <c r="W15" i="7"/>
  <c r="W8" i="7"/>
  <c r="W28" i="7"/>
  <c r="W49" i="7"/>
  <c r="W60" i="7"/>
  <c r="W59" i="7"/>
  <c r="W10" i="7"/>
  <c r="W7" i="7"/>
  <c r="W40" i="7"/>
  <c r="W14" i="7"/>
  <c r="W51" i="7"/>
  <c r="W12" i="7"/>
  <c r="W54" i="7"/>
  <c r="W31" i="7"/>
  <c r="W30" i="7"/>
  <c r="W26" i="7"/>
  <c r="W39" i="7"/>
  <c r="W35" i="7"/>
  <c r="Y1" i="7" l="1"/>
  <c r="W16" i="7"/>
  <c r="X55" i="7"/>
  <c r="X14" i="7"/>
  <c r="X29" i="7"/>
  <c r="X34" i="7"/>
  <c r="X11" i="7"/>
  <c r="X54" i="7"/>
  <c r="X8" i="7"/>
  <c r="X31" i="7"/>
  <c r="X49" i="7"/>
  <c r="X39" i="7"/>
  <c r="X13" i="7"/>
  <c r="X57" i="7"/>
  <c r="X12" i="7"/>
  <c r="X7" i="7"/>
  <c r="X53" i="7"/>
  <c r="X33" i="7"/>
  <c r="X10" i="7"/>
  <c r="X36" i="7"/>
  <c r="X60" i="7"/>
  <c r="X26" i="7"/>
  <c r="X51" i="7"/>
  <c r="X50" i="7"/>
  <c r="X28" i="7"/>
  <c r="X59" i="7"/>
  <c r="X40" i="7"/>
  <c r="X30" i="7"/>
  <c r="X15" i="7"/>
  <c r="X9" i="7"/>
  <c r="X48" i="7"/>
  <c r="X35" i="7"/>
  <c r="X61" i="7"/>
  <c r="X47" i="7"/>
  <c r="X38" i="7"/>
  <c r="X27" i="7"/>
  <c r="X32" i="7"/>
  <c r="X56" i="7"/>
  <c r="X52" i="7"/>
  <c r="X16" i="7" l="1"/>
  <c r="Z1" i="7"/>
  <c r="Y47" i="7"/>
  <c r="Y7" i="7"/>
  <c r="Y50" i="7"/>
  <c r="Y34" i="7"/>
  <c r="Y14" i="7"/>
  <c r="Y33" i="7"/>
  <c r="Y54" i="7"/>
  <c r="Y59" i="7"/>
  <c r="Y56" i="7"/>
  <c r="Y51" i="7"/>
  <c r="Y11" i="7"/>
  <c r="Y57" i="7"/>
  <c r="Y36" i="7"/>
  <c r="Y9" i="7"/>
  <c r="Y48" i="7"/>
  <c r="Y27" i="7"/>
  <c r="Y10" i="7"/>
  <c r="Y39" i="7"/>
  <c r="Y8" i="7"/>
  <c r="Y15" i="7"/>
  <c r="Y12" i="7"/>
  <c r="Y53" i="7"/>
  <c r="Y32" i="7"/>
  <c r="Y35" i="7"/>
  <c r="Y49" i="7"/>
  <c r="Y38" i="7"/>
  <c r="Y52" i="7"/>
  <c r="Y26" i="7"/>
  <c r="Y13" i="7"/>
  <c r="Y55" i="7"/>
  <c r="Y28" i="7"/>
  <c r="Y40" i="7"/>
  <c r="Y60" i="7"/>
  <c r="Y29" i="7"/>
  <c r="Y31" i="7"/>
  <c r="Y61" i="7"/>
  <c r="Y30" i="7"/>
  <c r="AA1" i="7" l="1"/>
  <c r="Y16" i="7"/>
  <c r="Z28" i="7"/>
  <c r="Z30" i="7"/>
  <c r="Z54" i="7"/>
  <c r="Z59" i="7"/>
  <c r="Z57" i="7"/>
  <c r="Z60" i="7"/>
  <c r="Z56" i="7"/>
  <c r="Z47" i="7"/>
  <c r="Z48" i="7"/>
  <c r="Z11" i="7"/>
  <c r="Z38" i="7"/>
  <c r="Z36" i="7"/>
  <c r="Z14" i="7"/>
  <c r="Z27" i="7"/>
  <c r="Z33" i="7"/>
  <c r="Z10" i="7"/>
  <c r="Z13" i="7"/>
  <c r="Z7" i="7"/>
  <c r="Z12" i="7"/>
  <c r="Z9" i="7"/>
  <c r="Z35" i="7"/>
  <c r="Z51" i="7"/>
  <c r="Z52" i="7"/>
  <c r="Z15" i="7"/>
  <c r="Z32" i="7"/>
  <c r="Z34" i="7"/>
  <c r="Z29" i="7"/>
  <c r="Z53" i="7"/>
  <c r="Z55" i="7"/>
  <c r="Z50" i="7"/>
  <c r="Z40" i="7"/>
  <c r="Z8" i="7"/>
  <c r="Z61" i="7"/>
  <c r="Z49" i="7"/>
  <c r="Z39" i="7"/>
  <c r="Z31" i="7"/>
  <c r="Z26" i="7"/>
  <c r="AB1" i="7" l="1"/>
  <c r="Z16" i="7"/>
  <c r="AA56" i="7"/>
  <c r="AA31" i="7"/>
  <c r="AA35" i="7"/>
  <c r="AA40" i="7"/>
  <c r="AA30" i="7"/>
  <c r="AA14" i="7"/>
  <c r="AA7" i="7"/>
  <c r="AA54" i="7"/>
  <c r="AA51" i="7"/>
  <c r="AA34" i="7"/>
  <c r="AA48" i="7"/>
  <c r="AA15" i="7"/>
  <c r="AA52" i="7"/>
  <c r="AA11" i="7"/>
  <c r="AA10" i="7"/>
  <c r="AA32" i="7"/>
  <c r="AA8" i="7"/>
  <c r="AA9" i="7"/>
  <c r="AA13" i="7"/>
  <c r="AA33" i="7"/>
  <c r="AA55" i="7"/>
  <c r="AA50" i="7"/>
  <c r="AA29" i="7"/>
  <c r="AA47" i="7"/>
  <c r="AA61" i="7"/>
  <c r="AA12" i="7"/>
  <c r="AA28" i="7"/>
  <c r="AA49" i="7"/>
  <c r="AA60" i="7"/>
  <c r="AA59" i="7"/>
  <c r="AA57" i="7"/>
  <c r="AA26" i="7"/>
  <c r="AA36" i="7"/>
  <c r="AA53" i="7"/>
  <c r="AA39" i="7"/>
  <c r="AA38" i="7"/>
  <c r="AA27" i="7"/>
  <c r="AC1" i="7" l="1"/>
  <c r="AA16" i="7"/>
  <c r="AB51" i="7"/>
  <c r="AB60" i="7"/>
  <c r="AB7" i="7"/>
  <c r="AB12" i="7"/>
  <c r="AB28" i="7"/>
  <c r="AB34" i="7"/>
  <c r="AB48" i="7"/>
  <c r="AB33" i="7"/>
  <c r="AB39" i="7"/>
  <c r="AB57" i="7"/>
  <c r="AB38" i="7"/>
  <c r="AB54" i="7"/>
  <c r="AB47" i="7"/>
  <c r="AB10" i="7"/>
  <c r="AB35" i="7"/>
  <c r="AB36" i="7"/>
  <c r="AB56" i="7"/>
  <c r="AB52" i="7"/>
  <c r="AB31" i="7"/>
  <c r="AB9" i="7"/>
  <c r="AB11" i="7"/>
  <c r="AB32" i="7"/>
  <c r="AB30" i="7"/>
  <c r="AB15" i="7"/>
  <c r="AB59" i="7"/>
  <c r="AB13" i="7"/>
  <c r="AB8" i="7"/>
  <c r="AB14" i="7"/>
  <c r="AB50" i="7"/>
  <c r="AB55" i="7"/>
  <c r="AB27" i="7"/>
  <c r="AB26" i="7"/>
  <c r="AB29" i="7"/>
  <c r="AB40" i="7"/>
  <c r="AB53" i="7"/>
  <c r="AB61" i="7"/>
  <c r="AB49" i="7"/>
  <c r="AB16" i="7" l="1"/>
  <c r="AD1" i="7"/>
  <c r="AC38" i="7"/>
  <c r="AC34" i="7"/>
  <c r="AC12" i="7"/>
  <c r="AC57" i="7"/>
  <c r="AC33" i="7"/>
  <c r="AC29" i="7"/>
  <c r="AC30" i="7"/>
  <c r="AC48" i="7"/>
  <c r="AC14" i="7"/>
  <c r="AC35" i="7"/>
  <c r="AC50" i="7"/>
  <c r="AC59" i="7"/>
  <c r="AC32" i="7"/>
  <c r="AC7" i="7"/>
  <c r="AC40" i="7"/>
  <c r="AC60" i="7"/>
  <c r="AC9" i="7"/>
  <c r="AC11" i="7"/>
  <c r="AC36" i="7"/>
  <c r="AC31" i="7"/>
  <c r="AC56" i="7"/>
  <c r="AC8" i="7"/>
  <c r="AC51" i="7"/>
  <c r="AC53" i="7"/>
  <c r="AC39" i="7"/>
  <c r="AC55" i="7"/>
  <c r="AC27" i="7"/>
  <c r="AC28" i="7"/>
  <c r="AC61" i="7"/>
  <c r="AC52" i="7"/>
  <c r="AC10" i="7"/>
  <c r="AC15" i="7"/>
  <c r="AC54" i="7"/>
  <c r="AC49" i="7"/>
  <c r="AC26" i="7"/>
  <c r="AC47" i="7"/>
  <c r="AC13" i="7"/>
  <c r="AE1" i="7" l="1"/>
  <c r="AC16" i="7"/>
  <c r="AD57" i="7"/>
  <c r="AD8" i="7"/>
  <c r="AD39" i="7"/>
  <c r="AD32" i="7"/>
  <c r="AD9" i="7"/>
  <c r="AD59" i="7"/>
  <c r="AD28" i="7"/>
  <c r="AD51" i="7"/>
  <c r="AD13" i="7"/>
  <c r="AD47" i="7"/>
  <c r="AD14" i="7"/>
  <c r="AD55" i="7"/>
  <c r="AD60" i="7"/>
  <c r="AD61" i="7"/>
  <c r="AD35" i="7"/>
  <c r="AD15" i="7"/>
  <c r="AD10" i="7"/>
  <c r="AD38" i="7"/>
  <c r="AD49" i="7"/>
  <c r="AD12" i="7"/>
  <c r="AD7" i="7"/>
  <c r="AD26" i="7"/>
  <c r="AD52" i="7"/>
  <c r="AD40" i="7"/>
  <c r="AD11" i="7"/>
  <c r="AD53" i="7"/>
  <c r="AD56" i="7"/>
  <c r="AD29" i="7"/>
  <c r="AD54" i="7"/>
  <c r="AD30" i="7"/>
  <c r="AD36" i="7"/>
  <c r="AD31" i="7"/>
  <c r="AD48" i="7"/>
  <c r="AD34" i="7"/>
  <c r="AD50" i="7"/>
  <c r="AD33" i="7"/>
  <c r="AD27" i="7"/>
  <c r="AD16" i="7" l="1"/>
  <c r="AF1" i="7"/>
  <c r="AE55" i="7"/>
  <c r="AE13" i="7"/>
  <c r="AE32" i="7"/>
  <c r="AE27" i="7"/>
  <c r="AE53" i="7"/>
  <c r="AE11" i="7"/>
  <c r="AE52" i="7"/>
  <c r="AE29" i="7"/>
  <c r="AE51" i="7"/>
  <c r="AE7" i="7"/>
  <c r="AE12" i="7"/>
  <c r="AE40" i="7"/>
  <c r="AE60" i="7"/>
  <c r="AE38" i="7"/>
  <c r="AE31" i="7"/>
  <c r="AE35" i="7"/>
  <c r="AE15" i="7"/>
  <c r="AE34" i="7"/>
  <c r="AE8" i="7"/>
  <c r="AE49" i="7"/>
  <c r="AE56" i="7"/>
  <c r="AE48" i="7"/>
  <c r="AE9" i="7"/>
  <c r="AE33" i="7"/>
  <c r="AE39" i="7"/>
  <c r="AE61" i="7"/>
  <c r="AE14" i="7"/>
  <c r="AE10" i="7"/>
  <c r="AE26" i="7"/>
  <c r="AE57" i="7"/>
  <c r="AE30" i="7"/>
  <c r="AE28" i="7"/>
  <c r="AE50" i="7"/>
  <c r="AE54" i="7"/>
  <c r="AE36" i="7"/>
  <c r="AE59" i="7"/>
  <c r="AE47" i="7"/>
  <c r="AG1" i="7" l="1"/>
  <c r="AE16" i="7"/>
  <c r="AF47" i="7"/>
  <c r="AF28" i="7"/>
  <c r="AF35" i="7"/>
  <c r="AF32" i="7"/>
  <c r="AF10" i="7"/>
  <c r="AF38" i="7"/>
  <c r="AF55" i="7"/>
  <c r="AF30" i="7"/>
  <c r="AF8" i="7"/>
  <c r="AF49" i="7"/>
  <c r="AF26" i="7"/>
  <c r="AF31" i="7"/>
  <c r="AF52" i="7"/>
  <c r="AF39" i="7"/>
  <c r="AF60" i="7"/>
  <c r="AF7" i="7"/>
  <c r="AF61" i="7"/>
  <c r="AF57" i="7"/>
  <c r="AF40" i="7"/>
  <c r="AF14" i="7"/>
  <c r="AF48" i="7"/>
  <c r="AF36" i="7"/>
  <c r="AF59" i="7"/>
  <c r="AF27" i="7"/>
  <c r="AF51" i="7"/>
  <c r="AF53" i="7"/>
  <c r="AF12" i="7"/>
  <c r="AF11" i="7"/>
  <c r="AF34" i="7"/>
  <c r="AF54" i="7"/>
  <c r="AF33" i="7"/>
  <c r="AF13" i="7"/>
  <c r="AF50" i="7"/>
  <c r="AF56" i="7"/>
  <c r="AF15" i="7"/>
  <c r="AF29" i="7"/>
  <c r="AF9" i="7"/>
  <c r="AF16" i="7" l="1"/>
  <c r="AH1" i="7"/>
  <c r="AG51" i="7"/>
  <c r="AG34" i="7"/>
  <c r="AG8" i="7"/>
  <c r="AG27" i="7"/>
  <c r="AG31" i="7"/>
  <c r="AG39" i="7"/>
  <c r="AG52" i="7"/>
  <c r="AG59" i="7"/>
  <c r="AG61" i="7"/>
  <c r="AG32" i="7"/>
  <c r="AG29" i="7"/>
  <c r="AG47" i="7"/>
  <c r="AG54" i="7"/>
  <c r="AG36" i="7"/>
  <c r="AG48" i="7"/>
  <c r="AG11" i="7"/>
  <c r="AG60" i="7"/>
  <c r="AG7" i="7"/>
  <c r="AG57" i="7"/>
  <c r="AG49" i="7"/>
  <c r="AG28" i="7"/>
  <c r="AG15" i="7"/>
  <c r="AG13" i="7"/>
  <c r="AG35" i="7"/>
  <c r="AG12" i="7"/>
  <c r="AG50" i="7"/>
  <c r="AG53" i="7"/>
  <c r="AG55" i="7"/>
  <c r="AG10" i="7"/>
  <c r="AG40" i="7"/>
  <c r="AG56" i="7"/>
  <c r="AG14" i="7"/>
  <c r="AG26" i="7"/>
  <c r="AG33" i="7"/>
  <c r="AG9" i="7"/>
  <c r="AG30" i="7"/>
  <c r="AG38" i="7"/>
  <c r="AI1" i="7" l="1"/>
  <c r="AG16" i="7"/>
  <c r="AH53" i="7"/>
  <c r="AH55" i="7"/>
  <c r="AH61" i="7"/>
  <c r="AH51" i="7"/>
  <c r="AH57" i="7"/>
  <c r="AH9" i="7"/>
  <c r="AH35" i="7"/>
  <c r="AH36" i="7"/>
  <c r="AH29" i="7"/>
  <c r="AH12" i="7"/>
  <c r="AH8" i="7"/>
  <c r="AH56" i="7"/>
  <c r="AH7" i="7"/>
  <c r="AH39" i="7"/>
  <c r="AH32" i="7"/>
  <c r="AH28" i="7"/>
  <c r="AH10" i="7"/>
  <c r="AH15" i="7"/>
  <c r="AH33" i="7"/>
  <c r="AH48" i="7"/>
  <c r="AH31" i="7"/>
  <c r="AH13" i="7"/>
  <c r="AH52" i="7"/>
  <c r="AH11" i="7"/>
  <c r="AH40" i="7"/>
  <c r="AH27" i="7"/>
  <c r="AH60" i="7"/>
  <c r="AH26" i="7"/>
  <c r="AH59" i="7"/>
  <c r="AH49" i="7"/>
  <c r="AH38" i="7"/>
  <c r="AH50" i="7"/>
  <c r="AH34" i="7"/>
  <c r="AH30" i="7"/>
  <c r="AH47" i="7"/>
  <c r="AH54" i="7"/>
  <c r="AH14" i="7"/>
  <c r="AJ1" i="7" l="1"/>
  <c r="AH16" i="7"/>
  <c r="AI48" i="7"/>
  <c r="AI40" i="7"/>
  <c r="AI9" i="7"/>
  <c r="AI49" i="7"/>
  <c r="AI56" i="7"/>
  <c r="AI28" i="7"/>
  <c r="AI60" i="7"/>
  <c r="AI31" i="7"/>
  <c r="AI33" i="7"/>
  <c r="AI8" i="7"/>
  <c r="AI15" i="7"/>
  <c r="AI36" i="7"/>
  <c r="AI27" i="7"/>
  <c r="AI34" i="7"/>
  <c r="AI59" i="7"/>
  <c r="AI61" i="7"/>
  <c r="AI32" i="7"/>
  <c r="AI10" i="7"/>
  <c r="AI11" i="7"/>
  <c r="AI38" i="7"/>
  <c r="AI39" i="7"/>
  <c r="AI29" i="7"/>
  <c r="AI55" i="7"/>
  <c r="AI51" i="7"/>
  <c r="AI26" i="7"/>
  <c r="AI12" i="7"/>
  <c r="AI54" i="7"/>
  <c r="AI52" i="7"/>
  <c r="AI53" i="7"/>
  <c r="AI47" i="7"/>
  <c r="AI35" i="7"/>
  <c r="AI50" i="7"/>
  <c r="AI14" i="7"/>
  <c r="AI30" i="7"/>
  <c r="AI7" i="7"/>
  <c r="AI57" i="7"/>
  <c r="AI13" i="7"/>
  <c r="AI16" i="7" l="1"/>
  <c r="AK1" i="7"/>
  <c r="AJ31" i="7"/>
  <c r="AJ32" i="7"/>
  <c r="AJ14" i="7"/>
  <c r="AJ36" i="7"/>
  <c r="AJ12" i="7"/>
  <c r="AJ15" i="7"/>
  <c r="AJ54" i="7"/>
  <c r="AJ60" i="7"/>
  <c r="AJ53" i="7"/>
  <c r="AJ39" i="7"/>
  <c r="AJ59" i="7"/>
  <c r="AJ56" i="7"/>
  <c r="AJ9" i="7"/>
  <c r="AJ34" i="7"/>
  <c r="AJ35" i="7"/>
  <c r="AJ26" i="7"/>
  <c r="AJ52" i="7"/>
  <c r="AJ10" i="7"/>
  <c r="AJ30" i="7"/>
  <c r="AJ7" i="7"/>
  <c r="AJ55" i="7"/>
  <c r="AJ57" i="7"/>
  <c r="AJ61" i="7"/>
  <c r="AJ29" i="7"/>
  <c r="AJ38" i="7"/>
  <c r="AJ28" i="7"/>
  <c r="AJ8" i="7"/>
  <c r="AJ49" i="7"/>
  <c r="AJ11" i="7"/>
  <c r="AJ13" i="7"/>
  <c r="AJ40" i="7"/>
  <c r="AJ33" i="7"/>
  <c r="AJ27" i="7"/>
  <c r="AJ47" i="7"/>
  <c r="AJ50" i="7"/>
  <c r="AJ48" i="7"/>
  <c r="AJ51" i="7"/>
  <c r="AJ16" i="7" l="1"/>
  <c r="AK54" i="7"/>
  <c r="AK32" i="7"/>
  <c r="AK40" i="7"/>
  <c r="AK14" i="7"/>
  <c r="AK28" i="7"/>
  <c r="AK35" i="7"/>
  <c r="AK38" i="7"/>
  <c r="AK9" i="7"/>
  <c r="AK10" i="7"/>
  <c r="AK50" i="7"/>
  <c r="AK61" i="7"/>
  <c r="AK53" i="7"/>
  <c r="AK8" i="7"/>
  <c r="AK59" i="7"/>
  <c r="AK47" i="7"/>
  <c r="AK52" i="7"/>
  <c r="AK11" i="7"/>
  <c r="AK36" i="7"/>
  <c r="AK7" i="7"/>
  <c r="AK57" i="7"/>
  <c r="AK39" i="7"/>
  <c r="AK33" i="7"/>
  <c r="AK34" i="7"/>
  <c r="AK27" i="7"/>
  <c r="AK48" i="7"/>
  <c r="AK51" i="7"/>
  <c r="AK26" i="7"/>
  <c r="AK12" i="7"/>
  <c r="AK31" i="7"/>
  <c r="AK56" i="7"/>
  <c r="AK15" i="7"/>
  <c r="AK30" i="7"/>
  <c r="AK29" i="7"/>
  <c r="AK60" i="7"/>
  <c r="AK55" i="7"/>
  <c r="AK13" i="7"/>
  <c r="AK49" i="7"/>
  <c r="AK16" i="7" l="1"/>
</calcChain>
</file>

<file path=xl/sharedStrings.xml><?xml version="1.0" encoding="utf-8"?>
<sst xmlns="http://schemas.openxmlformats.org/spreadsheetml/2006/main" count="10241" uniqueCount="170">
  <si>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</si>
  <si>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</si>
  <si>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</si>
  <si>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</si>
  <si>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</si>
  <si>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</si>
  <si>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</si>
  <si>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</si>
  <si>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</si>
  <si>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</si>
  <si>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</si>
  <si>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</si>
  <si>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</si>
  <si>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</si>
  <si>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</si>
  <si>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</si>
  <si>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Slow Change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</si>
  <si>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</si>
  <si>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</si>
  <si>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</si>
  <si>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</si>
  <si>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</si>
  <si>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</si>
  <si>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</si>
  <si>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</si>
  <si>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</si>
  <si>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</si>
  <si>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</si>
  <si>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</si>
  <si>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</si>
  <si>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</si>
  <si>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</si>
  <si>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</si>
  <si>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</si>
  <si>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</si>
  <si>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</si>
  <si>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</si>
  <si>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</si>
  <si>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</si>
  <si>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</si>
  <si>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</si>
  <si>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</si>
  <si>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</si>
  <si>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</si>
  <si>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</si>
  <si>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</si>
  <si>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</si>
  <si>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</si>
  <si>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</si>
  <si>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</si>
  <si>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</si>
  <si>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</si>
  <si>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</si>
  <si>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</si>
  <si>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</si>
  <si>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</si>
  <si>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</si>
  <si>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</si>
  <si>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</si>
  <si>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</si>
  <si>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</si>
  <si>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</si>
  <si>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</si>
  <si>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</si>
  <si>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</si>
  <si>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</si>
  <si>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</si>
  <si>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</si>
  <si>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</si>
  <si>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</si>
  <si>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</si>
  <si>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</si>
  <si>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</si>
  <si>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</si>
  <si>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</si>
  <si>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</si>
  <si>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</si>
  <si>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</si>
  <si>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</si>
  <si>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</si>
  <si>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</si>
  <si>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</si>
  <si>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</si>
  <si>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</si>
  <si>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</si>
  <si>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</si>
  <si>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</si>
  <si>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</si>
  <si>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</si>
  <si>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</si>
  <si>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</si>
  <si>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</si>
  <si>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</si>
  <si>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</si>
  <si>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</si>
  <si>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</si>
  <si>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</si>
  <si>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</si>
  <si>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</si>
  <si>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</si>
  <si>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</si>
  <si>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</si>
  <si>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</si>
  <si>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</si>
  <si>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</si>
  <si>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</si>
  <si>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</si>
  <si>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</si>
  <si>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</si>
  <si>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</si>
  <si>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</si>
  <si>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</si>
  <si>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</si>
  <si>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</si>
  <si>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</si>
  <si>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</si>
  <si>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</si>
  <si>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</si>
  <si>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</si>
  <si>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</si>
  <si>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</si>
  <si>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</si>
  <si>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</si>
  <si>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</si>
  <si>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</si>
  <si>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</si>
  <si>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Slow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</si>
  <si>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</si>
  <si>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</si>
  <si>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</si>
  <si>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</si>
  <si>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</si>
  <si>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</si>
  <si>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</si>
  <si>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</si>
  <si>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</si>
  <si>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</si>
  <si>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Slow Change Scenario</t>
  </si>
  <si>
    <t>Total excluding storage</t>
  </si>
  <si>
    <t>Installed capacity by technology (MW) - BaseCase, Slow Change Scenario</t>
  </si>
  <si>
    <t>Capacity calculated on 1 July. In early study years some wind and solar projects enter later in the financial year and are therefore reflected in the following financial year's capacity.</t>
  </si>
  <si>
    <t>VOM cost by technology ($000s) - Base Case, Slow Change Scenario</t>
  </si>
  <si>
    <t>Real June 2020 dollars discounted to 1 July 2020</t>
  </si>
  <si>
    <t>FOM cost by technology ($000s) - Base Case, Slow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</si>
  <si>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</si>
  <si>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Slow Change Scenario</t>
  </si>
  <si>
    <t>New generation build cost (CAPEX) by technology ($000s) - Base Case, Slow Change Scenario</t>
  </si>
  <si>
    <t>CAPEX (Install)</t>
  </si>
  <si>
    <t>Real June 2020 dollars discounted to 1 July 2020. The total capital costs are annualised for modelling purposes.</t>
  </si>
  <si>
    <t>Rehabilition cost by technology ($000s) - Base Case, Slow Change Scenario</t>
  </si>
  <si>
    <t>REZ transmission expansion cost by region ($000s) - Base Case, Slow Change Scenario</t>
  </si>
  <si>
    <t>REZ Expansion</t>
  </si>
  <si>
    <t>Real June 2020 dollars discounted to 1 July 2020. As with the total capital costs, the REZ transmission expansion costs are annualised for modelling purposes.</t>
  </si>
  <si>
    <t>Total</t>
  </si>
  <si>
    <t>USE and USE / DSP cost by region ($000s) - Base Case, Slow Change Scenario</t>
  </si>
  <si>
    <t>Synchronous Condenser cost by region ($000s) - Base Case, Slow Change Scenario</t>
  </si>
  <si>
    <t>System Strength cost by region ($000s) - Base Case, Slow Change Scenario</t>
  </si>
  <si>
    <t>Annual capacity factor by technology - Marinus Link,  Slow Change Scenario</t>
  </si>
  <si>
    <t>Annual sent-out generation by technology (GWh) - Marinus Link, Slow Change Scenario</t>
  </si>
  <si>
    <t>Installed capacity by technology (MW) - Marinus Link, Slow Change Scenario</t>
  </si>
  <si>
    <t>VOM cost by technology ($000s) - Marinus Link, Slow Change Scenario</t>
  </si>
  <si>
    <t>FOM cost by technology ($000s) - Marinus Link, Slow Change Scenario</t>
  </si>
  <si>
    <t>Fuel cost by technology ($000s) - Marinus Link, Slow Change Scenario</t>
  </si>
  <si>
    <t>New generation build cost (CAPEX) by technology ($000s) - Marinus Link, Slow Change Scenario</t>
  </si>
  <si>
    <t>Rehabilition cost by technology ($000s) - Marinus Link, Slow Change Scenario</t>
  </si>
  <si>
    <t>REZ transmission expansion cost by region ($000s) - Marinus Link, Slow Change Scenario</t>
  </si>
  <si>
    <t>USE and USE / DSP cost by region ($000s) - Marinus Link, Slow Change Scenario</t>
  </si>
  <si>
    <t>Synchronous Condenser cost by region ($000s) - Marinus Link, Slow Change Scenario</t>
  </si>
  <si>
    <t>System Strength cost by region ($000s) - Marinus Link, Slow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</si>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</sst>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-1.1717022739236267E-5</c:v>
                </c:pt>
                <c:pt idx="1">
                  <c:v>-7.266773260198534E-6</c:v>
                </c:pt>
                <c:pt idx="2">
                  <c:v>-9.9954853940289461E-6</c:v>
                </c:pt>
                <c:pt idx="3">
                  <c:v>-1.2556161906104536E-5</c:v>
                </c:pt>
                <c:pt idx="4">
                  <c:v>-1.400862290756777E-5</c:v>
                </c:pt>
                <c:pt idx="5">
                  <c:v>-10.678432450922962</c:v>
                </c:pt>
                <c:pt idx="6">
                  <c:v>2.1146735155986973</c:v>
                </c:pt>
                <c:pt idx="7">
                  <c:v>6.3561590845414901</c:v>
                </c:pt>
                <c:pt idx="8">
                  <c:v>6.1234656556929696</c:v>
                </c:pt>
                <c:pt idx="9">
                  <c:v>5.899292468601721</c:v>
                </c:pt>
                <c:pt idx="10">
                  <c:v>3.197410474201082</c:v>
                </c:pt>
                <c:pt idx="11">
                  <c:v>3.0717834913474507</c:v>
                </c:pt>
                <c:pt idx="12">
                  <c:v>2.9593285841649632</c:v>
                </c:pt>
                <c:pt idx="13">
                  <c:v>2.8509902507121443</c:v>
                </c:pt>
                <c:pt idx="14">
                  <c:v>2.7540032966027503</c:v>
                </c:pt>
                <c:pt idx="15">
                  <c:v>2.6457979932472808</c:v>
                </c:pt>
                <c:pt idx="16">
                  <c:v>16.033453225589824</c:v>
                </c:pt>
                <c:pt idx="17">
                  <c:v>18.721255061999777</c:v>
                </c:pt>
                <c:pt idx="18">
                  <c:v>34.026716204906116</c:v>
                </c:pt>
                <c:pt idx="19">
                  <c:v>16.71349938305281</c:v>
                </c:pt>
                <c:pt idx="20">
                  <c:v>14.49048417144944</c:v>
                </c:pt>
                <c:pt idx="21">
                  <c:v>15.744666047904641</c:v>
                </c:pt>
                <c:pt idx="22">
                  <c:v>21.116913437655427</c:v>
                </c:pt>
                <c:pt idx="23">
                  <c:v>21.480646484792466</c:v>
                </c:pt>
                <c:pt idx="24">
                  <c:v>20.224960247065173</c:v>
                </c:pt>
                <c:pt idx="25">
                  <c:v>17.891147522583836</c:v>
                </c:pt>
                <c:pt idx="26">
                  <c:v>9.6860728286860969</c:v>
                </c:pt>
                <c:pt idx="27">
                  <c:v>87.778707729086051</c:v>
                </c:pt>
                <c:pt idx="28">
                  <c:v>91.427481270728862</c:v>
                </c:pt>
              </c:numCache>
            </c:numRef>
          </c:val>
          <c:extLst>
            <c:ext xmlns:c16="http://schemas.microsoft.com/office/drawing/2014/chart" uri="{C3380CC4-5D6E-409C-BE32-E72D297353CC}">
              <c16:uniqueId val="{00000000-2CC6-4746-9998-5F2C577739BF}"/>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-2.413143047347706E-6</c:v>
                </c:pt>
                <c:pt idx="1">
                  <c:v>-1.3638163927680581E-6</c:v>
                </c:pt>
                <c:pt idx="2">
                  <c:v>-1.761061321303714E-6</c:v>
                </c:pt>
                <c:pt idx="3">
                  <c:v>54.552642371002527</c:v>
                </c:pt>
                <c:pt idx="4">
                  <c:v>52.796566252344931</c:v>
                </c:pt>
                <c:pt idx="5">
                  <c:v>73.230704703903641</c:v>
                </c:pt>
                <c:pt idx="6">
                  <c:v>105.93214131678897</c:v>
                </c:pt>
                <c:pt idx="7">
                  <c:v>313.37297467174199</c:v>
                </c:pt>
                <c:pt idx="8">
                  <c:v>88.068055527032001</c:v>
                </c:pt>
                <c:pt idx="9">
                  <c:v>82.992091043501389</c:v>
                </c:pt>
                <c:pt idx="10">
                  <c:v>77.861355537518165</c:v>
                </c:pt>
                <c:pt idx="11">
                  <c:v>74.802169268550998</c:v>
                </c:pt>
                <c:pt idx="12">
                  <c:v>75.963714645846864</c:v>
                </c:pt>
                <c:pt idx="13">
                  <c:v>69.425574977571699</c:v>
                </c:pt>
                <c:pt idx="14">
                  <c:v>65.57767417794642</c:v>
                </c:pt>
                <c:pt idx="15">
                  <c:v>64.217615390472062</c:v>
                </c:pt>
                <c:pt idx="16">
                  <c:v>64.218332802578288</c:v>
                </c:pt>
                <c:pt idx="17">
                  <c:v>216.91920570406725</c:v>
                </c:pt>
                <c:pt idx="18">
                  <c:v>63.34336246507749</c:v>
                </c:pt>
                <c:pt idx="19">
                  <c:v>56.837254790351665</c:v>
                </c:pt>
                <c:pt idx="20">
                  <c:v>54.720854765795465</c:v>
                </c:pt>
                <c:pt idx="21">
                  <c:v>53.447763091781383</c:v>
                </c:pt>
                <c:pt idx="22">
                  <c:v>52.785025195851077</c:v>
                </c:pt>
                <c:pt idx="23">
                  <c:v>50.680266191822128</c:v>
                </c:pt>
                <c:pt idx="24">
                  <c:v>48.304745767461831</c:v>
                </c:pt>
                <c:pt idx="25">
                  <c:v>46.258643895983639</c:v>
                </c:pt>
                <c:pt idx="26">
                  <c:v>43.477747213711844</c:v>
                </c:pt>
                <c:pt idx="27">
                  <c:v>20.79369824099529</c:v>
                </c:pt>
                <c:pt idx="28">
                  <c:v>22.549707622176385</c:v>
                </c:pt>
              </c:numCache>
            </c:numRef>
          </c:val>
          <c:extLst>
            <c:ext xmlns:c16="http://schemas.microsoft.com/office/drawing/2014/chart" uri="{C3380CC4-5D6E-409C-BE32-E72D297353CC}">
              <c16:uniqueId val="{00000001-2CC6-4746-9998-5F2C577739BF}"/>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1.3798464764840901E-4</c:v>
                </c:pt>
                <c:pt idx="1">
                  <c:v>-0.8933679873284418</c:v>
                </c:pt>
                <c:pt idx="2">
                  <c:v>-1.2013009825551417</c:v>
                </c:pt>
                <c:pt idx="3">
                  <c:v>-28.767166498384206</c:v>
                </c:pt>
                <c:pt idx="4">
                  <c:v>-34.644529110744131</c:v>
                </c:pt>
                <c:pt idx="5">
                  <c:v>-32.040701176538597</c:v>
                </c:pt>
                <c:pt idx="6">
                  <c:v>35.832711368531918</c:v>
                </c:pt>
                <c:pt idx="7">
                  <c:v>38.408446430961135</c:v>
                </c:pt>
                <c:pt idx="8">
                  <c:v>42.586797451125229</c:v>
                </c:pt>
                <c:pt idx="9">
                  <c:v>35.468711934814927</c:v>
                </c:pt>
                <c:pt idx="10">
                  <c:v>27.640742124103358</c:v>
                </c:pt>
                <c:pt idx="11">
                  <c:v>35.421510002419353</c:v>
                </c:pt>
                <c:pt idx="12">
                  <c:v>33.336270306115622</c:v>
                </c:pt>
                <c:pt idx="13">
                  <c:v>39.246607662643072</c:v>
                </c:pt>
                <c:pt idx="14">
                  <c:v>28.370833956802265</c:v>
                </c:pt>
                <c:pt idx="15">
                  <c:v>28.783683092768594</c:v>
                </c:pt>
                <c:pt idx="16">
                  <c:v>21.725180440196592</c:v>
                </c:pt>
                <c:pt idx="17">
                  <c:v>28.510407880691112</c:v>
                </c:pt>
                <c:pt idx="18">
                  <c:v>34.376419426354929</c:v>
                </c:pt>
                <c:pt idx="19">
                  <c:v>18.620003415811691</c:v>
                </c:pt>
                <c:pt idx="20">
                  <c:v>18.17862892040203</c:v>
                </c:pt>
                <c:pt idx="21">
                  <c:v>19.444739163120044</c:v>
                </c:pt>
                <c:pt idx="22">
                  <c:v>21.299622320839205</c:v>
                </c:pt>
                <c:pt idx="23">
                  <c:v>17.535637407084693</c:v>
                </c:pt>
                <c:pt idx="24">
                  <c:v>19.040089417058393</c:v>
                </c:pt>
                <c:pt idx="25">
                  <c:v>17.04824793723764</c:v>
                </c:pt>
                <c:pt idx="26">
                  <c:v>20.459068465450777</c:v>
                </c:pt>
                <c:pt idx="27">
                  <c:v>46.293077388479141</c:v>
                </c:pt>
                <c:pt idx="28">
                  <c:v>41.033638601159559</c:v>
                </c:pt>
              </c:numCache>
            </c:numRef>
          </c:val>
          <c:extLst>
            <c:ext xmlns:c16="http://schemas.microsoft.com/office/drawing/2014/chart" uri="{C3380CC4-5D6E-409C-BE32-E72D297353CC}">
              <c16:uniqueId val="{00000002-2CC6-4746-9998-5F2C577739BF}"/>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6.207264517433942E-5</c:v>
                </c:pt>
                <c:pt idx="1">
                  <c:v>0.35746253091876862</c:v>
                </c:pt>
                <c:pt idx="2">
                  <c:v>0.48547193165321367</c:v>
                </c:pt>
                <c:pt idx="3">
                  <c:v>-0.44482762532506603</c:v>
                </c:pt>
                <c:pt idx="4">
                  <c:v>-3.7032350176923794</c:v>
                </c:pt>
                <c:pt idx="5">
                  <c:v>0.28829138531914211</c:v>
                </c:pt>
                <c:pt idx="6">
                  <c:v>-12.137415100844169</c:v>
                </c:pt>
                <c:pt idx="7">
                  <c:v>-11.677085669330671</c:v>
                </c:pt>
                <c:pt idx="8">
                  <c:v>-10.402134804224305</c:v>
                </c:pt>
                <c:pt idx="9">
                  <c:v>-10.049094996662111</c:v>
                </c:pt>
                <c:pt idx="10">
                  <c:v>-7.3021535372107174</c:v>
                </c:pt>
                <c:pt idx="11">
                  <c:v>-5.8932311890165439</c:v>
                </c:pt>
                <c:pt idx="12">
                  <c:v>-4.5534510850250953</c:v>
                </c:pt>
                <c:pt idx="13">
                  <c:v>-5.8806370040542095</c:v>
                </c:pt>
                <c:pt idx="14">
                  <c:v>-5.256160917029483</c:v>
                </c:pt>
                <c:pt idx="15">
                  <c:v>-4.5392082559737901</c:v>
                </c:pt>
                <c:pt idx="16">
                  <c:v>-6.9510034780273564</c:v>
                </c:pt>
                <c:pt idx="17">
                  <c:v>-6.1323577704023915</c:v>
                </c:pt>
                <c:pt idx="18">
                  <c:v>-7.2538288286569585</c:v>
                </c:pt>
                <c:pt idx="19">
                  <c:v>-4.5040300112426044</c:v>
                </c:pt>
                <c:pt idx="20">
                  <c:v>-4.7743851011247607</c:v>
                </c:pt>
                <c:pt idx="21">
                  <c:v>-4.3459369239373187</c:v>
                </c:pt>
                <c:pt idx="22">
                  <c:v>-3.8582752114006724</c:v>
                </c:pt>
                <c:pt idx="23">
                  <c:v>-4.1524111944105391</c:v>
                </c:pt>
                <c:pt idx="24">
                  <c:v>-3.524950446788178</c:v>
                </c:pt>
                <c:pt idx="25">
                  <c:v>-3.406794335821687</c:v>
                </c:pt>
                <c:pt idx="26">
                  <c:v>-2.2534076000145724</c:v>
                </c:pt>
                <c:pt idx="27">
                  <c:v>-6.6760595434107524</c:v>
                </c:pt>
                <c:pt idx="28">
                  <c:v>-6.0525603914807435</c:v>
                </c:pt>
              </c:numCache>
            </c:numRef>
          </c:val>
          <c:extLst>
            <c:ext xmlns:c16="http://schemas.microsoft.com/office/drawing/2014/chart" uri="{C3380CC4-5D6E-409C-BE32-E72D297353CC}">
              <c16:uniqueId val="{00000003-2CC6-4746-9998-5F2C577739BF}"/>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-37.586473075899647</c:v>
                </c:pt>
                <c:pt idx="4">
                  <c:v>-0.23435175882879411</c:v>
                </c:pt>
                <c:pt idx="5">
                  <c:v>-16.790630016326517</c:v>
                </c:pt>
                <c:pt idx="6">
                  <c:v>-8.1497933174499781</c:v>
                </c:pt>
                <c:pt idx="7">
                  <c:v>0</c:v>
                </c:pt>
                <c:pt idx="8">
                  <c:v>0.40929237878190178</c:v>
                </c:pt>
                <c:pt idx="9">
                  <c:v>0.41609003391535043</c:v>
                </c:pt>
                <c:pt idx="10">
                  <c:v>0.22508241267234599</c:v>
                </c:pt>
                <c:pt idx="11">
                  <c:v>0</c:v>
                </c:pt>
                <c:pt idx="12">
                  <c:v>0</c:v>
                </c:pt>
                <c:pt idx="13">
                  <c:v>0</c:v>
                </c:pt>
                <c:pt idx="14">
                  <c:v>0.33301283514965008</c:v>
                </c:pt>
                <c:pt idx="15">
                  <c:v>-0.13902828641186843</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2CC6-4746-9998-5F2C577739BF}"/>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-3.8559150051668723E-7</c:v>
                </c:pt>
                <c:pt idx="1">
                  <c:v>-4.3874846164726479E-7</c:v>
                </c:pt>
                <c:pt idx="2">
                  <c:v>-4.7268052730942143E-7</c:v>
                </c:pt>
                <c:pt idx="3">
                  <c:v>-4.9048519576899705E-7</c:v>
                </c:pt>
                <c:pt idx="4">
                  <c:v>-4.9349195614922789E-7</c:v>
                </c:pt>
                <c:pt idx="5">
                  <c:v>-1.3260695261257243</c:v>
                </c:pt>
                <c:pt idx="6">
                  <c:v>-6.9913483457639814E-7</c:v>
                </c:pt>
                <c:pt idx="7">
                  <c:v>-0.76799919231113745</c:v>
                </c:pt>
                <c:pt idx="8">
                  <c:v>-0.73988363130467039</c:v>
                </c:pt>
                <c:pt idx="9">
                  <c:v>-0.71279740408649372</c:v>
                </c:pt>
                <c:pt idx="10">
                  <c:v>-0.21287925985759648</c:v>
                </c:pt>
                <c:pt idx="11">
                  <c:v>0.28629237621380887</c:v>
                </c:pt>
                <c:pt idx="12">
                  <c:v>0.7486519952434173</c:v>
                </c:pt>
                <c:pt idx="13">
                  <c:v>1.1767742295861243</c:v>
                </c:pt>
                <c:pt idx="14">
                  <c:v>1.576774780749838</c:v>
                </c:pt>
                <c:pt idx="15">
                  <c:v>1.9375677627318655</c:v>
                </c:pt>
                <c:pt idx="16">
                  <c:v>3.6870873392831562</c:v>
                </c:pt>
                <c:pt idx="17">
                  <c:v>3.9449075327817407</c:v>
                </c:pt>
                <c:pt idx="18">
                  <c:v>4.4398429468704412</c:v>
                </c:pt>
                <c:pt idx="19">
                  <c:v>4.3187306302726354</c:v>
                </c:pt>
                <c:pt idx="20">
                  <c:v>4.0048364488576622</c:v>
                </c:pt>
                <c:pt idx="21">
                  <c:v>4.1986612322139258</c:v>
                </c:pt>
                <c:pt idx="22">
                  <c:v>3.684700033737041</c:v>
                </c:pt>
                <c:pt idx="23">
                  <c:v>3.5399275624575677</c:v>
                </c:pt>
                <c:pt idx="24">
                  <c:v>3.2547600076746748</c:v>
                </c:pt>
                <c:pt idx="25">
                  <c:v>3.3258517902861349</c:v>
                </c:pt>
                <c:pt idx="26">
                  <c:v>2.7685040079423633</c:v>
                </c:pt>
                <c:pt idx="27">
                  <c:v>12.747191690973967</c:v>
                </c:pt>
                <c:pt idx="28">
                  <c:v>17.854776349338003</c:v>
                </c:pt>
              </c:numCache>
            </c:numRef>
          </c:val>
          <c:extLst>
            <c:ext xmlns:c16="http://schemas.microsoft.com/office/drawing/2014/chart" uri="{C3380CC4-5D6E-409C-BE32-E72D297353CC}">
              <c16:uniqueId val="{00000005-2CC6-4746-9998-5F2C577739BF}"/>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-1.5064155800000001E-6</c:v>
                </c:pt>
                <c:pt idx="1">
                  <c:v>-1.5023395200000002E-6</c:v>
                </c:pt>
                <c:pt idx="2">
                  <c:v>-1.5169718100000005E-6</c:v>
                </c:pt>
                <c:pt idx="3">
                  <c:v>-1.5237395400000004E-6</c:v>
                </c:pt>
                <c:pt idx="4">
                  <c:v>-1.541764044E-6</c:v>
                </c:pt>
                <c:pt idx="5">
                  <c:v>2.8397124410950028E-3</c:v>
                </c:pt>
                <c:pt idx="6">
                  <c:v>-1.5270791780000002E-6</c:v>
                </c:pt>
                <c:pt idx="7">
                  <c:v>-3.2398523955396268</c:v>
                </c:pt>
                <c:pt idx="8">
                  <c:v>-1.5214370500000003E-6</c:v>
                </c:pt>
                <c:pt idx="9">
                  <c:v>-1.5211662300000005E-6</c:v>
                </c:pt>
                <c:pt idx="10">
                  <c:v>-1.5138931000000004E-6</c:v>
                </c:pt>
                <c:pt idx="11">
                  <c:v>-1.5218649690000001E-6</c:v>
                </c:pt>
                <c:pt idx="12">
                  <c:v>-1.9173448898130121</c:v>
                </c:pt>
                <c:pt idx="13">
                  <c:v>-1.5007002169068997E-2</c:v>
                </c:pt>
                <c:pt idx="14">
                  <c:v>1.5923346728939991</c:v>
                </c:pt>
                <c:pt idx="15">
                  <c:v>3.5865025010199068</c:v>
                </c:pt>
                <c:pt idx="16">
                  <c:v>0.39559183980138185</c:v>
                </c:pt>
                <c:pt idx="17">
                  <c:v>-9.0181848336049978E-3</c:v>
                </c:pt>
                <c:pt idx="18">
                  <c:v>-0.13982456796979886</c:v>
                </c:pt>
                <c:pt idx="19">
                  <c:v>-0.47042370708319775</c:v>
                </c:pt>
                <c:pt idx="20">
                  <c:v>-0.20345139880556234</c:v>
                </c:pt>
                <c:pt idx="21">
                  <c:v>5.6413225600590068E-2</c:v>
                </c:pt>
                <c:pt idx="22">
                  <c:v>-0.30607461114036233</c:v>
                </c:pt>
                <c:pt idx="23">
                  <c:v>8.9095913693377078</c:v>
                </c:pt>
                <c:pt idx="24">
                  <c:v>-0.86109954096813091</c:v>
                </c:pt>
                <c:pt idx="25">
                  <c:v>-1.7172999823990394</c:v>
                </c:pt>
                <c:pt idx="26">
                  <c:v>-8.5769985824140343E-3</c:v>
                </c:pt>
                <c:pt idx="27">
                  <c:v>-0.79370136886127329</c:v>
                </c:pt>
                <c:pt idx="28">
                  <c:v>0.95583539719792676</c:v>
                </c:pt>
              </c:numCache>
            </c:numRef>
          </c:val>
          <c:extLst>
            <c:ext xmlns:c16="http://schemas.microsoft.com/office/drawing/2014/chart" uri="{C3380CC4-5D6E-409C-BE32-E72D297353CC}">
              <c16:uniqueId val="{00000006-2CC6-4746-9998-5F2C577739BF}"/>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-4.5907168264716348E-4</c:v>
                </c:pt>
                <c:pt idx="1">
                  <c:v>-5.4830917109900384E-3</c:v>
                </c:pt>
                <c:pt idx="2">
                  <c:v>-2.4555471734864796E-2</c:v>
                </c:pt>
                <c:pt idx="3">
                  <c:v>-2.0162091909108311</c:v>
                </c:pt>
                <c:pt idx="4">
                  <c:v>-1.9723024824531803</c:v>
                </c:pt>
                <c:pt idx="5">
                  <c:v>-2.9562552008101504</c:v>
                </c:pt>
                <c:pt idx="6">
                  <c:v>-2.7556070327748601</c:v>
                </c:pt>
                <c:pt idx="7">
                  <c:v>-2.66694649659863</c:v>
                </c:pt>
                <c:pt idx="8">
                  <c:v>-2.4686348088198118</c:v>
                </c:pt>
                <c:pt idx="9">
                  <c:v>-2.3650754663048592</c:v>
                </c:pt>
                <c:pt idx="10">
                  <c:v>-2.5259071707282001</c:v>
                </c:pt>
                <c:pt idx="11">
                  <c:v>-2.3805930122456394</c:v>
                </c:pt>
                <c:pt idx="12">
                  <c:v>-2.3519432319683999</c:v>
                </c:pt>
                <c:pt idx="13">
                  <c:v>-2.2407153253069101</c:v>
                </c:pt>
                <c:pt idx="14">
                  <c:v>-2.2131935198121808</c:v>
                </c:pt>
                <c:pt idx="15">
                  <c:v>-2.1377660823735916</c:v>
                </c:pt>
                <c:pt idx="16">
                  <c:v>-2.1006706714543286</c:v>
                </c:pt>
                <c:pt idx="17">
                  <c:v>-2.0093964277886998</c:v>
                </c:pt>
                <c:pt idx="18">
                  <c:v>-1.9582126071249195</c:v>
                </c:pt>
                <c:pt idx="19">
                  <c:v>-1.9990772692209193</c:v>
                </c:pt>
                <c:pt idx="20">
                  <c:v>-1.852814480663721</c:v>
                </c:pt>
                <c:pt idx="21">
                  <c:v>-1.7761922408435411</c:v>
                </c:pt>
                <c:pt idx="22">
                  <c:v>-1.7696886427875897</c:v>
                </c:pt>
                <c:pt idx="23">
                  <c:v>-1.696468991438409</c:v>
                </c:pt>
                <c:pt idx="24">
                  <c:v>-1.5825588668687305</c:v>
                </c:pt>
                <c:pt idx="25">
                  <c:v>-1.5200461261961509</c:v>
                </c:pt>
                <c:pt idx="26">
                  <c:v>-1.4933725702533194</c:v>
                </c:pt>
                <c:pt idx="27">
                  <c:v>-1.4281271362692696</c:v>
                </c:pt>
                <c:pt idx="28">
                  <c:v>-1.363995840533831</c:v>
                </c:pt>
              </c:numCache>
            </c:numRef>
          </c:val>
          <c:extLst>
            <c:ext xmlns:c16="http://schemas.microsoft.com/office/drawing/2014/chart" uri="{C3380CC4-5D6E-409C-BE32-E72D297353CC}">
              <c16:uniqueId val="{00000007-2CC6-4746-9998-5F2C577739BF}"/>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-1.1424220680733412E-7</c:v>
                </c:pt>
                <c:pt idx="1">
                  <c:v>-1.1947073267037923E-7</c:v>
                </c:pt>
                <c:pt idx="2">
                  <c:v>-1.1304866779937583E-7</c:v>
                </c:pt>
                <c:pt idx="3">
                  <c:v>-1.3027118711761432E-7</c:v>
                </c:pt>
                <c:pt idx="4">
                  <c:v>-1.5806880492164055E-7</c:v>
                </c:pt>
                <c:pt idx="5">
                  <c:v>-0.3219358059575525</c:v>
                </c:pt>
                <c:pt idx="6">
                  <c:v>-0.16726331760362972</c:v>
                </c:pt>
                <c:pt idx="7">
                  <c:v>-8.6167907909511093E-2</c:v>
                </c:pt>
                <c:pt idx="8">
                  <c:v>-8.3013405625170886E-2</c:v>
                </c:pt>
                <c:pt idx="9">
                  <c:v>-7.9974394270382623E-2</c:v>
                </c:pt>
                <c:pt idx="10">
                  <c:v>-4.6583396354653812E-2</c:v>
                </c:pt>
                <c:pt idx="11">
                  <c:v>-4.4753128705518973E-2</c:v>
                </c:pt>
                <c:pt idx="12">
                  <c:v>-4.3114768163979536E-2</c:v>
                </c:pt>
                <c:pt idx="13">
                  <c:v>-4.1536391484225534E-2</c:v>
                </c:pt>
                <c:pt idx="14">
                  <c:v>-4.0123374010678163E-2</c:v>
                </c:pt>
                <c:pt idx="15">
                  <c:v>-3.8546920664275605E-2</c:v>
                </c:pt>
                <c:pt idx="16">
                  <c:v>0.27393215226833856</c:v>
                </c:pt>
                <c:pt idx="17">
                  <c:v>0.30727716115387921</c:v>
                </c:pt>
                <c:pt idx="18">
                  <c:v>0.58249112326685459</c:v>
                </c:pt>
                <c:pt idx="19">
                  <c:v>0.20167414509677836</c:v>
                </c:pt>
                <c:pt idx="20">
                  <c:v>0.17116457825950784</c:v>
                </c:pt>
                <c:pt idx="21">
                  <c:v>0.26979391469329495</c:v>
                </c:pt>
                <c:pt idx="22">
                  <c:v>0.26228809342829118</c:v>
                </c:pt>
                <c:pt idx="23">
                  <c:v>0.25556994785446296</c:v>
                </c:pt>
                <c:pt idx="24">
                  <c:v>0.23648427807389816</c:v>
                </c:pt>
                <c:pt idx="25">
                  <c:v>0.23581111893268097</c:v>
                </c:pt>
                <c:pt idx="26">
                  <c:v>0.21686991430931812</c:v>
                </c:pt>
                <c:pt idx="27">
                  <c:v>1.5454550520852499</c:v>
                </c:pt>
                <c:pt idx="28">
                  <c:v>1.7698941840713269</c:v>
                </c:pt>
              </c:numCache>
            </c:numRef>
          </c:val>
          <c:extLst>
            <c:ext xmlns:c16="http://schemas.microsoft.com/office/drawing/2014/chart" uri="{C3380CC4-5D6E-409C-BE32-E72D297353CC}">
              <c16:uniqueId val="{00000008-2CC6-4746-9998-5F2C577739BF}"/>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1.1900000245077536E-3</c:v>
                </c:pt>
                <c:pt idx="1">
                  <c:v>0.11821000000054482</c:v>
                </c:pt>
                <c:pt idx="2">
                  <c:v>0.33507999998982996</c:v>
                </c:pt>
                <c:pt idx="3">
                  <c:v>2062.0853193020448</c:v>
                </c:pt>
                <c:pt idx="4">
                  <c:v>2519.9752258801454</c:v>
                </c:pt>
                <c:pt idx="5">
                  <c:v>2874.0714523504939</c:v>
                </c:pt>
                <c:pt idx="6">
                  <c:v>-503.34178026211885</c:v>
                </c:pt>
                <c:pt idx="7">
                  <c:v>-1019.1993804830345</c:v>
                </c:pt>
                <c:pt idx="8">
                  <c:v>-1060.5619779895642</c:v>
                </c:pt>
                <c:pt idx="9">
                  <c:v>-680.00372649258497</c:v>
                </c:pt>
                <c:pt idx="10">
                  <c:v>-334.18508943240158</c:v>
                </c:pt>
                <c:pt idx="11">
                  <c:v>-521.78960334359726</c:v>
                </c:pt>
                <c:pt idx="12">
                  <c:v>-762.11419807991479</c:v>
                </c:pt>
                <c:pt idx="13">
                  <c:v>-324.88036832411672</c:v>
                </c:pt>
                <c:pt idx="14">
                  <c:v>-394.19561093467928</c:v>
                </c:pt>
                <c:pt idx="15">
                  <c:v>-647.74791804593769</c:v>
                </c:pt>
                <c:pt idx="16">
                  <c:v>36.990899999997055</c:v>
                </c:pt>
                <c:pt idx="17">
                  <c:v>31.294100000010076</c:v>
                </c:pt>
                <c:pt idx="18">
                  <c:v>70.92359999999826</c:v>
                </c:pt>
                <c:pt idx="19">
                  <c:v>6.3365000000012515</c:v>
                </c:pt>
                <c:pt idx="20">
                  <c:v>-76.866099999984726</c:v>
                </c:pt>
                <c:pt idx="21">
                  <c:v>-141.45659999999771</c:v>
                </c:pt>
                <c:pt idx="22">
                  <c:v>11.009299999997893</c:v>
                </c:pt>
                <c:pt idx="23">
                  <c:v>44.866200000002209</c:v>
                </c:pt>
                <c:pt idx="24">
                  <c:v>-25.089400000000751</c:v>
                </c:pt>
                <c:pt idx="25">
                  <c:v>-3.8113000000012107</c:v>
                </c:pt>
                <c:pt idx="26">
                  <c:v>-4.1183000000009997</c:v>
                </c:pt>
                <c:pt idx="27">
                  <c:v>-3.0198999999893203</c:v>
                </c:pt>
                <c:pt idx="28">
                  <c:v>26.561800000000403</c:v>
                </c:pt>
              </c:numCache>
            </c:numRef>
          </c:val>
          <c:extLst>
            <c:ext xmlns:c16="http://schemas.microsoft.com/office/drawing/2014/chart" uri="{C3380CC4-5D6E-409C-BE32-E72D297353CC}">
              <c16:uniqueId val="{00000000-B573-475F-972F-36CA7D6FC0AC}"/>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-1.8200000002252636E-2</c:v>
                </c:pt>
                <c:pt idx="1">
                  <c:v>127.2342999999928</c:v>
                </c:pt>
                <c:pt idx="2">
                  <c:v>167.56519999999364</c:v>
                </c:pt>
                <c:pt idx="3">
                  <c:v>-2433.5453576914733</c:v>
                </c:pt>
                <c:pt idx="4">
                  <c:v>-2820.1596083387722</c:v>
                </c:pt>
                <c:pt idx="5">
                  <c:v>-4110.1034688334385</c:v>
                </c:pt>
                <c:pt idx="6">
                  <c:v>-4649.664313364332</c:v>
                </c:pt>
                <c:pt idx="7">
                  <c:v>-4018.6285852392666</c:v>
                </c:pt>
                <c:pt idx="8">
                  <c:v>-4382.3047933387952</c:v>
                </c:pt>
                <c:pt idx="9">
                  <c:v>-4442.9878050665975</c:v>
                </c:pt>
                <c:pt idx="10">
                  <c:v>-4477.6489312271115</c:v>
                </c:pt>
                <c:pt idx="11">
                  <c:v>-4312.0079800000003</c:v>
                </c:pt>
                <c:pt idx="12">
                  <c:v>-4364.1542300000001</c:v>
                </c:pt>
                <c:pt idx="13">
                  <c:v>-4832.6077699999914</c:v>
                </c:pt>
                <c:pt idx="14">
                  <c:v>-5098.0944700000073</c:v>
                </c:pt>
                <c:pt idx="15">
                  <c:v>-4873.7227999999923</c:v>
                </c:pt>
                <c:pt idx="16">
                  <c:v>-4796.7526400000024</c:v>
                </c:pt>
                <c:pt idx="17">
                  <c:v>-4585.8735399999896</c:v>
                </c:pt>
                <c:pt idx="18">
                  <c:v>-3599.7491500000015</c:v>
                </c:pt>
                <c:pt idx="19">
                  <c:v>-4918.7835599999926</c:v>
                </c:pt>
                <c:pt idx="20">
                  <c:v>-5059.8152999999875</c:v>
                </c:pt>
                <c:pt idx="21">
                  <c:v>-4823.0944999999992</c:v>
                </c:pt>
                <c:pt idx="22">
                  <c:v>-4537.6643100000128</c:v>
                </c:pt>
                <c:pt idx="23">
                  <c:v>-4604.9273799999974</c:v>
                </c:pt>
                <c:pt idx="24">
                  <c:v>-4630.1772400000027</c:v>
                </c:pt>
                <c:pt idx="25">
                  <c:v>-4643.4987100000017</c:v>
                </c:pt>
                <c:pt idx="26">
                  <c:v>-4329.7792600000012</c:v>
                </c:pt>
                <c:pt idx="27">
                  <c:v>0</c:v>
                </c:pt>
                <c:pt idx="28">
                  <c:v>0</c:v>
                </c:pt>
              </c:numCache>
            </c:numRef>
          </c:val>
          <c:extLst>
            <c:ext xmlns:c16="http://schemas.microsoft.com/office/drawing/2014/chart" uri="{C3380CC4-5D6E-409C-BE32-E72D297353CC}">
              <c16:uniqueId val="{00000001-B573-475F-972F-36CA7D6FC0AC}"/>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9.4820720732968766E-6</c:v>
                </c:pt>
                <c:pt idx="1">
                  <c:v>9.4538509074482135E-6</c:v>
                </c:pt>
                <c:pt idx="2">
                  <c:v>1.0165836329179001E-5</c:v>
                </c:pt>
                <c:pt idx="3">
                  <c:v>-19.102245569654997</c:v>
                </c:pt>
                <c:pt idx="4">
                  <c:v>-8.8689682947813253</c:v>
                </c:pt>
                <c:pt idx="5">
                  <c:v>-7.0214280947859606</c:v>
                </c:pt>
                <c:pt idx="6">
                  <c:v>15.106186710969496</c:v>
                </c:pt>
                <c:pt idx="7">
                  <c:v>21.531702115977168</c:v>
                </c:pt>
                <c:pt idx="8">
                  <c:v>9.8577890962819765</c:v>
                </c:pt>
                <c:pt idx="9">
                  <c:v>1.2205971188450349E-5</c:v>
                </c:pt>
                <c:pt idx="10">
                  <c:v>16.482704125854298</c:v>
                </c:pt>
                <c:pt idx="11">
                  <c:v>-122.99825712649158</c:v>
                </c:pt>
                <c:pt idx="12">
                  <c:v>-34.606530129908379</c:v>
                </c:pt>
                <c:pt idx="13">
                  <c:v>-260.38508285484704</c:v>
                </c:pt>
                <c:pt idx="14">
                  <c:v>-0.19544205200099896</c:v>
                </c:pt>
                <c:pt idx="15">
                  <c:v>6.55853220692984</c:v>
                </c:pt>
                <c:pt idx="16">
                  <c:v>-36.491341572850615</c:v>
                </c:pt>
                <c:pt idx="17">
                  <c:v>-145.31328012701169</c:v>
                </c:pt>
                <c:pt idx="18">
                  <c:v>-209.20233293594856</c:v>
                </c:pt>
                <c:pt idx="19">
                  <c:v>42.760591313381155</c:v>
                </c:pt>
                <c:pt idx="20">
                  <c:v>27.702026245781781</c:v>
                </c:pt>
                <c:pt idx="21">
                  <c:v>-17.308089434422527</c:v>
                </c:pt>
                <c:pt idx="22">
                  <c:v>10.468705419998514</c:v>
                </c:pt>
                <c:pt idx="23">
                  <c:v>-4.6767987170401284</c:v>
                </c:pt>
                <c:pt idx="24">
                  <c:v>-1.880584715731402</c:v>
                </c:pt>
                <c:pt idx="25">
                  <c:v>3.9854281226325838E-5</c:v>
                </c:pt>
                <c:pt idx="26">
                  <c:v>4.2594282263053174E-5</c:v>
                </c:pt>
                <c:pt idx="27">
                  <c:v>4.6538620608771453E-5</c:v>
                </c:pt>
                <c:pt idx="28">
                  <c:v>4.572315197037824E-5</c:v>
                </c:pt>
              </c:numCache>
            </c:numRef>
          </c:val>
          <c:extLst>
            <c:ext xmlns:c16="http://schemas.microsoft.com/office/drawing/2014/chart" uri="{C3380CC4-5D6E-409C-BE32-E72D297353CC}">
              <c16:uniqueId val="{00000002-B573-475F-972F-36CA7D6FC0AC}"/>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6.9999998686398612E-7</c:v>
                </c:pt>
                <c:pt idx="1">
                  <c:v>4.2204715100524481E-7</c:v>
                </c:pt>
                <c:pt idx="2">
                  <c:v>3.9999997625272954E-7</c:v>
                </c:pt>
                <c:pt idx="3">
                  <c:v>4.5071264000000042</c:v>
                </c:pt>
                <c:pt idx="4">
                  <c:v>1.4431730000000016</c:v>
                </c:pt>
                <c:pt idx="5">
                  <c:v>5.5255152000000294</c:v>
                </c:pt>
                <c:pt idx="6">
                  <c:v>-0.94327859999998509</c:v>
                </c:pt>
                <c:pt idx="7">
                  <c:v>-0.96221140000000105</c:v>
                </c:pt>
                <c:pt idx="8">
                  <c:v>5.7403858022553322E-7</c:v>
                </c:pt>
                <c:pt idx="9">
                  <c:v>-1.250357259999987</c:v>
                </c:pt>
                <c:pt idx="10">
                  <c:v>-0.12517689999998538</c:v>
                </c:pt>
                <c:pt idx="11">
                  <c:v>-0.40599900000000844</c:v>
                </c:pt>
                <c:pt idx="12">
                  <c:v>-1.9163055000000213</c:v>
                </c:pt>
                <c:pt idx="13">
                  <c:v>-0.64950790000000325</c:v>
                </c:pt>
                <c:pt idx="14">
                  <c:v>-2.8183640000000025</c:v>
                </c:pt>
                <c:pt idx="15">
                  <c:v>-1.0645530000000889</c:v>
                </c:pt>
                <c:pt idx="16">
                  <c:v>-1.8066800000000995</c:v>
                </c:pt>
                <c:pt idx="17">
                  <c:v>-3.5492949999999865</c:v>
                </c:pt>
                <c:pt idx="18">
                  <c:v>-0.95406000000001256</c:v>
                </c:pt>
                <c:pt idx="19">
                  <c:v>0.11314000000000135</c:v>
                </c:pt>
                <c:pt idx="20">
                  <c:v>0</c:v>
                </c:pt>
                <c:pt idx="21">
                  <c:v>-1.6528740000000113</c:v>
                </c:pt>
                <c:pt idx="22">
                  <c:v>-0.239255</c:v>
                </c:pt>
                <c:pt idx="23">
                  <c:v>-1.5342899999999986</c:v>
                </c:pt>
                <c:pt idx="24">
                  <c:v>-1.0473100000000102</c:v>
                </c:pt>
                <c:pt idx="25">
                  <c:v>0</c:v>
                </c:pt>
                <c:pt idx="26">
                  <c:v>0</c:v>
                </c:pt>
                <c:pt idx="27">
                  <c:v>0</c:v>
                </c:pt>
                <c:pt idx="28">
                  <c:v>0</c:v>
                </c:pt>
              </c:numCache>
            </c:numRef>
          </c:val>
          <c:extLst>
            <c:ext xmlns:c16="http://schemas.microsoft.com/office/drawing/2014/chart" uri="{C3380CC4-5D6E-409C-BE32-E72D297353CC}">
              <c16:uniqueId val="{00000003-B573-475F-972F-36CA7D6FC0AC}"/>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1.5009252589237576E-5</c:v>
                </c:pt>
                <c:pt idx="1">
                  <c:v>1.4665158108329024E-5</c:v>
                </c:pt>
                <c:pt idx="2">
                  <c:v>1.6350335869219634E-5</c:v>
                </c:pt>
                <c:pt idx="3">
                  <c:v>-7.1951536155581408</c:v>
                </c:pt>
                <c:pt idx="4">
                  <c:v>-0.82028532942188015</c:v>
                </c:pt>
                <c:pt idx="5">
                  <c:v>11.630959279186598</c:v>
                </c:pt>
                <c:pt idx="6">
                  <c:v>-0.34798327948088215</c:v>
                </c:pt>
                <c:pt idx="7">
                  <c:v>9.7996454399799404</c:v>
                </c:pt>
                <c:pt idx="8">
                  <c:v>0.88178829344707177</c:v>
                </c:pt>
                <c:pt idx="9">
                  <c:v>8.841341388363011E-2</c:v>
                </c:pt>
                <c:pt idx="10">
                  <c:v>6.214999241900987E-2</c:v>
                </c:pt>
                <c:pt idx="11">
                  <c:v>-0.18098664676394804</c:v>
                </c:pt>
                <c:pt idx="12">
                  <c:v>-0.89287792097857022</c:v>
                </c:pt>
                <c:pt idx="13">
                  <c:v>-1.1958685993288203</c:v>
                </c:pt>
                <c:pt idx="14">
                  <c:v>-6.1578278828922066</c:v>
                </c:pt>
                <c:pt idx="15">
                  <c:v>-0.79691126312691551</c:v>
                </c:pt>
                <c:pt idx="16">
                  <c:v>-3.4201318438784369</c:v>
                </c:pt>
                <c:pt idx="17">
                  <c:v>-57.462571144869344</c:v>
                </c:pt>
                <c:pt idx="18">
                  <c:v>-193.96567539698253</c:v>
                </c:pt>
                <c:pt idx="19">
                  <c:v>-23.937023650848687</c:v>
                </c:pt>
                <c:pt idx="20">
                  <c:v>-1.786203910916015</c:v>
                </c:pt>
                <c:pt idx="21">
                  <c:v>-12.79118373044497</c:v>
                </c:pt>
                <c:pt idx="22">
                  <c:v>-107.05407318622065</c:v>
                </c:pt>
                <c:pt idx="23">
                  <c:v>-40.256100225269051</c:v>
                </c:pt>
                <c:pt idx="24">
                  <c:v>-71.8558995754031</c:v>
                </c:pt>
                <c:pt idx="25">
                  <c:v>-53.187653396339101</c:v>
                </c:pt>
                <c:pt idx="26">
                  <c:v>-129.91625685835925</c:v>
                </c:pt>
                <c:pt idx="27">
                  <c:v>-773.58932435282895</c:v>
                </c:pt>
                <c:pt idx="28">
                  <c:v>-707.62979750131672</c:v>
                </c:pt>
              </c:numCache>
            </c:numRef>
          </c:val>
          <c:extLst>
            <c:ext xmlns:c16="http://schemas.microsoft.com/office/drawing/2014/chart" uri="{C3380CC4-5D6E-409C-BE32-E72D297353CC}">
              <c16:uniqueId val="{00000004-B573-475F-972F-36CA7D6FC0AC}"/>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0.17637499999909778</c:v>
                </c:pt>
                <c:pt idx="1">
                  <c:v>-127.81054500000027</c:v>
                </c:pt>
                <c:pt idx="2">
                  <c:v>-173.82389499999772</c:v>
                </c:pt>
                <c:pt idx="3">
                  <c:v>249.2662830000063</c:v>
                </c:pt>
                <c:pt idx="4">
                  <c:v>272.78096199999891</c:v>
                </c:pt>
                <c:pt idx="5">
                  <c:v>247.98473643399666</c:v>
                </c:pt>
                <c:pt idx="6">
                  <c:v>5098.3452805562611</c:v>
                </c:pt>
                <c:pt idx="7">
                  <c:v>5104.8740877524015</c:v>
                </c:pt>
                <c:pt idx="8">
                  <c:v>5048.6061554484768</c:v>
                </c:pt>
                <c:pt idx="9">
                  <c:v>4764.7880880834655</c:v>
                </c:pt>
                <c:pt idx="10">
                  <c:v>4093.9134593847284</c:v>
                </c:pt>
                <c:pt idx="11">
                  <c:v>4157.2369412578992</c:v>
                </c:pt>
                <c:pt idx="12">
                  <c:v>4111.0337373584171</c:v>
                </c:pt>
                <c:pt idx="13">
                  <c:v>4498.9385467079992</c:v>
                </c:pt>
                <c:pt idx="14">
                  <c:v>4362.1117740818008</c:v>
                </c:pt>
                <c:pt idx="15">
                  <c:v>4277.1627736543796</c:v>
                </c:pt>
                <c:pt idx="16">
                  <c:v>4513.6288729941389</c:v>
                </c:pt>
                <c:pt idx="17">
                  <c:v>4440.4601969904779</c:v>
                </c:pt>
                <c:pt idx="18">
                  <c:v>4469.5702882813966</c:v>
                </c:pt>
                <c:pt idx="19">
                  <c:v>4083.8604492748746</c:v>
                </c:pt>
                <c:pt idx="20">
                  <c:v>4340.0315570956</c:v>
                </c:pt>
                <c:pt idx="21">
                  <c:v>4239.73105646966</c:v>
                </c:pt>
                <c:pt idx="22">
                  <c:v>3916.5970420206686</c:v>
                </c:pt>
                <c:pt idx="23">
                  <c:v>3942.4485885365002</c:v>
                </c:pt>
                <c:pt idx="24">
                  <c:v>3894.6280256068967</c:v>
                </c:pt>
                <c:pt idx="25">
                  <c:v>3928.6234197560516</c:v>
                </c:pt>
                <c:pt idx="26">
                  <c:v>3270.8529534588024</c:v>
                </c:pt>
                <c:pt idx="27">
                  <c:v>3023.8065457432376</c:v>
                </c:pt>
                <c:pt idx="28">
                  <c:v>2864.27177387542</c:v>
                </c:pt>
              </c:numCache>
            </c:numRef>
          </c:val>
          <c:extLst>
            <c:ext xmlns:c16="http://schemas.microsoft.com/office/drawing/2014/chart" uri="{C3380CC4-5D6E-409C-BE32-E72D297353CC}">
              <c16:uniqueId val="{00000005-B573-475F-972F-36CA7D6FC0AC}"/>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4.6923840636736713E-4</c:v>
                </c:pt>
                <c:pt idx="1">
                  <c:v>6.6075476934202015E-4</c:v>
                </c:pt>
                <c:pt idx="2">
                  <c:v>8.5695732559543103E-4</c:v>
                </c:pt>
                <c:pt idx="3">
                  <c:v>86.768774296033371</c:v>
                </c:pt>
                <c:pt idx="4">
                  <c:v>135.46975786591793</c:v>
                </c:pt>
                <c:pt idx="5">
                  <c:v>984.78363999282737</c:v>
                </c:pt>
                <c:pt idx="6">
                  <c:v>275.46689888518449</c:v>
                </c:pt>
                <c:pt idx="7">
                  <c:v>-473.83016341445909</c:v>
                </c:pt>
                <c:pt idx="8">
                  <c:v>-323.49451493365632</c:v>
                </c:pt>
                <c:pt idx="9">
                  <c:v>-238.31275251280022</c:v>
                </c:pt>
                <c:pt idx="10">
                  <c:v>260.74184050908661</c:v>
                </c:pt>
                <c:pt idx="11">
                  <c:v>311.60686286794953</c:v>
                </c:pt>
                <c:pt idx="12">
                  <c:v>452.90962568519171</c:v>
                </c:pt>
                <c:pt idx="13">
                  <c:v>685.80789241660386</c:v>
                </c:pt>
                <c:pt idx="14">
                  <c:v>748.02890140979434</c:v>
                </c:pt>
                <c:pt idx="15">
                  <c:v>847.59448556850111</c:v>
                </c:pt>
                <c:pt idx="16">
                  <c:v>88.629883476052782</c:v>
                </c:pt>
                <c:pt idx="17">
                  <c:v>-1.2619799064705148</c:v>
                </c:pt>
                <c:pt idx="18">
                  <c:v>-792.33890589705697</c:v>
                </c:pt>
                <c:pt idx="19">
                  <c:v>451.82057878281921</c:v>
                </c:pt>
                <c:pt idx="20">
                  <c:v>461.59776530221279</c:v>
                </c:pt>
                <c:pt idx="21">
                  <c:v>828.42932399788697</c:v>
                </c:pt>
                <c:pt idx="22">
                  <c:v>806.34772086351586</c:v>
                </c:pt>
                <c:pt idx="23">
                  <c:v>725.46956270044029</c:v>
                </c:pt>
                <c:pt idx="24">
                  <c:v>933.67494143913791</c:v>
                </c:pt>
                <c:pt idx="25">
                  <c:v>899.38078099493578</c:v>
                </c:pt>
                <c:pt idx="26">
                  <c:v>965.29646932853211</c:v>
                </c:pt>
                <c:pt idx="27">
                  <c:v>-639.15665107667155</c:v>
                </c:pt>
                <c:pt idx="28">
                  <c:v>-166.35644269216573</c:v>
                </c:pt>
              </c:numCache>
            </c:numRef>
          </c:val>
          <c:extLst>
            <c:ext xmlns:c16="http://schemas.microsoft.com/office/drawing/2014/chart" uri="{C3380CC4-5D6E-409C-BE32-E72D297353CC}">
              <c16:uniqueId val="{00000006-B573-475F-972F-36CA7D6FC0AC}"/>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1.4722674513905076E-3</c:v>
                </c:pt>
                <c:pt idx="1">
                  <c:v>1.0682821230147965E-3</c:v>
                </c:pt>
                <c:pt idx="2">
                  <c:v>1.2426966397470096E-2</c:v>
                </c:pt>
                <c:pt idx="3">
                  <c:v>-3.1434636184712872E-5</c:v>
                </c:pt>
                <c:pt idx="4">
                  <c:v>3.0016100936336443E-5</c:v>
                </c:pt>
                <c:pt idx="5">
                  <c:v>-263.36177844104895</c:v>
                </c:pt>
                <c:pt idx="6">
                  <c:v>4.8781367066803796</c:v>
                </c:pt>
                <c:pt idx="7">
                  <c:v>732.4542847871744</c:v>
                </c:pt>
                <c:pt idx="8">
                  <c:v>765.92362011454316</c:v>
                </c:pt>
                <c:pt idx="9">
                  <c:v>837.6753231753537</c:v>
                </c:pt>
                <c:pt idx="10">
                  <c:v>535.36625599598483</c:v>
                </c:pt>
                <c:pt idx="11">
                  <c:v>531.04621196963126</c:v>
                </c:pt>
                <c:pt idx="12">
                  <c:v>522.63621293221149</c:v>
                </c:pt>
                <c:pt idx="13">
                  <c:v>482.99987120042351</c:v>
                </c:pt>
                <c:pt idx="14">
                  <c:v>543.78244688843915</c:v>
                </c:pt>
                <c:pt idx="15">
                  <c:v>525.66348168661352</c:v>
                </c:pt>
                <c:pt idx="16">
                  <c:v>461.37192028418576</c:v>
                </c:pt>
                <c:pt idx="17">
                  <c:v>477.63450724560971</c:v>
                </c:pt>
                <c:pt idx="18">
                  <c:v>506.77196884806108</c:v>
                </c:pt>
                <c:pt idx="19">
                  <c:v>515.07523755570219</c:v>
                </c:pt>
                <c:pt idx="20">
                  <c:v>497.183278097531</c:v>
                </c:pt>
                <c:pt idx="21">
                  <c:v>50.398834009807615</c:v>
                </c:pt>
                <c:pt idx="22">
                  <c:v>75.733992451132508</c:v>
                </c:pt>
                <c:pt idx="23">
                  <c:v>96.256679575955786</c:v>
                </c:pt>
                <c:pt idx="24">
                  <c:v>57.691242907036212</c:v>
                </c:pt>
                <c:pt idx="25">
                  <c:v>-3.681499773170799</c:v>
                </c:pt>
                <c:pt idx="26">
                  <c:v>333.73901416710578</c:v>
                </c:pt>
                <c:pt idx="27">
                  <c:v>-1539.1011567454116</c:v>
                </c:pt>
                <c:pt idx="28">
                  <c:v>-1870.8957662196044</c:v>
                </c:pt>
              </c:numCache>
            </c:numRef>
          </c:val>
          <c:extLst>
            <c:ext xmlns:c16="http://schemas.microsoft.com/office/drawing/2014/chart" uri="{C3380CC4-5D6E-409C-BE32-E72D297353CC}">
              <c16:uniqueId val="{00000007-B573-475F-972F-36CA7D6FC0AC}"/>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-0.26249593959036588</c:v>
                </c:pt>
                <c:pt idx="1">
                  <c:v>6.7674387484402132E-2</c:v>
                </c:pt>
                <c:pt idx="2">
                  <c:v>-0.19104574862234358</c:v>
                </c:pt>
                <c:pt idx="3">
                  <c:v>12.047997244863382</c:v>
                </c:pt>
                <c:pt idx="4">
                  <c:v>0.61603404133427375</c:v>
                </c:pt>
                <c:pt idx="5">
                  <c:v>7.1086255923252111</c:v>
                </c:pt>
                <c:pt idx="6">
                  <c:v>-7.4743621141932408</c:v>
                </c:pt>
                <c:pt idx="7">
                  <c:v>-7.6413218119512862</c:v>
                </c:pt>
                <c:pt idx="8">
                  <c:v>-1.816453336297684</c:v>
                </c:pt>
                <c:pt idx="9">
                  <c:v>-3.8435858629449626</c:v>
                </c:pt>
                <c:pt idx="10">
                  <c:v>-0.7713693773029604</c:v>
                </c:pt>
                <c:pt idx="11">
                  <c:v>9.8821243931922709E-2</c:v>
                </c:pt>
                <c:pt idx="12">
                  <c:v>-1.4327926568140583</c:v>
                </c:pt>
                <c:pt idx="13">
                  <c:v>2.5735073983469192</c:v>
                </c:pt>
                <c:pt idx="14">
                  <c:v>3.9939455070930308</c:v>
                </c:pt>
                <c:pt idx="15">
                  <c:v>2.3165643007529866</c:v>
                </c:pt>
                <c:pt idx="16">
                  <c:v>36.640512682544113</c:v>
                </c:pt>
                <c:pt idx="17">
                  <c:v>36.179782196081078</c:v>
                </c:pt>
                <c:pt idx="18">
                  <c:v>220.58745203274191</c:v>
                </c:pt>
                <c:pt idx="19">
                  <c:v>202.64953641020702</c:v>
                </c:pt>
                <c:pt idx="20">
                  <c:v>114.81446118597114</c:v>
                </c:pt>
                <c:pt idx="21">
                  <c:v>132.61352074808019</c:v>
                </c:pt>
                <c:pt idx="22">
                  <c:v>27.305357845905291</c:v>
                </c:pt>
                <c:pt idx="23">
                  <c:v>142.05509492465535</c:v>
                </c:pt>
                <c:pt idx="24">
                  <c:v>167.65069922817202</c:v>
                </c:pt>
                <c:pt idx="25">
                  <c:v>160.14958862606545</c:v>
                </c:pt>
                <c:pt idx="26">
                  <c:v>163.05761931569759</c:v>
                </c:pt>
                <c:pt idx="27">
                  <c:v>131.55288318471594</c:v>
                </c:pt>
                <c:pt idx="28">
                  <c:v>181.58127018066898</c:v>
                </c:pt>
              </c:numCache>
            </c:numRef>
          </c:val>
          <c:smooth val="0"/>
          <c:extLst>
            <c:ext xmlns:c16="http://schemas.microsoft.com/office/drawing/2014/chart" uri="{C3380CC4-5D6E-409C-BE32-E72D297353CC}">
              <c16:uniqueId val="{00000008-B573-475F-972F-36CA7D6FC0AC}"/>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-0.21064100000000963</c:v>
                </c:pt>
                <c:pt idx="1">
                  <c:v>-0.52227199999998675</c:v>
                </c:pt>
                <c:pt idx="2">
                  <c:v>-0.41706216799386198</c:v>
                </c:pt>
                <c:pt idx="3">
                  <c:v>8.7906376237672248</c:v>
                </c:pt>
                <c:pt idx="4">
                  <c:v>74.760793077199196</c:v>
                </c:pt>
                <c:pt idx="5">
                  <c:v>629.18025866333301</c:v>
                </c:pt>
                <c:pt idx="6">
                  <c:v>-167.97582306592903</c:v>
                </c:pt>
                <c:pt idx="7">
                  <c:v>-235.17452525978661</c:v>
                </c:pt>
                <c:pt idx="8">
                  <c:v>162.43803955162821</c:v>
                </c:pt>
                <c:pt idx="9">
                  <c:v>107.08936313810955</c:v>
                </c:pt>
                <c:pt idx="10">
                  <c:v>-3.9475755622261204</c:v>
                </c:pt>
                <c:pt idx="11">
                  <c:v>68.944858699205724</c:v>
                </c:pt>
                <c:pt idx="12">
                  <c:v>-103.25215701364323</c:v>
                </c:pt>
                <c:pt idx="13">
                  <c:v>105.37792864134462</c:v>
                </c:pt>
                <c:pt idx="14">
                  <c:v>-75.21931280834724</c:v>
                </c:pt>
                <c:pt idx="15">
                  <c:v>-10.496344843744737</c:v>
                </c:pt>
                <c:pt idx="16">
                  <c:v>58.217232117034655</c:v>
                </c:pt>
                <c:pt idx="17">
                  <c:v>63.996334392208155</c:v>
                </c:pt>
                <c:pt idx="18">
                  <c:v>-171.93575712773054</c:v>
                </c:pt>
                <c:pt idx="19">
                  <c:v>-158.45555490144397</c:v>
                </c:pt>
                <c:pt idx="20">
                  <c:v>-81.162245514397</c:v>
                </c:pt>
                <c:pt idx="21">
                  <c:v>-191.91117717804809</c:v>
                </c:pt>
                <c:pt idx="22">
                  <c:v>-176.29264547967978</c:v>
                </c:pt>
                <c:pt idx="23">
                  <c:v>-180.73331798746403</c:v>
                </c:pt>
                <c:pt idx="24">
                  <c:v>-226.64227700826814</c:v>
                </c:pt>
                <c:pt idx="25">
                  <c:v>-213.78932384745895</c:v>
                </c:pt>
                <c:pt idx="26">
                  <c:v>-39.977239084639223</c:v>
                </c:pt>
                <c:pt idx="27">
                  <c:v>-615.89683198836792</c:v>
                </c:pt>
                <c:pt idx="28">
                  <c:v>-392.72839389549699</c:v>
                </c:pt>
              </c:numCache>
            </c:numRef>
          </c:val>
          <c:smooth val="0"/>
          <c:extLst>
            <c:ext xmlns:c16="http://schemas.microsoft.com/office/drawing/2014/chart" uri="{C3380CC4-5D6E-409C-BE32-E72D297353CC}">
              <c16:uniqueId val="{00000009-B573-475F-972F-36CA7D6FC0AC}"/>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428.18658000000141</c:v>
                </c:pt>
                <c:pt idx="4">
                  <c:v>422.58841000000029</c:v>
                </c:pt>
                <c:pt idx="5">
                  <c:v>356.24699999999939</c:v>
                </c:pt>
                <c:pt idx="6">
                  <c:v>-114.60645999999906</c:v>
                </c:pt>
                <c:pt idx="7">
                  <c:v>-114.60645999999906</c:v>
                </c:pt>
                <c:pt idx="8">
                  <c:v>-172.13623319304952</c:v>
                </c:pt>
                <c:pt idx="9">
                  <c:v>-120.30204480210978</c:v>
                </c:pt>
                <c:pt idx="10">
                  <c:v>-63.235599999999977</c:v>
                </c:pt>
                <c:pt idx="11">
                  <c:v>-63.235599999999977</c:v>
                </c:pt>
                <c:pt idx="12">
                  <c:v>-63.235599999999977</c:v>
                </c:pt>
                <c:pt idx="13">
                  <c:v>-63.235599999999977</c:v>
                </c:pt>
                <c:pt idx="14">
                  <c:v>-13.241219999998975</c:v>
                </c:pt>
                <c:pt idx="15">
                  <c:v>-55.838740000000143</c:v>
                </c:pt>
                <c:pt idx="16">
                  <c:v>-16.687199999999393</c:v>
                </c:pt>
                <c:pt idx="17">
                  <c:v>-16.687199999999393</c:v>
                </c:pt>
                <c:pt idx="18">
                  <c:v>-16.687199999999393</c:v>
                </c:pt>
                <c:pt idx="19">
                  <c:v>-16.687199999999393</c:v>
                </c:pt>
                <c:pt idx="20">
                  <c:v>-16.687199999999393</c:v>
                </c:pt>
                <c:pt idx="21">
                  <c:v>-16.687199999999848</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3FBC-4481-A199-D572F9872D99}"/>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-602.55376158098079</c:v>
                </c:pt>
                <c:pt idx="4">
                  <c:v>-602.55376158198123</c:v>
                </c:pt>
                <c:pt idx="5">
                  <c:v>-795.92434700000103</c:v>
                </c:pt>
                <c:pt idx="6">
                  <c:v>-795.92434700000103</c:v>
                </c:pt>
                <c:pt idx="7">
                  <c:v>-795.92434700000103</c:v>
                </c:pt>
                <c:pt idx="8">
                  <c:v>-795.92434700000103</c:v>
                </c:pt>
                <c:pt idx="9">
                  <c:v>-795.92434700000103</c:v>
                </c:pt>
                <c:pt idx="10">
                  <c:v>-795.92434700000103</c:v>
                </c:pt>
                <c:pt idx="11">
                  <c:v>-795.92434700000103</c:v>
                </c:pt>
                <c:pt idx="12">
                  <c:v>-795.92434700000103</c:v>
                </c:pt>
                <c:pt idx="13">
                  <c:v>-795.92434700000103</c:v>
                </c:pt>
                <c:pt idx="14">
                  <c:v>-795.92434700000103</c:v>
                </c:pt>
                <c:pt idx="15">
                  <c:v>-795.92434700000103</c:v>
                </c:pt>
                <c:pt idx="16">
                  <c:v>-795.92434700000103</c:v>
                </c:pt>
                <c:pt idx="17">
                  <c:v>-795.92434700000103</c:v>
                </c:pt>
                <c:pt idx="18">
                  <c:v>-795.92434700000103</c:v>
                </c:pt>
                <c:pt idx="19">
                  <c:v>-795.92434700000103</c:v>
                </c:pt>
                <c:pt idx="20">
                  <c:v>-795.92434700000103</c:v>
                </c:pt>
                <c:pt idx="21">
                  <c:v>-795.92434700000103</c:v>
                </c:pt>
                <c:pt idx="22">
                  <c:v>-795.92434700000103</c:v>
                </c:pt>
                <c:pt idx="23">
                  <c:v>-795.92434700000103</c:v>
                </c:pt>
                <c:pt idx="24">
                  <c:v>-795.92434700000103</c:v>
                </c:pt>
                <c:pt idx="25">
                  <c:v>-795.92434700000103</c:v>
                </c:pt>
                <c:pt idx="26">
                  <c:v>-795.92434700000103</c:v>
                </c:pt>
                <c:pt idx="27">
                  <c:v>0</c:v>
                </c:pt>
                <c:pt idx="28">
                  <c:v>0</c:v>
                </c:pt>
              </c:numCache>
            </c:numRef>
          </c:val>
          <c:extLst>
            <c:ext xmlns:c16="http://schemas.microsoft.com/office/drawing/2014/chart" uri="{C3380CC4-5D6E-409C-BE32-E72D297353CC}">
              <c16:uniqueId val="{00000001-3FBC-4481-A199-D572F9872D99}"/>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3FBC-4481-A199-D572F9872D99}"/>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3FBC-4481-A199-D572F9872D99}"/>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-143.07531999999992</c:v>
                </c:pt>
                <c:pt idx="24">
                  <c:v>-143.07531999999992</c:v>
                </c:pt>
                <c:pt idx="25">
                  <c:v>-144.08826000000045</c:v>
                </c:pt>
                <c:pt idx="26">
                  <c:v>-144.08826000000136</c:v>
                </c:pt>
                <c:pt idx="27">
                  <c:v>-206.57823999999982</c:v>
                </c:pt>
                <c:pt idx="28">
                  <c:v>-206.57823999999982</c:v>
                </c:pt>
              </c:numCache>
            </c:numRef>
          </c:val>
          <c:extLst>
            <c:ext xmlns:c16="http://schemas.microsoft.com/office/drawing/2014/chart" uri="{C3380CC4-5D6E-409C-BE32-E72D297353CC}">
              <c16:uniqueId val="{00000004-3FBC-4481-A199-D572F9872D99}"/>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3FBC-4481-A199-D572F9872D99}"/>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-6.6000002334476449E-5</c:v>
                </c:pt>
                <c:pt idx="2">
                  <c:v>-4.000000080850441E-5</c:v>
                </c:pt>
                <c:pt idx="3">
                  <c:v>-6.5000000176951289E-5</c:v>
                </c:pt>
                <c:pt idx="4">
                  <c:v>-1.2400000014167745E-4</c:v>
                </c:pt>
                <c:pt idx="5">
                  <c:v>185.92360874350015</c:v>
                </c:pt>
                <c:pt idx="6">
                  <c:v>-23.23713154699908</c:v>
                </c:pt>
                <c:pt idx="7">
                  <c:v>-260.51958999999988</c:v>
                </c:pt>
                <c:pt idx="8">
                  <c:v>-260.51958999999806</c:v>
                </c:pt>
                <c:pt idx="9">
                  <c:v>-260.51959999999781</c:v>
                </c:pt>
                <c:pt idx="10">
                  <c:v>-157.09182700000019</c:v>
                </c:pt>
                <c:pt idx="11">
                  <c:v>-157.09182999999757</c:v>
                </c:pt>
                <c:pt idx="12">
                  <c:v>-157.09182999999757</c:v>
                </c:pt>
                <c:pt idx="13">
                  <c:v>-157.09182999999757</c:v>
                </c:pt>
                <c:pt idx="14">
                  <c:v>-157.09187999999995</c:v>
                </c:pt>
                <c:pt idx="15">
                  <c:v>-157.09182999999757</c:v>
                </c:pt>
                <c:pt idx="16">
                  <c:v>-422.73531773320065</c:v>
                </c:pt>
                <c:pt idx="17">
                  <c:v>-461.9357332000036</c:v>
                </c:pt>
                <c:pt idx="18">
                  <c:v>-729.2108919664679</c:v>
                </c:pt>
                <c:pt idx="19">
                  <c:v>-380.07821200000035</c:v>
                </c:pt>
                <c:pt idx="20">
                  <c:v>-356.64054000000033</c:v>
                </c:pt>
                <c:pt idx="21">
                  <c:v>-291.11197499735135</c:v>
                </c:pt>
                <c:pt idx="22">
                  <c:v>-376.55000094529169</c:v>
                </c:pt>
                <c:pt idx="23">
                  <c:v>-380.60595733042283</c:v>
                </c:pt>
                <c:pt idx="24">
                  <c:v>-308.41579274634933</c:v>
                </c:pt>
                <c:pt idx="25">
                  <c:v>-266.72839354793177</c:v>
                </c:pt>
                <c:pt idx="26">
                  <c:v>-293.14185455341794</c:v>
                </c:pt>
                <c:pt idx="27">
                  <c:v>-1277.9219445389572</c:v>
                </c:pt>
                <c:pt idx="28">
                  <c:v>-1326.0284819820372</c:v>
                </c:pt>
              </c:numCache>
            </c:numRef>
          </c:val>
          <c:extLst>
            <c:ext xmlns:c16="http://schemas.microsoft.com/office/drawing/2014/chart" uri="{C3380CC4-5D6E-409C-BE32-E72D297353CC}">
              <c16:uniqueId val="{00000006-3FBC-4481-A199-D572F9872D99}"/>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-100</c:v>
                </c:pt>
                <c:pt idx="6">
                  <c:v>-5.9999999393767212E-5</c:v>
                </c:pt>
                <c:pt idx="7">
                  <c:v>314.14219999999932</c:v>
                </c:pt>
                <c:pt idx="8">
                  <c:v>314.14225000000079</c:v>
                </c:pt>
                <c:pt idx="9">
                  <c:v>314.142130000002</c:v>
                </c:pt>
                <c:pt idx="10">
                  <c:v>189.42563999999948</c:v>
                </c:pt>
                <c:pt idx="11">
                  <c:v>189.42563999999948</c:v>
                </c:pt>
                <c:pt idx="12">
                  <c:v>189.42563999999948</c:v>
                </c:pt>
                <c:pt idx="13">
                  <c:v>189.42563999999948</c:v>
                </c:pt>
                <c:pt idx="14">
                  <c:v>189.42563999999948</c:v>
                </c:pt>
                <c:pt idx="15">
                  <c:v>189.42563999999948</c:v>
                </c:pt>
                <c:pt idx="16">
                  <c:v>189.42563999999948</c:v>
                </c:pt>
                <c:pt idx="17">
                  <c:v>189.42563999999948</c:v>
                </c:pt>
                <c:pt idx="18">
                  <c:v>189.42563999999948</c:v>
                </c:pt>
                <c:pt idx="19">
                  <c:v>189.42563999999948</c:v>
                </c:pt>
                <c:pt idx="20">
                  <c:v>189.42563999999948</c:v>
                </c:pt>
                <c:pt idx="21">
                  <c:v>4.5395140000000538</c:v>
                </c:pt>
                <c:pt idx="22">
                  <c:v>15.193520000000717</c:v>
                </c:pt>
                <c:pt idx="23">
                  <c:v>15.193519999998898</c:v>
                </c:pt>
                <c:pt idx="24">
                  <c:v>-9.7771699999993871</c:v>
                </c:pt>
                <c:pt idx="25">
                  <c:v>-52.364331098553521</c:v>
                </c:pt>
                <c:pt idx="26">
                  <c:v>72.019186937399354</c:v>
                </c:pt>
                <c:pt idx="27">
                  <c:v>-1119.8499870957603</c:v>
                </c:pt>
                <c:pt idx="28">
                  <c:v>-1447.1439430190985</c:v>
                </c:pt>
              </c:numCache>
            </c:numRef>
          </c:val>
          <c:extLst>
            <c:ext xmlns:c16="http://schemas.microsoft.com/office/drawing/2014/chart" uri="{C3380CC4-5D6E-409C-BE32-E72D297353CC}">
              <c16:uniqueId val="{00000007-3FBC-4481-A199-D572F9872D99}"/>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25.868139999999926</c:v>
                </c:pt>
                <c:pt idx="17">
                  <c:v>25.868139999999926</c:v>
                </c:pt>
                <c:pt idx="18">
                  <c:v>154.12497999999903</c:v>
                </c:pt>
                <c:pt idx="19">
                  <c:v>142.918039999999</c:v>
                </c:pt>
                <c:pt idx="20">
                  <c:v>74.114210000001094</c:v>
                </c:pt>
                <c:pt idx="21">
                  <c:v>95.218450000000757</c:v>
                </c:pt>
                <c:pt idx="22">
                  <c:v>16.472197000000506</c:v>
                </c:pt>
                <c:pt idx="23">
                  <c:v>102.01495000000023</c:v>
                </c:pt>
                <c:pt idx="24">
                  <c:v>126.30378000000064</c:v>
                </c:pt>
                <c:pt idx="25">
                  <c:v>129.5918800000004</c:v>
                </c:pt>
                <c:pt idx="26">
                  <c:v>129.5918800000004</c:v>
                </c:pt>
                <c:pt idx="27">
                  <c:v>51.548080000000482</c:v>
                </c:pt>
                <c:pt idx="28">
                  <c:v>38.600479999999152</c:v>
                </c:pt>
              </c:numCache>
            </c:numRef>
          </c:val>
          <c:smooth val="0"/>
          <c:extLst>
            <c:ext xmlns:c16="http://schemas.microsoft.com/office/drawing/2014/chart" uri="{C3380CC4-5D6E-409C-BE32-E72D297353CC}">
              <c16:uniqueId val="{00000008-3FBC-4481-A199-D572F9872D99}"/>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1.5517408974119462E-4</c:v>
                </c:pt>
                <c:pt idx="17">
                  <c:v>-12.773644781314943</c:v>
                </c:pt>
                <c:pt idx="18">
                  <c:v>-118.16886189246998</c:v>
                </c:pt>
                <c:pt idx="19">
                  <c:v>-118.18966189046841</c:v>
                </c:pt>
                <c:pt idx="20">
                  <c:v>-75.373749999999745</c:v>
                </c:pt>
                <c:pt idx="21">
                  <c:v>-90.775979999999436</c:v>
                </c:pt>
                <c:pt idx="22">
                  <c:v>-90.775979999999436</c:v>
                </c:pt>
                <c:pt idx="23">
                  <c:v>-90.775979999999436</c:v>
                </c:pt>
                <c:pt idx="24">
                  <c:v>-134.62643999999909</c:v>
                </c:pt>
                <c:pt idx="25">
                  <c:v>-127.80583999999908</c:v>
                </c:pt>
                <c:pt idx="26">
                  <c:v>-16.461629999999786</c:v>
                </c:pt>
                <c:pt idx="27">
                  <c:v>-467.14170000000013</c:v>
                </c:pt>
                <c:pt idx="28">
                  <c:v>-467.14170000000013</c:v>
                </c:pt>
              </c:numCache>
            </c:numRef>
          </c:val>
          <c:smooth val="0"/>
          <c:extLst>
            <c:ext xmlns:c16="http://schemas.microsoft.com/office/drawing/2014/chart" uri="{C3380CC4-5D6E-409C-BE32-E72D297353CC}">
              <c16:uniqueId val="{00000009-3FBC-4481-A199-D572F9872D99}"/>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-1.1717022739236267E-5</v>
          </cell>
          <cell r="J7">
            <v>-7.266773260198534E-6</v>
          </cell>
          <cell r="K7">
            <v>-9.9954853940289461E-6</v>
          </cell>
          <cell r="L7">
            <v>-1.2556161906104536E-5</v>
          </cell>
          <cell r="M7">
            <v>-1.400862290756777E-5</v>
          </cell>
          <cell r="N7">
            <v>-10.678432450922962</v>
          </cell>
          <cell r="O7">
            <v>2.1146735155986973</v>
          </cell>
          <cell r="P7">
            <v>6.3561590845414901</v>
          </cell>
          <cell r="Q7">
            <v>6.1234656556929696</v>
          </cell>
          <cell r="R7">
            <v>5.899292468601721</v>
          </cell>
          <cell r="S7">
            <v>3.197410474201082</v>
          </cell>
          <cell r="T7">
            <v>3.0717834913474507</v>
          </cell>
          <cell r="U7">
            <v>2.9593285841649632</v>
          </cell>
          <cell r="V7">
            <v>2.8509902507121443</v>
          </cell>
          <cell r="W7">
            <v>2.7540032966027503</v>
          </cell>
          <cell r="X7">
            <v>2.6457979932472808</v>
          </cell>
          <cell r="Y7">
            <v>16.033453225589824</v>
          </cell>
          <cell r="Z7">
            <v>18.721255061999777</v>
          </cell>
          <cell r="AA7">
            <v>34.026716204906116</v>
          </cell>
          <cell r="AB7">
            <v>16.71349938305281</v>
          </cell>
          <cell r="AC7">
            <v>14.49048417144944</v>
          </cell>
          <cell r="AD7">
            <v>15.744666047904641</v>
          </cell>
          <cell r="AE7">
            <v>21.116913437655427</v>
          </cell>
          <cell r="AF7">
            <v>21.480646484792466</v>
          </cell>
          <cell r="AG7">
            <v>20.224960247065173</v>
          </cell>
          <cell r="AH7">
            <v>17.891147522583836</v>
          </cell>
          <cell r="AI7">
            <v>9.6860728286860969</v>
          </cell>
          <cell r="AJ7">
            <v>87.778707729086051</v>
          </cell>
          <cell r="AK7">
            <v>91.427481270728862</v>
          </cell>
        </row>
        <row r="8">
          <cell r="H8" t="str">
            <v>FOM</v>
          </cell>
          <cell r="I8">
            <v>-2.413143047347706E-6</v>
          </cell>
          <cell r="J8">
            <v>-1.3638163927680581E-6</v>
          </cell>
          <cell r="K8">
            <v>-1.761061321303714E-6</v>
          </cell>
          <cell r="L8">
            <v>54.552642371002527</v>
          </cell>
          <cell r="M8">
            <v>52.796566252344931</v>
          </cell>
          <cell r="N8">
            <v>73.230704703903641</v>
          </cell>
          <cell r="O8">
            <v>105.93214131678897</v>
          </cell>
          <cell r="P8">
            <v>313.37297467174199</v>
          </cell>
          <cell r="Q8">
            <v>88.068055527032001</v>
          </cell>
          <cell r="R8">
            <v>82.992091043501389</v>
          </cell>
          <cell r="S8">
            <v>77.861355537518165</v>
          </cell>
          <cell r="T8">
            <v>74.802169268550998</v>
          </cell>
          <cell r="U8">
            <v>75.963714645846864</v>
          </cell>
          <cell r="V8">
            <v>69.425574977571699</v>
          </cell>
          <cell r="W8">
            <v>65.57767417794642</v>
          </cell>
          <cell r="X8">
            <v>64.217615390472062</v>
          </cell>
          <cell r="Y8">
            <v>64.218332802578288</v>
          </cell>
          <cell r="Z8">
            <v>216.91920570406725</v>
          </cell>
          <cell r="AA8">
            <v>63.34336246507749</v>
          </cell>
          <cell r="AB8">
            <v>56.837254790351665</v>
          </cell>
          <cell r="AC8">
            <v>54.720854765795465</v>
          </cell>
          <cell r="AD8">
            <v>53.447763091781383</v>
          </cell>
          <cell r="AE8">
            <v>52.785025195851077</v>
          </cell>
          <cell r="AF8">
            <v>50.680266191822128</v>
          </cell>
          <cell r="AG8">
            <v>48.304745767461831</v>
          </cell>
          <cell r="AH8">
            <v>46.258643895983639</v>
          </cell>
          <cell r="AI8">
            <v>43.477747213711844</v>
          </cell>
          <cell r="AJ8">
            <v>20.79369824099529</v>
          </cell>
          <cell r="AK8">
            <v>22.549707622176385</v>
          </cell>
        </row>
        <row r="9">
          <cell r="H9" t="str">
            <v>Fuel</v>
          </cell>
          <cell r="I9">
            <v>1.3798464764840901E-4</v>
          </cell>
          <cell r="J9">
            <v>-0.8933679873284418</v>
          </cell>
          <cell r="K9">
            <v>-1.2013009825551417</v>
          </cell>
          <cell r="L9">
            <v>-28.767166498384206</v>
          </cell>
          <cell r="M9">
            <v>-34.644529110744131</v>
          </cell>
          <cell r="N9">
            <v>-32.040701176538597</v>
          </cell>
          <cell r="O9">
            <v>35.832711368531918</v>
          </cell>
          <cell r="P9">
            <v>38.408446430961135</v>
          </cell>
          <cell r="Q9">
            <v>42.586797451125229</v>
          </cell>
          <cell r="R9">
            <v>35.468711934814927</v>
          </cell>
          <cell r="S9">
            <v>27.640742124103358</v>
          </cell>
          <cell r="T9">
            <v>35.421510002419353</v>
          </cell>
          <cell r="U9">
            <v>33.336270306115622</v>
          </cell>
          <cell r="V9">
            <v>39.246607662643072</v>
          </cell>
          <cell r="W9">
            <v>28.370833956802265</v>
          </cell>
          <cell r="X9">
            <v>28.783683092768594</v>
          </cell>
          <cell r="Y9">
            <v>21.725180440196592</v>
          </cell>
          <cell r="Z9">
            <v>28.510407880691112</v>
          </cell>
          <cell r="AA9">
            <v>34.376419426354929</v>
          </cell>
          <cell r="AB9">
            <v>18.620003415811691</v>
          </cell>
          <cell r="AC9">
            <v>18.17862892040203</v>
          </cell>
          <cell r="AD9">
            <v>19.444739163120044</v>
          </cell>
          <cell r="AE9">
            <v>21.299622320839205</v>
          </cell>
          <cell r="AF9">
            <v>17.535637407084693</v>
          </cell>
          <cell r="AG9">
            <v>19.040089417058393</v>
          </cell>
          <cell r="AH9">
            <v>17.04824793723764</v>
          </cell>
          <cell r="AI9">
            <v>20.459068465450777</v>
          </cell>
          <cell r="AJ9">
            <v>46.293077388479141</v>
          </cell>
          <cell r="AK9">
            <v>41.033638601159559</v>
          </cell>
        </row>
        <row r="10">
          <cell r="H10" t="str">
            <v>VOM</v>
          </cell>
          <cell r="I10">
            <v>6.207264517433942E-5</v>
          </cell>
          <cell r="J10">
            <v>0.35746253091876862</v>
          </cell>
          <cell r="K10">
            <v>0.48547193165321367</v>
          </cell>
          <cell r="L10">
            <v>-0.44482762532506603</v>
          </cell>
          <cell r="M10">
            <v>-3.7032350176923794</v>
          </cell>
          <cell r="N10">
            <v>0.28829138531914211</v>
          </cell>
          <cell r="O10">
            <v>-12.137415100844169</v>
          </cell>
          <cell r="P10">
            <v>-11.677085669330671</v>
          </cell>
          <cell r="Q10">
            <v>-10.402134804224305</v>
          </cell>
          <cell r="R10">
            <v>-10.049094996662111</v>
          </cell>
          <cell r="S10">
            <v>-7.3021535372107174</v>
          </cell>
          <cell r="T10">
            <v>-5.8932311890165439</v>
          </cell>
          <cell r="U10">
            <v>-4.5534510850250953</v>
          </cell>
          <cell r="V10">
            <v>-5.8806370040542095</v>
          </cell>
          <cell r="W10">
            <v>-5.256160917029483</v>
          </cell>
          <cell r="X10">
            <v>-4.5392082559737901</v>
          </cell>
          <cell r="Y10">
            <v>-6.9510034780273564</v>
          </cell>
          <cell r="Z10">
            <v>-6.1323577704023915</v>
          </cell>
          <cell r="AA10">
            <v>-7.2538288286569585</v>
          </cell>
          <cell r="AB10">
            <v>-4.5040300112426044</v>
          </cell>
          <cell r="AC10">
            <v>-4.7743851011247607</v>
          </cell>
          <cell r="AD10">
            <v>-4.3459369239373187</v>
          </cell>
          <cell r="AE10">
            <v>-3.8582752114006724</v>
          </cell>
          <cell r="AF10">
            <v>-4.1524111944105391</v>
          </cell>
          <cell r="AG10">
            <v>-3.524950446788178</v>
          </cell>
          <cell r="AH10">
            <v>-3.406794335821687</v>
          </cell>
          <cell r="AI10">
            <v>-2.2534076000145724</v>
          </cell>
          <cell r="AJ10">
            <v>-6.6760595434107524</v>
          </cell>
          <cell r="AK10">
            <v>-6.0525603914807435</v>
          </cell>
        </row>
        <row r="11">
          <cell r="H11" t="str">
            <v>REHAB</v>
          </cell>
          <cell r="I11">
            <v>0</v>
          </cell>
          <cell r="J11">
            <v>0</v>
          </cell>
          <cell r="K11">
            <v>0</v>
          </cell>
          <cell r="L11">
            <v>-37.586473075899647</v>
          </cell>
          <cell r="M11">
            <v>-0.23435175882879411</v>
          </cell>
          <cell r="N11">
            <v>-16.790630016326517</v>
          </cell>
          <cell r="O11">
            <v>-8.1497933174499781</v>
          </cell>
          <cell r="P11">
            <v>0</v>
          </cell>
          <cell r="Q11">
            <v>0.40929237878190178</v>
          </cell>
          <cell r="R11">
            <v>0.41609003391535043</v>
          </cell>
          <cell r="S11">
            <v>0.22508241267234599</v>
          </cell>
          <cell r="T11">
            <v>0</v>
          </cell>
          <cell r="U11">
            <v>0</v>
          </cell>
          <cell r="V11">
            <v>0</v>
          </cell>
          <cell r="W11">
            <v>0.33301283514965008</v>
          </cell>
          <cell r="X11">
            <v>-0.13902828641186843</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-3.8559150051668723E-7</v>
          </cell>
          <cell r="J12">
            <v>-4.3874846164726479E-7</v>
          </cell>
          <cell r="K12">
            <v>-4.7268052730942143E-7</v>
          </cell>
          <cell r="L12">
            <v>-4.9048519576899705E-7</v>
          </cell>
          <cell r="M12">
            <v>-4.9349195614922789E-7</v>
          </cell>
          <cell r="N12">
            <v>-1.3260695261257243</v>
          </cell>
          <cell r="O12">
            <v>-6.9913483457639814E-7</v>
          </cell>
          <cell r="P12">
            <v>-0.76799919231113745</v>
          </cell>
          <cell r="Q12">
            <v>-0.73988363130467039</v>
          </cell>
          <cell r="R12">
            <v>-0.71279740408649372</v>
          </cell>
          <cell r="S12">
            <v>-0.21287925985759648</v>
          </cell>
          <cell r="T12">
            <v>0.28629237621380887</v>
          </cell>
          <cell r="U12">
            <v>0.7486519952434173</v>
          </cell>
          <cell r="V12">
            <v>1.1767742295861243</v>
          </cell>
          <cell r="W12">
            <v>1.576774780749838</v>
          </cell>
          <cell r="X12">
            <v>1.9375677627318655</v>
          </cell>
          <cell r="Y12">
            <v>3.6870873392831562</v>
          </cell>
          <cell r="Z12">
            <v>3.9449075327817407</v>
          </cell>
          <cell r="AA12">
            <v>4.4398429468704412</v>
          </cell>
          <cell r="AB12">
            <v>4.3187306302726354</v>
          </cell>
          <cell r="AC12">
            <v>4.0048364488576622</v>
          </cell>
          <cell r="AD12">
            <v>4.1986612322139258</v>
          </cell>
          <cell r="AE12">
            <v>3.684700033737041</v>
          </cell>
          <cell r="AF12">
            <v>3.5399275624575677</v>
          </cell>
          <cell r="AG12">
            <v>3.2547600076746748</v>
          </cell>
          <cell r="AH12">
            <v>3.3258517902861349</v>
          </cell>
          <cell r="AI12">
            <v>2.7685040079423633</v>
          </cell>
          <cell r="AJ12">
            <v>12.747191690973967</v>
          </cell>
          <cell r="AK12">
            <v>17.854776349338003</v>
          </cell>
        </row>
        <row r="13">
          <cell r="H13" t="str">
            <v>USE+DSP</v>
          </cell>
          <cell r="I13">
            <v>-1.5064155800000001E-6</v>
          </cell>
          <cell r="J13">
            <v>-1.5023395200000002E-6</v>
          </cell>
          <cell r="K13">
            <v>-1.5169718100000005E-6</v>
          </cell>
          <cell r="L13">
            <v>-1.5237395400000004E-6</v>
          </cell>
          <cell r="M13">
            <v>-1.541764044E-6</v>
          </cell>
          <cell r="N13">
            <v>2.8397124410950028E-3</v>
          </cell>
          <cell r="O13">
            <v>-1.5270791780000002E-6</v>
          </cell>
          <cell r="P13">
            <v>-3.2398523955396268</v>
          </cell>
          <cell r="Q13">
            <v>-1.5214370500000003E-6</v>
          </cell>
          <cell r="R13">
            <v>-1.5211662300000005E-6</v>
          </cell>
          <cell r="S13">
            <v>-1.5138931000000004E-6</v>
          </cell>
          <cell r="T13">
            <v>-1.5218649690000001E-6</v>
          </cell>
          <cell r="U13">
            <v>-1.9173448898130121</v>
          </cell>
          <cell r="V13">
            <v>-1.5007002169068997E-2</v>
          </cell>
          <cell r="W13">
            <v>1.5923346728939991</v>
          </cell>
          <cell r="X13">
            <v>3.5865025010199068</v>
          </cell>
          <cell r="Y13">
            <v>0.39559183980138185</v>
          </cell>
          <cell r="Z13">
            <v>-9.0181848336049978E-3</v>
          </cell>
          <cell r="AA13">
            <v>-0.13982456796979886</v>
          </cell>
          <cell r="AB13">
            <v>-0.47042370708319775</v>
          </cell>
          <cell r="AC13">
            <v>-0.20345139880556234</v>
          </cell>
          <cell r="AD13">
            <v>5.6413225600590068E-2</v>
          </cell>
          <cell r="AE13">
            <v>-0.30607461114036233</v>
          </cell>
          <cell r="AF13">
            <v>8.9095913693377078</v>
          </cell>
          <cell r="AG13">
            <v>-0.86109954096813091</v>
          </cell>
          <cell r="AH13">
            <v>-1.7172999823990394</v>
          </cell>
          <cell r="AI13">
            <v>-8.5769985824140343E-3</v>
          </cell>
          <cell r="AJ13">
            <v>-0.79370136886127329</v>
          </cell>
          <cell r="AK13">
            <v>0.95583539719792676</v>
          </cell>
        </row>
        <row r="14">
          <cell r="H14" t="str">
            <v>SyncCon</v>
          </cell>
          <cell r="I14">
            <v>-4.5907168264716348E-4</v>
          </cell>
          <cell r="J14">
            <v>-5.4830917109900384E-3</v>
          </cell>
          <cell r="K14">
            <v>-2.4555471734864796E-2</v>
          </cell>
          <cell r="L14">
            <v>-2.0162091909108311</v>
          </cell>
          <cell r="M14">
            <v>-1.9723024824531803</v>
          </cell>
          <cell r="N14">
            <v>-2.9562552008101504</v>
          </cell>
          <cell r="O14">
            <v>-2.7556070327748601</v>
          </cell>
          <cell r="P14">
            <v>-2.66694649659863</v>
          </cell>
          <cell r="Q14">
            <v>-2.4686348088198118</v>
          </cell>
          <cell r="R14">
            <v>-2.3650754663048592</v>
          </cell>
          <cell r="S14">
            <v>-2.5259071707282001</v>
          </cell>
          <cell r="T14">
            <v>-2.3805930122456394</v>
          </cell>
          <cell r="U14">
            <v>-2.3519432319683999</v>
          </cell>
          <cell r="V14">
            <v>-2.2407153253069101</v>
          </cell>
          <cell r="W14">
            <v>-2.2131935198121808</v>
          </cell>
          <cell r="X14">
            <v>-2.1377660823735916</v>
          </cell>
          <cell r="Y14">
            <v>-2.1006706714543286</v>
          </cell>
          <cell r="Z14">
            <v>-2.0093964277886998</v>
          </cell>
          <cell r="AA14">
            <v>-1.9582126071249195</v>
          </cell>
          <cell r="AB14">
            <v>-1.9990772692209193</v>
          </cell>
          <cell r="AC14">
            <v>-1.852814480663721</v>
          </cell>
          <cell r="AD14">
            <v>-1.7761922408435411</v>
          </cell>
          <cell r="AE14">
            <v>-1.7696886427875897</v>
          </cell>
          <cell r="AF14">
            <v>-1.696468991438409</v>
          </cell>
          <cell r="AG14">
            <v>-1.5825588668687305</v>
          </cell>
          <cell r="AH14">
            <v>-1.5200461261961509</v>
          </cell>
          <cell r="AI14">
            <v>-1.4933725702533194</v>
          </cell>
          <cell r="AJ14">
            <v>-1.4281271362692696</v>
          </cell>
          <cell r="AK14">
            <v>-1.363995840533831</v>
          </cell>
        </row>
        <row r="15">
          <cell r="H15" t="str">
            <v>System Strength</v>
          </cell>
          <cell r="I15">
            <v>-1.1424220680733412E-7</v>
          </cell>
          <cell r="J15">
            <v>-1.1947073267037923E-7</v>
          </cell>
          <cell r="K15">
            <v>-1.1304866779937583E-7</v>
          </cell>
          <cell r="L15">
            <v>-1.3027118711761432E-7</v>
          </cell>
          <cell r="M15">
            <v>-1.5806880492164055E-7</v>
          </cell>
          <cell r="N15">
            <v>-0.3219358059575525</v>
          </cell>
          <cell r="O15">
            <v>-0.16726331760362972</v>
          </cell>
          <cell r="P15">
            <v>-8.6167907909511093E-2</v>
          </cell>
          <cell r="Q15">
            <v>-8.3013405625170886E-2</v>
          </cell>
          <cell r="R15">
            <v>-7.9974394270382623E-2</v>
          </cell>
          <cell r="S15">
            <v>-4.6583396354653812E-2</v>
          </cell>
          <cell r="T15">
            <v>-4.4753128705518973E-2</v>
          </cell>
          <cell r="U15">
            <v>-4.3114768163979536E-2</v>
          </cell>
          <cell r="V15">
            <v>-4.1536391484225534E-2</v>
          </cell>
          <cell r="W15">
            <v>-4.0123374010678163E-2</v>
          </cell>
          <cell r="X15">
            <v>-3.8546920664275605E-2</v>
          </cell>
          <cell r="Y15">
            <v>0.27393215226833856</v>
          </cell>
          <cell r="Z15">
            <v>0.30727716115387921</v>
          </cell>
          <cell r="AA15">
            <v>0.58249112326685459</v>
          </cell>
          <cell r="AB15">
            <v>0.20167414509677836</v>
          </cell>
          <cell r="AC15">
            <v>0.17116457825950784</v>
          </cell>
          <cell r="AD15">
            <v>0.26979391469329495</v>
          </cell>
          <cell r="AE15">
            <v>0.26228809342829118</v>
          </cell>
          <cell r="AF15">
            <v>0.25556994785446296</v>
          </cell>
          <cell r="AG15">
            <v>0.23648427807389816</v>
          </cell>
          <cell r="AH15">
            <v>0.23581111893268097</v>
          </cell>
          <cell r="AI15">
            <v>0.21686991430931812</v>
          </cell>
          <cell r="AJ15">
            <v>1.5454550520852499</v>
          </cell>
          <cell r="AK15">
            <v>1.7698941840713269</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428.18658000000141</v>
          </cell>
          <cell r="M26">
            <v>422.58841000000029</v>
          </cell>
          <cell r="N26">
            <v>356.24699999999939</v>
          </cell>
          <cell r="O26">
            <v>-114.60645999999906</v>
          </cell>
          <cell r="P26">
            <v>-114.60645999999906</v>
          </cell>
          <cell r="Q26">
            <v>-172.13623319304952</v>
          </cell>
          <cell r="R26">
            <v>-120.30204480210978</v>
          </cell>
          <cell r="S26">
            <v>-63.235599999999977</v>
          </cell>
          <cell r="T26">
            <v>-63.235599999999977</v>
          </cell>
          <cell r="U26">
            <v>-63.235599999999977</v>
          </cell>
          <cell r="V26">
            <v>-63.235599999999977</v>
          </cell>
          <cell r="W26">
            <v>-13.241219999998975</v>
          </cell>
          <cell r="X26">
            <v>-55.838740000000143</v>
          </cell>
          <cell r="Y26">
            <v>-16.687199999999393</v>
          </cell>
          <cell r="Z26">
            <v>-16.687199999999393</v>
          </cell>
          <cell r="AA26">
            <v>-16.687199999999393</v>
          </cell>
          <cell r="AB26">
            <v>-16.687199999999393</v>
          </cell>
          <cell r="AC26">
            <v>-16.687199999999393</v>
          </cell>
          <cell r="AD26">
            <v>-16.687199999999848</v>
          </cell>
          <cell r="AE26">
            <v>0</v>
          </cell>
          <cell r="AF26">
            <v>0</v>
          </cell>
          <cell r="AG26">
            <v>0</v>
          </cell>
          <cell r="AH26">
            <v>0</v>
          </cell>
          <cell r="AI26">
            <v>0</v>
          </cell>
          <cell r="AJ26">
            <v>0</v>
          </cell>
          <cell r="AK26">
            <v>0</v>
          </cell>
        </row>
        <row r="27">
          <cell r="H27" t="str">
            <v>Brown Coal</v>
          </cell>
          <cell r="I27">
            <v>0</v>
          </cell>
          <cell r="J27">
            <v>0</v>
          </cell>
          <cell r="K27">
            <v>0</v>
          </cell>
          <cell r="L27">
            <v>-602.55376158098079</v>
          </cell>
          <cell r="M27">
            <v>-602.55376158198123</v>
          </cell>
          <cell r="N27">
            <v>-795.92434700000103</v>
          </cell>
          <cell r="O27">
            <v>-795.92434700000103</v>
          </cell>
          <cell r="P27">
            <v>-795.92434700000103</v>
          </cell>
          <cell r="Q27">
            <v>-795.92434700000103</v>
          </cell>
          <cell r="R27">
            <v>-795.92434700000103</v>
          </cell>
          <cell r="S27">
            <v>-795.92434700000103</v>
          </cell>
          <cell r="T27">
            <v>-795.92434700000103</v>
          </cell>
          <cell r="U27">
            <v>-795.92434700000103</v>
          </cell>
          <cell r="V27">
            <v>-795.92434700000103</v>
          </cell>
          <cell r="W27">
            <v>-795.92434700000103</v>
          </cell>
          <cell r="X27">
            <v>-795.92434700000103</v>
          </cell>
          <cell r="Y27">
            <v>-795.92434700000103</v>
          </cell>
          <cell r="Z27">
            <v>-795.92434700000103</v>
          </cell>
          <cell r="AA27">
            <v>-795.92434700000103</v>
          </cell>
          <cell r="AB27">
            <v>-795.92434700000103</v>
          </cell>
          <cell r="AC27">
            <v>-795.92434700000103</v>
          </cell>
          <cell r="AD27">
            <v>-795.92434700000103</v>
          </cell>
          <cell r="AE27">
            <v>-795.92434700000103</v>
          </cell>
          <cell r="AF27">
            <v>-795.92434700000103</v>
          </cell>
          <cell r="AG27">
            <v>-795.92434700000103</v>
          </cell>
          <cell r="AH27">
            <v>-795.92434700000103</v>
          </cell>
          <cell r="AI27">
            <v>-795.92434700000103</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-143.07531999999992</v>
          </cell>
          <cell r="AG30">
            <v>-143.07531999999992</v>
          </cell>
          <cell r="AH30">
            <v>-144.08826000000045</v>
          </cell>
          <cell r="AI30">
            <v>-144.08826000000136</v>
          </cell>
          <cell r="AJ30">
            <v>-206.57823999999982</v>
          </cell>
          <cell r="AK30">
            <v>-206.57823999999982</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-6.6000002334476449E-5</v>
          </cell>
          <cell r="K32">
            <v>-4.000000080850441E-5</v>
          </cell>
          <cell r="L32">
            <v>-6.5000000176951289E-5</v>
          </cell>
          <cell r="M32">
            <v>-1.2400000014167745E-4</v>
          </cell>
          <cell r="N32">
            <v>185.92360874350015</v>
          </cell>
          <cell r="O32">
            <v>-23.23713154699908</v>
          </cell>
          <cell r="P32">
            <v>-260.51958999999988</v>
          </cell>
          <cell r="Q32">
            <v>-260.51958999999806</v>
          </cell>
          <cell r="R32">
            <v>-260.51959999999781</v>
          </cell>
          <cell r="S32">
            <v>-157.09182700000019</v>
          </cell>
          <cell r="T32">
            <v>-157.09182999999757</v>
          </cell>
          <cell r="U32">
            <v>-157.09182999999757</v>
          </cell>
          <cell r="V32">
            <v>-157.09182999999757</v>
          </cell>
          <cell r="W32">
            <v>-157.09187999999995</v>
          </cell>
          <cell r="X32">
            <v>-157.09182999999757</v>
          </cell>
          <cell r="Y32">
            <v>-422.73531773320065</v>
          </cell>
          <cell r="Z32">
            <v>-461.9357332000036</v>
          </cell>
          <cell r="AA32">
            <v>-729.2108919664679</v>
          </cell>
          <cell r="AB32">
            <v>-380.07821200000035</v>
          </cell>
          <cell r="AC32">
            <v>-356.64054000000033</v>
          </cell>
          <cell r="AD32">
            <v>-291.11197499735135</v>
          </cell>
          <cell r="AE32">
            <v>-376.55000094529169</v>
          </cell>
          <cell r="AF32">
            <v>-380.60595733042283</v>
          </cell>
          <cell r="AG32">
            <v>-308.41579274634933</v>
          </cell>
          <cell r="AH32">
            <v>-266.72839354793177</v>
          </cell>
          <cell r="AI32">
            <v>-293.14185455341794</v>
          </cell>
          <cell r="AJ32">
            <v>-1277.9219445389572</v>
          </cell>
          <cell r="AK32">
            <v>-1326.0284819820372</v>
          </cell>
        </row>
        <row r="33">
          <cell r="H33" t="str">
            <v>Solar PV</v>
          </cell>
          <cell r="I33">
            <v>0</v>
          </cell>
          <cell r="J33">
            <v>0</v>
          </cell>
          <cell r="K33">
            <v>0</v>
          </cell>
          <cell r="L33">
            <v>0</v>
          </cell>
          <cell r="M33">
            <v>0</v>
          </cell>
          <cell r="N33">
            <v>-100</v>
          </cell>
          <cell r="O33">
            <v>-5.9999999393767212E-5</v>
          </cell>
          <cell r="P33">
            <v>314.14219999999932</v>
          </cell>
          <cell r="Q33">
            <v>314.14225000000079</v>
          </cell>
          <cell r="R33">
            <v>314.142130000002</v>
          </cell>
          <cell r="S33">
            <v>189.42563999999948</v>
          </cell>
          <cell r="T33">
            <v>189.42563999999948</v>
          </cell>
          <cell r="U33">
            <v>189.42563999999948</v>
          </cell>
          <cell r="V33">
            <v>189.42563999999948</v>
          </cell>
          <cell r="W33">
            <v>189.42563999999948</v>
          </cell>
          <cell r="X33">
            <v>189.42563999999948</v>
          </cell>
          <cell r="Y33">
            <v>189.42563999999948</v>
          </cell>
          <cell r="Z33">
            <v>189.42563999999948</v>
          </cell>
          <cell r="AA33">
            <v>189.42563999999948</v>
          </cell>
          <cell r="AB33">
            <v>189.42563999999948</v>
          </cell>
          <cell r="AC33">
            <v>189.42563999999948</v>
          </cell>
          <cell r="AD33">
            <v>4.5395140000000538</v>
          </cell>
          <cell r="AE33">
            <v>15.193520000000717</v>
          </cell>
          <cell r="AF33">
            <v>15.193519999998898</v>
          </cell>
          <cell r="AG33">
            <v>-9.7771699999993871</v>
          </cell>
          <cell r="AH33">
            <v>-52.364331098553521</v>
          </cell>
          <cell r="AI33">
            <v>72.019186937399354</v>
          </cell>
          <cell r="AJ33">
            <v>-1119.8499870957603</v>
          </cell>
          <cell r="AK33">
            <v>-1447.1439430190985</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25.868139999999926</v>
          </cell>
          <cell r="Z34">
            <v>25.868139999999926</v>
          </cell>
          <cell r="AA34">
            <v>154.12497999999903</v>
          </cell>
          <cell r="AB34">
            <v>142.918039999999</v>
          </cell>
          <cell r="AC34">
            <v>74.114210000001094</v>
          </cell>
          <cell r="AD34">
            <v>95.218450000000757</v>
          </cell>
          <cell r="AE34">
            <v>16.472197000000506</v>
          </cell>
          <cell r="AF34">
            <v>102.01495000000023</v>
          </cell>
          <cell r="AG34">
            <v>126.30378000000064</v>
          </cell>
          <cell r="AH34">
            <v>129.5918800000004</v>
          </cell>
          <cell r="AI34">
            <v>129.5918800000004</v>
          </cell>
          <cell r="AJ34">
            <v>51.548080000000482</v>
          </cell>
          <cell r="AK34">
            <v>38.600479999999152</v>
          </cell>
        </row>
        <row r="35">
          <cell r="H35" t="str">
            <v>Pumped Hydro</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1.5517408974119462E-4</v>
          </cell>
          <cell r="Z35">
            <v>-12.773644781314943</v>
          </cell>
          <cell r="AA35">
            <v>-118.16886189246998</v>
          </cell>
          <cell r="AB35">
            <v>-118.18966189046841</v>
          </cell>
          <cell r="AC35">
            <v>-75.373749999999745</v>
          </cell>
          <cell r="AD35">
            <v>-90.775979999999436</v>
          </cell>
          <cell r="AE35">
            <v>-90.775979999999436</v>
          </cell>
          <cell r="AF35">
            <v>-90.775979999999436</v>
          </cell>
          <cell r="AG35">
            <v>-134.62643999999909</v>
          </cell>
          <cell r="AH35">
            <v>-127.80583999999908</v>
          </cell>
          <cell r="AI35">
            <v>-16.461629999999786</v>
          </cell>
          <cell r="AJ35">
            <v>-467.14170000000013</v>
          </cell>
          <cell r="AK35">
            <v>-467.14170000000013</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1.1900000245077536E-3</v>
          </cell>
          <cell r="J47">
            <v>0.11821000000054482</v>
          </cell>
          <cell r="K47">
            <v>0.33507999998982996</v>
          </cell>
          <cell r="L47">
            <v>2062.0853193020448</v>
          </cell>
          <cell r="M47">
            <v>2519.9752258801454</v>
          </cell>
          <cell r="N47">
            <v>2874.0714523504939</v>
          </cell>
          <cell r="O47">
            <v>-503.34178026211885</v>
          </cell>
          <cell r="P47">
            <v>-1019.1993804830345</v>
          </cell>
          <cell r="Q47">
            <v>-1060.5619779895642</v>
          </cell>
          <cell r="R47">
            <v>-680.00372649258497</v>
          </cell>
          <cell r="S47">
            <v>-334.18508943240158</v>
          </cell>
          <cell r="T47">
            <v>-521.78960334359726</v>
          </cell>
          <cell r="U47">
            <v>-762.11419807991479</v>
          </cell>
          <cell r="V47">
            <v>-324.88036832411672</v>
          </cell>
          <cell r="W47">
            <v>-394.19561093467928</v>
          </cell>
          <cell r="X47">
            <v>-647.74791804593769</v>
          </cell>
          <cell r="Y47">
            <v>36.990899999997055</v>
          </cell>
          <cell r="Z47">
            <v>31.294100000010076</v>
          </cell>
          <cell r="AA47">
            <v>70.92359999999826</v>
          </cell>
          <cell r="AB47">
            <v>6.3365000000012515</v>
          </cell>
          <cell r="AC47">
            <v>-76.866099999984726</v>
          </cell>
          <cell r="AD47">
            <v>-141.45659999999771</v>
          </cell>
          <cell r="AE47">
            <v>11.009299999997893</v>
          </cell>
          <cell r="AF47">
            <v>44.866200000002209</v>
          </cell>
          <cell r="AG47">
            <v>-25.089400000000751</v>
          </cell>
          <cell r="AH47">
            <v>-3.8113000000012107</v>
          </cell>
          <cell r="AI47">
            <v>-4.1183000000009997</v>
          </cell>
          <cell r="AJ47">
            <v>-3.0198999999893203</v>
          </cell>
          <cell r="AK47">
            <v>26.561800000000403</v>
          </cell>
        </row>
        <row r="48">
          <cell r="H48" t="str">
            <v>Brown Coal</v>
          </cell>
          <cell r="I48">
            <v>-1.8200000002252636E-2</v>
          </cell>
          <cell r="J48">
            <v>127.2342999999928</v>
          </cell>
          <cell r="K48">
            <v>167.56519999999364</v>
          </cell>
          <cell r="L48">
            <v>-2433.5453576914733</v>
          </cell>
          <cell r="M48">
            <v>-2820.1596083387722</v>
          </cell>
          <cell r="N48">
            <v>-4110.1034688334385</v>
          </cell>
          <cell r="O48">
            <v>-4649.664313364332</v>
          </cell>
          <cell r="P48">
            <v>-4018.6285852392666</v>
          </cell>
          <cell r="Q48">
            <v>-4382.3047933387952</v>
          </cell>
          <cell r="R48">
            <v>-4442.9878050665975</v>
          </cell>
          <cell r="S48">
            <v>-4477.6489312271115</v>
          </cell>
          <cell r="T48">
            <v>-4312.0079800000003</v>
          </cell>
          <cell r="U48">
            <v>-4364.1542300000001</v>
          </cell>
          <cell r="V48">
            <v>-4832.6077699999914</v>
          </cell>
          <cell r="W48">
            <v>-5098.0944700000073</v>
          </cell>
          <cell r="X48">
            <v>-4873.7227999999923</v>
          </cell>
          <cell r="Y48">
            <v>-4796.7526400000024</v>
          </cell>
          <cell r="Z48">
            <v>-4585.8735399999896</v>
          </cell>
          <cell r="AA48">
            <v>-3599.7491500000015</v>
          </cell>
          <cell r="AB48">
            <v>-4918.7835599999926</v>
          </cell>
          <cell r="AC48">
            <v>-5059.8152999999875</v>
          </cell>
          <cell r="AD48">
            <v>-4823.0944999999992</v>
          </cell>
          <cell r="AE48">
            <v>-4537.6643100000128</v>
          </cell>
          <cell r="AF48">
            <v>-4604.9273799999974</v>
          </cell>
          <cell r="AG48">
            <v>-4630.1772400000027</v>
          </cell>
          <cell r="AH48">
            <v>-4643.4987100000017</v>
          </cell>
          <cell r="AI48">
            <v>-4329.7792600000012</v>
          </cell>
          <cell r="AJ48">
            <v>0</v>
          </cell>
          <cell r="AK48">
            <v>0</v>
          </cell>
        </row>
        <row r="49">
          <cell r="H49" t="str">
            <v>CCGT</v>
          </cell>
          <cell r="I49">
            <v>9.4820720732968766E-6</v>
          </cell>
          <cell r="J49">
            <v>9.4538509074482135E-6</v>
          </cell>
          <cell r="K49">
            <v>1.0165836329179001E-5</v>
          </cell>
          <cell r="L49">
            <v>-19.102245569654997</v>
          </cell>
          <cell r="M49">
            <v>-8.8689682947813253</v>
          </cell>
          <cell r="N49">
            <v>-7.0214280947859606</v>
          </cell>
          <cell r="O49">
            <v>15.106186710969496</v>
          </cell>
          <cell r="P49">
            <v>21.531702115977168</v>
          </cell>
          <cell r="Q49">
            <v>9.8577890962819765</v>
          </cell>
          <cell r="R49">
            <v>1.2205971188450349E-5</v>
          </cell>
          <cell r="S49">
            <v>16.482704125854298</v>
          </cell>
          <cell r="T49">
            <v>-122.99825712649158</v>
          </cell>
          <cell r="U49">
            <v>-34.606530129908379</v>
          </cell>
          <cell r="V49">
            <v>-260.38508285484704</v>
          </cell>
          <cell r="W49">
            <v>-0.19544205200099896</v>
          </cell>
          <cell r="X49">
            <v>6.55853220692984</v>
          </cell>
          <cell r="Y49">
            <v>-36.491341572850615</v>
          </cell>
          <cell r="Z49">
            <v>-145.31328012701169</v>
          </cell>
          <cell r="AA49">
            <v>-209.20233293594856</v>
          </cell>
          <cell r="AB49">
            <v>42.760591313381155</v>
          </cell>
          <cell r="AC49">
            <v>27.702026245781781</v>
          </cell>
          <cell r="AD49">
            <v>-17.308089434422527</v>
          </cell>
          <cell r="AE49">
            <v>10.468705419998514</v>
          </cell>
          <cell r="AF49">
            <v>-4.6767987170401284</v>
          </cell>
          <cell r="AG49">
            <v>-1.880584715731402</v>
          </cell>
          <cell r="AH49">
            <v>3.9854281226325838E-5</v>
          </cell>
          <cell r="AI49">
            <v>4.2594282263053174E-5</v>
          </cell>
          <cell r="AJ49">
            <v>4.6538620608771453E-5</v>
          </cell>
          <cell r="AK49">
            <v>4.572315197037824E-5</v>
          </cell>
        </row>
        <row r="50">
          <cell r="H50" t="str">
            <v>Gas - Steam</v>
          </cell>
          <cell r="I50">
            <v>6.9999998686398612E-7</v>
          </cell>
          <cell r="J50">
            <v>4.2204715100524481E-7</v>
          </cell>
          <cell r="K50">
            <v>3.9999997625272954E-7</v>
          </cell>
          <cell r="L50">
            <v>4.5071264000000042</v>
          </cell>
          <cell r="M50">
            <v>1.4431730000000016</v>
          </cell>
          <cell r="N50">
            <v>5.5255152000000294</v>
          </cell>
          <cell r="O50">
            <v>-0.94327859999998509</v>
          </cell>
          <cell r="P50">
            <v>-0.96221140000000105</v>
          </cell>
          <cell r="Q50">
            <v>5.7403858022553322E-7</v>
          </cell>
          <cell r="R50">
            <v>-1.250357259999987</v>
          </cell>
          <cell r="S50">
            <v>-0.12517689999998538</v>
          </cell>
          <cell r="T50">
            <v>-0.40599900000000844</v>
          </cell>
          <cell r="U50">
            <v>-1.9163055000000213</v>
          </cell>
          <cell r="V50">
            <v>-0.64950790000000325</v>
          </cell>
          <cell r="W50">
            <v>-2.8183640000000025</v>
          </cell>
          <cell r="X50">
            <v>-1.0645530000000889</v>
          </cell>
          <cell r="Y50">
            <v>-1.8066800000000995</v>
          </cell>
          <cell r="Z50">
            <v>-3.5492949999999865</v>
          </cell>
          <cell r="AA50">
            <v>-0.95406000000001256</v>
          </cell>
          <cell r="AB50">
            <v>0.11314000000000135</v>
          </cell>
          <cell r="AC50">
            <v>0</v>
          </cell>
          <cell r="AD50">
            <v>-1.6528740000000113</v>
          </cell>
          <cell r="AE50">
            <v>-0.239255</v>
          </cell>
          <cell r="AF50">
            <v>-1.5342899999999986</v>
          </cell>
          <cell r="AG50">
            <v>-1.0473100000000102</v>
          </cell>
          <cell r="AH50">
            <v>0</v>
          </cell>
          <cell r="AI50">
            <v>0</v>
          </cell>
          <cell r="AJ50">
            <v>0</v>
          </cell>
          <cell r="AK50">
            <v>0</v>
          </cell>
        </row>
        <row r="51">
          <cell r="H51" t="str">
            <v>OCGT / Diesel</v>
          </cell>
          <cell r="I51">
            <v>1.5009252589237576E-5</v>
          </cell>
          <cell r="J51">
            <v>1.4665158108329024E-5</v>
          </cell>
          <cell r="K51">
            <v>1.6350335869219634E-5</v>
          </cell>
          <cell r="L51">
            <v>-7.1951536155581408</v>
          </cell>
          <cell r="M51">
            <v>-0.82028532942188015</v>
          </cell>
          <cell r="N51">
            <v>11.630959279186598</v>
          </cell>
          <cell r="O51">
            <v>-0.34798327948088215</v>
          </cell>
          <cell r="P51">
            <v>9.7996454399799404</v>
          </cell>
          <cell r="Q51">
            <v>0.88178829344707177</v>
          </cell>
          <cell r="R51">
            <v>8.841341388363011E-2</v>
          </cell>
          <cell r="S51">
            <v>6.214999241900987E-2</v>
          </cell>
          <cell r="T51">
            <v>-0.18098664676394804</v>
          </cell>
          <cell r="U51">
            <v>-0.89287792097857022</v>
          </cell>
          <cell r="V51">
            <v>-1.1958685993288203</v>
          </cell>
          <cell r="W51">
            <v>-6.1578278828922066</v>
          </cell>
          <cell r="X51">
            <v>-0.79691126312691551</v>
          </cell>
          <cell r="Y51">
            <v>-3.4201318438784369</v>
          </cell>
          <cell r="Z51">
            <v>-57.462571144869344</v>
          </cell>
          <cell r="AA51">
            <v>-193.96567539698253</v>
          </cell>
          <cell r="AB51">
            <v>-23.937023650848687</v>
          </cell>
          <cell r="AC51">
            <v>-1.786203910916015</v>
          </cell>
          <cell r="AD51">
            <v>-12.79118373044497</v>
          </cell>
          <cell r="AE51">
            <v>-107.05407318622065</v>
          </cell>
          <cell r="AF51">
            <v>-40.256100225269051</v>
          </cell>
          <cell r="AG51">
            <v>-71.8558995754031</v>
          </cell>
          <cell r="AH51">
            <v>-53.187653396339101</v>
          </cell>
          <cell r="AI51">
            <v>-129.91625685835925</v>
          </cell>
          <cell r="AJ51">
            <v>-773.58932435282895</v>
          </cell>
          <cell r="AK51">
            <v>-707.62979750131672</v>
          </cell>
        </row>
        <row r="52">
          <cell r="H52" t="str">
            <v>Hydro</v>
          </cell>
          <cell r="I52">
            <v>0.17637499999909778</v>
          </cell>
          <cell r="J52">
            <v>-127.81054500000027</v>
          </cell>
          <cell r="K52">
            <v>-173.82389499999772</v>
          </cell>
          <cell r="L52">
            <v>249.2662830000063</v>
          </cell>
          <cell r="M52">
            <v>272.78096199999891</v>
          </cell>
          <cell r="N52">
            <v>247.98473643399666</v>
          </cell>
          <cell r="O52">
            <v>5098.3452805562611</v>
          </cell>
          <cell r="P52">
            <v>5104.8740877524015</v>
          </cell>
          <cell r="Q52">
            <v>5048.6061554484768</v>
          </cell>
          <cell r="R52">
            <v>4764.7880880834655</v>
          </cell>
          <cell r="S52">
            <v>4093.9134593847284</v>
          </cell>
          <cell r="T52">
            <v>4157.2369412578992</v>
          </cell>
          <cell r="U52">
            <v>4111.0337373584171</v>
          </cell>
          <cell r="V52">
            <v>4498.9385467079992</v>
          </cell>
          <cell r="W52">
            <v>4362.1117740818008</v>
          </cell>
          <cell r="X52">
            <v>4277.1627736543796</v>
          </cell>
          <cell r="Y52">
            <v>4513.6288729941389</v>
          </cell>
          <cell r="Z52">
            <v>4440.4601969904779</v>
          </cell>
          <cell r="AA52">
            <v>4469.5702882813966</v>
          </cell>
          <cell r="AB52">
            <v>4083.8604492748746</v>
          </cell>
          <cell r="AC52">
            <v>4340.0315570956</v>
          </cell>
          <cell r="AD52">
            <v>4239.73105646966</v>
          </cell>
          <cell r="AE52">
            <v>3916.5970420206686</v>
          </cell>
          <cell r="AF52">
            <v>3942.4485885365002</v>
          </cell>
          <cell r="AG52">
            <v>3894.6280256068967</v>
          </cell>
          <cell r="AH52">
            <v>3928.6234197560516</v>
          </cell>
          <cell r="AI52">
            <v>3270.8529534588024</v>
          </cell>
          <cell r="AJ52">
            <v>3023.8065457432376</v>
          </cell>
          <cell r="AK52">
            <v>2864.27177387542</v>
          </cell>
        </row>
        <row r="53">
          <cell r="H53" t="str">
            <v>Wind</v>
          </cell>
          <cell r="I53">
            <v>4.6923840636736713E-4</v>
          </cell>
          <cell r="J53">
            <v>6.6075476934202015E-4</v>
          </cell>
          <cell r="K53">
            <v>8.5695732559543103E-4</v>
          </cell>
          <cell r="L53">
            <v>86.768774296033371</v>
          </cell>
          <cell r="M53">
            <v>135.46975786591793</v>
          </cell>
          <cell r="N53">
            <v>984.78363999282737</v>
          </cell>
          <cell r="O53">
            <v>275.46689888518449</v>
          </cell>
          <cell r="P53">
            <v>-473.83016341445909</v>
          </cell>
          <cell r="Q53">
            <v>-323.49451493365632</v>
          </cell>
          <cell r="R53">
            <v>-238.31275251280022</v>
          </cell>
          <cell r="S53">
            <v>260.74184050908661</v>
          </cell>
          <cell r="T53">
            <v>311.60686286794953</v>
          </cell>
          <cell r="U53">
            <v>452.90962568519171</v>
          </cell>
          <cell r="V53">
            <v>685.80789241660386</v>
          </cell>
          <cell r="W53">
            <v>748.02890140979434</v>
          </cell>
          <cell r="X53">
            <v>847.59448556850111</v>
          </cell>
          <cell r="Y53">
            <v>88.629883476052782</v>
          </cell>
          <cell r="Z53">
            <v>-1.2619799064705148</v>
          </cell>
          <cell r="AA53">
            <v>-792.33890589705697</v>
          </cell>
          <cell r="AB53">
            <v>451.82057878281921</v>
          </cell>
          <cell r="AC53">
            <v>461.59776530221279</v>
          </cell>
          <cell r="AD53">
            <v>828.42932399788697</v>
          </cell>
          <cell r="AE53">
            <v>806.34772086351586</v>
          </cell>
          <cell r="AF53">
            <v>725.46956270044029</v>
          </cell>
          <cell r="AG53">
            <v>933.67494143913791</v>
          </cell>
          <cell r="AH53">
            <v>899.38078099493578</v>
          </cell>
          <cell r="AI53">
            <v>965.29646932853211</v>
          </cell>
          <cell r="AJ53">
            <v>-639.15665107667155</v>
          </cell>
          <cell r="AK53">
            <v>-166.35644269216573</v>
          </cell>
        </row>
        <row r="54">
          <cell r="H54" t="str">
            <v>Solar PV</v>
          </cell>
          <cell r="I54">
            <v>1.4722674513905076E-3</v>
          </cell>
          <cell r="J54">
            <v>1.0682821230147965E-3</v>
          </cell>
          <cell r="K54">
            <v>1.2426966397470096E-2</v>
          </cell>
          <cell r="L54">
            <v>-3.1434636184712872E-5</v>
          </cell>
          <cell r="M54">
            <v>3.0016100936336443E-5</v>
          </cell>
          <cell r="N54">
            <v>-263.36177844104895</v>
          </cell>
          <cell r="O54">
            <v>4.8781367066803796</v>
          </cell>
          <cell r="P54">
            <v>732.4542847871744</v>
          </cell>
          <cell r="Q54">
            <v>765.92362011454316</v>
          </cell>
          <cell r="R54">
            <v>837.6753231753537</v>
          </cell>
          <cell r="S54">
            <v>535.36625599598483</v>
          </cell>
          <cell r="T54">
            <v>531.04621196963126</v>
          </cell>
          <cell r="U54">
            <v>522.63621293221149</v>
          </cell>
          <cell r="V54">
            <v>482.99987120042351</v>
          </cell>
          <cell r="W54">
            <v>543.78244688843915</v>
          </cell>
          <cell r="X54">
            <v>525.66348168661352</v>
          </cell>
          <cell r="Y54">
            <v>461.37192028418576</v>
          </cell>
          <cell r="Z54">
            <v>477.63450724560971</v>
          </cell>
          <cell r="AA54">
            <v>506.77196884806108</v>
          </cell>
          <cell r="AB54">
            <v>515.07523755570219</v>
          </cell>
          <cell r="AC54">
            <v>497.183278097531</v>
          </cell>
          <cell r="AD54">
            <v>50.398834009807615</v>
          </cell>
          <cell r="AE54">
            <v>75.733992451132508</v>
          </cell>
          <cell r="AF54">
            <v>96.256679575955786</v>
          </cell>
          <cell r="AG54">
            <v>57.691242907036212</v>
          </cell>
          <cell r="AH54">
            <v>-3.681499773170799</v>
          </cell>
          <cell r="AI54">
            <v>333.73901416710578</v>
          </cell>
          <cell r="AJ54">
            <v>-1539.1011567454116</v>
          </cell>
          <cell r="AK54">
            <v>-1870.8957662196044</v>
          </cell>
        </row>
        <row r="55">
          <cell r="H55" t="str">
            <v>Grid Battery</v>
          </cell>
          <cell r="I55">
            <v>-0.26249593959036588</v>
          </cell>
          <cell r="J55">
            <v>6.7674387484402132E-2</v>
          </cell>
          <cell r="K55">
            <v>-0.19104574862234358</v>
          </cell>
          <cell r="L55">
            <v>12.047997244863382</v>
          </cell>
          <cell r="M55">
            <v>0.61603404133427375</v>
          </cell>
          <cell r="N55">
            <v>7.1086255923252111</v>
          </cell>
          <cell r="O55">
            <v>-7.4743621141932408</v>
          </cell>
          <cell r="P55">
            <v>-7.6413218119512862</v>
          </cell>
          <cell r="Q55">
            <v>-1.816453336297684</v>
          </cell>
          <cell r="R55">
            <v>-3.8435858629449626</v>
          </cell>
          <cell r="S55">
            <v>-0.7713693773029604</v>
          </cell>
          <cell r="T55">
            <v>9.8821243931922709E-2</v>
          </cell>
          <cell r="U55">
            <v>-1.4327926568140583</v>
          </cell>
          <cell r="V55">
            <v>2.5735073983469192</v>
          </cell>
          <cell r="W55">
            <v>3.9939455070930308</v>
          </cell>
          <cell r="X55">
            <v>2.3165643007529866</v>
          </cell>
          <cell r="Y55">
            <v>36.640512682544113</v>
          </cell>
          <cell r="Z55">
            <v>36.179782196081078</v>
          </cell>
          <cell r="AA55">
            <v>220.58745203274191</v>
          </cell>
          <cell r="AB55">
            <v>202.64953641020702</v>
          </cell>
          <cell r="AC55">
            <v>114.81446118597114</v>
          </cell>
          <cell r="AD55">
            <v>132.61352074808019</v>
          </cell>
          <cell r="AE55">
            <v>27.305357845905291</v>
          </cell>
          <cell r="AF55">
            <v>142.05509492465535</v>
          </cell>
          <cell r="AG55">
            <v>167.65069922817202</v>
          </cell>
          <cell r="AH55">
            <v>160.14958862606545</v>
          </cell>
          <cell r="AI55">
            <v>163.05761931569759</v>
          </cell>
          <cell r="AJ55">
            <v>131.55288318471594</v>
          </cell>
          <cell r="AK55">
            <v>181.58127018066898</v>
          </cell>
        </row>
        <row r="56">
          <cell r="H56" t="str">
            <v>Pumped Hydro</v>
          </cell>
          <cell r="I56">
            <v>-0.21064100000000963</v>
          </cell>
          <cell r="J56">
            <v>-0.52227199999998675</v>
          </cell>
          <cell r="K56">
            <v>-0.41706216799386198</v>
          </cell>
          <cell r="L56">
            <v>8.7906376237672248</v>
          </cell>
          <cell r="M56">
            <v>74.760793077199196</v>
          </cell>
          <cell r="N56">
            <v>629.18025866333301</v>
          </cell>
          <cell r="O56">
            <v>-167.97582306592903</v>
          </cell>
          <cell r="P56">
            <v>-235.17452525978661</v>
          </cell>
          <cell r="Q56">
            <v>162.43803955162821</v>
          </cell>
          <cell r="R56">
            <v>107.08936313810955</v>
          </cell>
          <cell r="S56">
            <v>-3.9475755622261204</v>
          </cell>
          <cell r="T56">
            <v>68.944858699205724</v>
          </cell>
          <cell r="U56">
            <v>-103.25215701364323</v>
          </cell>
          <cell r="V56">
            <v>105.37792864134462</v>
          </cell>
          <cell r="W56">
            <v>-75.21931280834724</v>
          </cell>
          <cell r="X56">
            <v>-10.496344843744737</v>
          </cell>
          <cell r="Y56">
            <v>58.217232117034655</v>
          </cell>
          <cell r="Z56">
            <v>63.996334392208155</v>
          </cell>
          <cell r="AA56">
            <v>-171.93575712773054</v>
          </cell>
          <cell r="AB56">
            <v>-158.45555490144397</v>
          </cell>
          <cell r="AC56">
            <v>-81.162245514397</v>
          </cell>
          <cell r="AD56">
            <v>-191.91117717804809</v>
          </cell>
          <cell r="AE56">
            <v>-176.29264547967978</v>
          </cell>
          <cell r="AF56">
            <v>-180.73331798746403</v>
          </cell>
          <cell r="AG56">
            <v>-226.64227700826814</v>
          </cell>
          <cell r="AH56">
            <v>-213.78932384745895</v>
          </cell>
          <cell r="AI56">
            <v>-39.977239084639223</v>
          </cell>
          <cell r="AJ56">
            <v>-615.89683198836792</v>
          </cell>
          <cell r="AK56">
            <v>-392.72839389549699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NNoknK8ItBCSNdKKhIX2+1v76FyZCtXV7nrGdhgL1SNCKxyqQQOUSVDQlzMISQx1b8fZ+37mEoR3/DVLXHcpTg==" saltValue="i6A/NoXEKp2mUpBhqXWzr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-153888.3510646107</v>
      </c>
      <c r="G6" s="33">
        <v>-251368.00301474595</v>
      </c>
      <c r="H6" s="33">
        <v>-276543.39219913865</v>
      </c>
      <c r="I6" s="33">
        <v>-136623.20491703154</v>
      </c>
      <c r="J6" s="33">
        <v>-256762.66317218245</v>
      </c>
      <c r="K6" s="33">
        <v>-277103.31289454841</v>
      </c>
      <c r="L6" s="33">
        <v>-289909.77139531577</v>
      </c>
      <c r="M6" s="33">
        <v>122947.24399339335</v>
      </c>
      <c r="N6" s="33">
        <v>312228.33960013773</v>
      </c>
      <c r="O6" s="33">
        <v>133680.43274234983</v>
      </c>
      <c r="P6" s="33">
        <v>-181689.7276984943</v>
      </c>
      <c r="Q6" s="33">
        <v>-51192.804131744546</v>
      </c>
      <c r="R6" s="33">
        <v>-30776.614666184836</v>
      </c>
      <c r="S6" s="33">
        <v>-2230.1376752802967</v>
      </c>
      <c r="T6" s="33">
        <v>-2148.4948727413635</v>
      </c>
      <c r="U6" s="33">
        <v>-2075.405681918508</v>
      </c>
      <c r="V6" s="33">
        <v>-1993.8626558008775</v>
      </c>
      <c r="W6" s="33">
        <v>291447.25753283268</v>
      </c>
      <c r="X6" s="33">
        <v>-1850.5479953768936</v>
      </c>
      <c r="Y6" s="33">
        <v>-3.9414461529125301E-5</v>
      </c>
      <c r="Z6" s="33">
        <v>-1.6384940688329848E-5</v>
      </c>
      <c r="AA6" s="33">
        <v>-6.4463520014693694E-6</v>
      </c>
      <c r="AB6" s="33">
        <v>0</v>
      </c>
      <c r="AC6" s="33">
        <v>0</v>
      </c>
      <c r="AD6" s="33">
        <v>0</v>
      </c>
      <c r="AE6" s="33">
        <v>0</v>
      </c>
    </row>
    <row r="7" spans="1:31">
      <c r="A7" s="29" t="s">
        <v>40</v>
      </c>
      <c r="B7" s="29" t="s">
        <v>71</v>
      </c>
      <c r="C7" s="33">
        <v>0</v>
      </c>
      <c r="D7" s="33">
        <v>0</v>
      </c>
      <c r="E7" s="33">
        <v>0</v>
      </c>
      <c r="F7" s="33">
        <v>-221940.72865310271</v>
      </c>
      <c r="G7" s="33">
        <v>-213815.7311313712</v>
      </c>
      <c r="H7" s="33">
        <v>-205988.18064869987</v>
      </c>
      <c r="I7" s="33">
        <v>127027.00737750369</v>
      </c>
      <c r="J7" s="33">
        <v>348613.76839554147</v>
      </c>
      <c r="K7" s="33">
        <v>-147268.3365065316</v>
      </c>
      <c r="L7" s="33">
        <v>-106331.59439232017</v>
      </c>
      <c r="M7" s="33">
        <v>-65925.53258910295</v>
      </c>
      <c r="N7" s="33">
        <v>-27991.955225981641</v>
      </c>
      <c r="O7" s="33">
        <v>-26967.201598201125</v>
      </c>
      <c r="P7" s="33">
        <v>-25979.963034630033</v>
      </c>
      <c r="Q7" s="33">
        <v>-25096.156189242527</v>
      </c>
      <c r="R7" s="33">
        <v>-24110.124139017153</v>
      </c>
      <c r="S7" s="33">
        <v>201223.35503324147</v>
      </c>
      <c r="T7" s="33">
        <v>349287.87072707433</v>
      </c>
      <c r="U7" s="33">
        <v>-21615.904864451379</v>
      </c>
      <c r="V7" s="33">
        <v>-20766.612453683436</v>
      </c>
      <c r="W7" s="33">
        <v>-20006.370402821831</v>
      </c>
      <c r="X7" s="33">
        <v>-19273.959948335811</v>
      </c>
      <c r="Y7" s="33">
        <v>-18618.283197858676</v>
      </c>
      <c r="Z7" s="33">
        <v>-17886.767828938166</v>
      </c>
      <c r="AA7" s="33">
        <v>-17231.953612710819</v>
      </c>
      <c r="AB7" s="33">
        <v>-16601.111399803074</v>
      </c>
      <c r="AC7" s="33">
        <v>-16036.360445605123</v>
      </c>
      <c r="AD7" s="33">
        <v>0</v>
      </c>
      <c r="AE7" s="33">
        <v>0</v>
      </c>
    </row>
    <row r="8" spans="1:31">
      <c r="A8" s="29" t="s">
        <v>40</v>
      </c>
      <c r="B8" s="29" t="s">
        <v>20</v>
      </c>
      <c r="C8" s="33">
        <v>1.3759591179628188E-5</v>
      </c>
      <c r="D8" s="33">
        <v>1.3255868204070778E-5</v>
      </c>
      <c r="E8" s="33">
        <v>1.2804919638643818E-5</v>
      </c>
      <c r="F8" s="33">
        <v>1.2301812267576569E-5</v>
      </c>
      <c r="G8" s="33">
        <v>1.185145691913085E-5</v>
      </c>
      <c r="H8" s="33">
        <v>1.1417588567516319E-5</v>
      </c>
      <c r="I8" s="33">
        <v>1.1029176046669469E-5</v>
      </c>
      <c r="J8" s="33">
        <v>1.059583792956549E-5</v>
      </c>
      <c r="K8" s="33">
        <v>1.02079363603454E-5</v>
      </c>
      <c r="L8" s="33">
        <v>9.8342354261674298E-6</v>
      </c>
      <c r="M8" s="33">
        <v>9.4996866595963212E-6</v>
      </c>
      <c r="N8" s="33">
        <v>9.1264424287736203E-6</v>
      </c>
      <c r="O8" s="33">
        <v>8.7923337567600492E-6</v>
      </c>
      <c r="P8" s="33">
        <v>8.4704564230347415E-6</v>
      </c>
      <c r="Q8" s="33">
        <v>8.1823017647599906E-6</v>
      </c>
      <c r="R8" s="33">
        <v>7.8608178002902701E-6</v>
      </c>
      <c r="S8" s="33">
        <v>1.074378219069511E-5</v>
      </c>
      <c r="T8" s="33">
        <v>1.1087758093204328E-5</v>
      </c>
      <c r="U8" s="33">
        <v>1.1953371285617759E-5</v>
      </c>
      <c r="V8" s="33">
        <v>1.1483721387562279E-5</v>
      </c>
      <c r="W8" s="33">
        <v>1.165410762991536E-5</v>
      </c>
      <c r="X8" s="33">
        <v>1.230504896388821E-5</v>
      </c>
      <c r="Y8" s="33">
        <v>1.5123975240265569E-5</v>
      </c>
      <c r="Z8" s="33">
        <v>1.4529751798186868E-5</v>
      </c>
      <c r="AA8" s="33">
        <v>1.5983142832725017E-5</v>
      </c>
      <c r="AB8" s="33">
        <v>1.7042514428924098E-5</v>
      </c>
      <c r="AC8" s="33">
        <v>1.6974735055711028E-5</v>
      </c>
      <c r="AD8" s="33">
        <v>2.0364358449640833E-5</v>
      </c>
      <c r="AE8" s="33">
        <v>1.9618842460128139E-5</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7.2375366637088579E-5</v>
      </c>
      <c r="D10" s="33">
        <v>6.9725786823011707E-5</v>
      </c>
      <c r="E10" s="33">
        <v>6.7353800088001213E-5</v>
      </c>
      <c r="F10" s="33">
        <v>6.4707458349830681E-5</v>
      </c>
      <c r="G10" s="33">
        <v>6.2338591932564459E-5</v>
      </c>
      <c r="H10" s="33">
        <v>6.0056447019216913E-5</v>
      </c>
      <c r="I10" s="33">
        <v>5.8013399501617187E-5</v>
      </c>
      <c r="J10" s="33">
        <v>5.5734043618597909E-5</v>
      </c>
      <c r="K10" s="33">
        <v>5.3693683703473918E-5</v>
      </c>
      <c r="L10" s="33">
        <v>5.1728019043044489E-5</v>
      </c>
      <c r="M10" s="33">
        <v>4.9968294548146737E-5</v>
      </c>
      <c r="N10" s="33">
        <v>4.8005032144612105E-5</v>
      </c>
      <c r="O10" s="33">
        <v>4.6247622544433396E-5</v>
      </c>
      <c r="P10" s="33">
        <v>4.4554549709898261E-5</v>
      </c>
      <c r="Q10" s="33">
        <v>4.3038857944891675E-5</v>
      </c>
      <c r="R10" s="33">
        <v>4.6743032136852129E-5</v>
      </c>
      <c r="S10" s="33">
        <v>4.5031822920882753E-5</v>
      </c>
      <c r="T10" s="33">
        <v>4.3383259127064134E-5</v>
      </c>
      <c r="U10" s="33">
        <v>5.3604440292532899E-5</v>
      </c>
      <c r="V10" s="33">
        <v>5.3803872107351301E-5</v>
      </c>
      <c r="W10" s="33">
        <v>9.277952180410676E-5</v>
      </c>
      <c r="X10" s="33">
        <v>9.0877897743882086E-5</v>
      </c>
      <c r="Y10" s="33">
        <v>1.3625554753912141E-4</v>
      </c>
      <c r="Z10" s="33">
        <v>2937.3157621998721</v>
      </c>
      <c r="AA10" s="33">
        <v>2829.7839912167206</v>
      </c>
      <c r="AB10" s="33">
        <v>5014.354375312927</v>
      </c>
      <c r="AC10" s="33">
        <v>4843.772118664092</v>
      </c>
      <c r="AD10" s="33">
        <v>9519.7056923460459</v>
      </c>
      <c r="AE10" s="33">
        <v>9171.2000997613541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1.5556730583920844E-3</v>
      </c>
      <c r="D12" s="33">
        <v>15773.120728688313</v>
      </c>
      <c r="E12" s="33">
        <v>33690.117541063439</v>
      </c>
      <c r="F12" s="33">
        <v>63408.086748959402</v>
      </c>
      <c r="G12" s="33">
        <v>78169.44251260483</v>
      </c>
      <c r="H12" s="33">
        <v>90204.800503550461</v>
      </c>
      <c r="I12" s="33">
        <v>108575.99216553044</v>
      </c>
      <c r="J12" s="33">
        <v>118563.97684695263</v>
      </c>
      <c r="K12" s="33">
        <v>116829.99698587781</v>
      </c>
      <c r="L12" s="33">
        <v>115022.86231745528</v>
      </c>
      <c r="M12" s="33">
        <v>138720.10836510177</v>
      </c>
      <c r="N12" s="33">
        <v>135573.61028865847</v>
      </c>
      <c r="O12" s="33">
        <v>132829.9150710945</v>
      </c>
      <c r="P12" s="33">
        <v>130105.40643368106</v>
      </c>
      <c r="Q12" s="33">
        <v>127744.88112813738</v>
      </c>
      <c r="R12" s="33">
        <v>124710.11666197836</v>
      </c>
      <c r="S12" s="33">
        <v>159968.81299232916</v>
      </c>
      <c r="T12" s="33">
        <v>167325.3372459872</v>
      </c>
      <c r="U12" s="33">
        <v>172870.78426476978</v>
      </c>
      <c r="V12" s="33">
        <v>170120.24319778639</v>
      </c>
      <c r="W12" s="33">
        <v>193472.91054714599</v>
      </c>
      <c r="X12" s="33">
        <v>223409.92660084576</v>
      </c>
      <c r="Y12" s="33">
        <v>231912.75212041024</v>
      </c>
      <c r="Z12" s="33">
        <v>223270.08758517436</v>
      </c>
      <c r="AA12" s="33">
        <v>230818.49512212345</v>
      </c>
      <c r="AB12" s="33">
        <v>239530.38752126798</v>
      </c>
      <c r="AC12" s="33">
        <v>254251.454682899</v>
      </c>
      <c r="AD12" s="33">
        <v>268243.87558008765</v>
      </c>
      <c r="AE12" s="33">
        <v>268645.18447779596</v>
      </c>
    </row>
    <row r="13" spans="1:31">
      <c r="A13" s="29" t="s">
        <v>40</v>
      </c>
      <c r="B13" s="29" t="s">
        <v>68</v>
      </c>
      <c r="C13" s="33">
        <v>1.1900272351930646E-4</v>
      </c>
      <c r="D13" s="33">
        <v>1.857620508083951E-4</v>
      </c>
      <c r="E13" s="33">
        <v>1.8679216541739278E-4</v>
      </c>
      <c r="F13" s="33">
        <v>2.0057059630163474E-4</v>
      </c>
      <c r="G13" s="33">
        <v>2.0124294372371595E-4</v>
      </c>
      <c r="H13" s="33">
        <v>1596.3478766614937</v>
      </c>
      <c r="I13" s="33">
        <v>5995.9296024393361</v>
      </c>
      <c r="J13" s="33">
        <v>10090.93277500863</v>
      </c>
      <c r="K13" s="33">
        <v>20182.270744627811</v>
      </c>
      <c r="L13" s="33">
        <v>29521.219906688471</v>
      </c>
      <c r="M13" s="33">
        <v>61817.089597971106</v>
      </c>
      <c r="N13" s="33">
        <v>59388.28614147145</v>
      </c>
      <c r="O13" s="33">
        <v>57214.148565877738</v>
      </c>
      <c r="P13" s="33">
        <v>55119.603699731801</v>
      </c>
      <c r="Q13" s="33">
        <v>53244.501606632904</v>
      </c>
      <c r="R13" s="33">
        <v>51152.516510149333</v>
      </c>
      <c r="S13" s="33">
        <v>49279.881237799549</v>
      </c>
      <c r="T13" s="33">
        <v>47475.800884650576</v>
      </c>
      <c r="U13" s="33">
        <v>45860.73179168778</v>
      </c>
      <c r="V13" s="33">
        <v>44058.856518943052</v>
      </c>
      <c r="W13" s="33">
        <v>42445.911927494628</v>
      </c>
      <c r="X13" s="33">
        <v>57768.699282851987</v>
      </c>
      <c r="Y13" s="33">
        <v>59910.716031425181</v>
      </c>
      <c r="Z13" s="33">
        <v>57556.814282911459</v>
      </c>
      <c r="AA13" s="33">
        <v>62994.113138591179</v>
      </c>
      <c r="AB13" s="33">
        <v>88724.829422000825</v>
      </c>
      <c r="AC13" s="33">
        <v>95138.887592981584</v>
      </c>
      <c r="AD13" s="33">
        <v>105275.92026489228</v>
      </c>
      <c r="AE13" s="33">
        <v>115419.63983484615</v>
      </c>
    </row>
    <row r="14" spans="1:31">
      <c r="A14" s="29" t="s">
        <v>40</v>
      </c>
      <c r="B14" s="29" t="s">
        <v>36</v>
      </c>
      <c r="C14" s="33">
        <v>1.3792292715586758E-4</v>
      </c>
      <c r="D14" s="33">
        <v>1.3287372574010141E-4</v>
      </c>
      <c r="E14" s="33">
        <v>1.2835352268112459E-4</v>
      </c>
      <c r="F14" s="33">
        <v>1.2331049194093651E-4</v>
      </c>
      <c r="G14" s="33">
        <v>1.1879623515037849E-4</v>
      </c>
      <c r="H14" s="33">
        <v>1.144472401639896E-4</v>
      </c>
      <c r="I14" s="33">
        <v>1.2806303089861069E-4</v>
      </c>
      <c r="J14" s="33">
        <v>1.574680074139622E-4</v>
      </c>
      <c r="K14" s="33">
        <v>3.5789089528514548E-4</v>
      </c>
      <c r="L14" s="33">
        <v>3.483164172929465E-4</v>
      </c>
      <c r="M14" s="33">
        <v>3.3646711506129959E-4</v>
      </c>
      <c r="N14" s="33">
        <v>3.7383833280975131E-4</v>
      </c>
      <c r="O14" s="33">
        <v>3.7529700709371913E-4</v>
      </c>
      <c r="P14" s="33">
        <v>3.9314051014562805E-4</v>
      </c>
      <c r="Q14" s="33">
        <v>4.5052838002799378E-4</v>
      </c>
      <c r="R14" s="33">
        <v>6.9283796096091942E-4</v>
      </c>
      <c r="S14" s="33">
        <v>2515.7830796038966</v>
      </c>
      <c r="T14" s="33">
        <v>2423.6831458333868</v>
      </c>
      <c r="U14" s="33">
        <v>3531.1728529368061</v>
      </c>
      <c r="V14" s="33">
        <v>4006.2021504303898</v>
      </c>
      <c r="W14" s="33">
        <v>16749.512711821022</v>
      </c>
      <c r="X14" s="33">
        <v>18729.948171952299</v>
      </c>
      <c r="Y14" s="33">
        <v>19249.047159505728</v>
      </c>
      <c r="Z14" s="33">
        <v>28857.154058724602</v>
      </c>
      <c r="AA14" s="33">
        <v>28155.751754518511</v>
      </c>
      <c r="AB14" s="33">
        <v>27125.001779830051</v>
      </c>
      <c r="AC14" s="33">
        <v>26202.242107966638</v>
      </c>
      <c r="AD14" s="33">
        <v>30960.938661669235</v>
      </c>
      <c r="AE14" s="33">
        <v>32490.011532036704</v>
      </c>
    </row>
    <row r="15" spans="1:31">
      <c r="A15" s="29" t="s">
        <v>40</v>
      </c>
      <c r="B15" s="29" t="s">
        <v>73</v>
      </c>
      <c r="C15" s="33">
        <v>0</v>
      </c>
      <c r="D15" s="33">
        <v>0</v>
      </c>
      <c r="E15" s="33">
        <v>1.6620935926973279E-4</v>
      </c>
      <c r="F15" s="33">
        <v>1.7267792400121819E-4</v>
      </c>
      <c r="G15" s="33">
        <v>1.7201249469397611E-4</v>
      </c>
      <c r="H15" s="33">
        <v>1.7346288504061917E-4</v>
      </c>
      <c r="I15" s="33">
        <v>1.7619966881349361E-4</v>
      </c>
      <c r="J15" s="33">
        <v>1.8188721069985989E-4</v>
      </c>
      <c r="K15" s="33">
        <v>25199.02058433053</v>
      </c>
      <c r="L15" s="33">
        <v>24276.513117947336</v>
      </c>
      <c r="M15" s="33">
        <v>23450.655579089835</v>
      </c>
      <c r="N15" s="33">
        <v>22529.275551037135</v>
      </c>
      <c r="O15" s="33">
        <v>21704.504414650793</v>
      </c>
      <c r="P15" s="33">
        <v>20909.927223004273</v>
      </c>
      <c r="Q15" s="33">
        <v>20198.596857708228</v>
      </c>
      <c r="R15" s="33">
        <v>19404.990724546245</v>
      </c>
      <c r="S15" s="33">
        <v>18694.597682695308</v>
      </c>
      <c r="T15" s="33">
        <v>18112.005228949653</v>
      </c>
      <c r="U15" s="33">
        <v>19905.132522438475</v>
      </c>
      <c r="V15" s="33">
        <v>19123.056637397178</v>
      </c>
      <c r="W15" s="33">
        <v>18979.540898240281</v>
      </c>
      <c r="X15" s="33">
        <v>20684.600984206099</v>
      </c>
      <c r="Y15" s="33">
        <v>19980.935957073805</v>
      </c>
      <c r="Z15" s="33">
        <v>19195.881794553341</v>
      </c>
      <c r="AA15" s="33">
        <v>23049.069795222793</v>
      </c>
      <c r="AB15" s="33">
        <v>29379.64663748342</v>
      </c>
      <c r="AC15" s="33">
        <v>29280.791513581291</v>
      </c>
      <c r="AD15" s="33">
        <v>33551.261379602365</v>
      </c>
      <c r="AE15" s="33">
        <v>32322.987882634134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1.7608107397281078E-3</v>
      </c>
      <c r="D17" s="35">
        <v>15773.120997432017</v>
      </c>
      <c r="E17" s="35">
        <v>33690.117808014329</v>
      </c>
      <c r="F17" s="35">
        <v>-312420.99269117409</v>
      </c>
      <c r="G17" s="35">
        <v>-387014.29135807935</v>
      </c>
      <c r="H17" s="35">
        <v>-390730.42439615249</v>
      </c>
      <c r="I17" s="35">
        <v>104975.7242974845</v>
      </c>
      <c r="J17" s="35">
        <v>220506.01491165016</v>
      </c>
      <c r="K17" s="35">
        <v>-287359.38160667277</v>
      </c>
      <c r="L17" s="35">
        <v>-251697.28350192987</v>
      </c>
      <c r="M17" s="35">
        <v>257558.90942683123</v>
      </c>
      <c r="N17" s="35">
        <v>479198.28086141747</v>
      </c>
      <c r="O17" s="35">
        <v>296757.2948361609</v>
      </c>
      <c r="P17" s="35">
        <v>-22444.680546686446</v>
      </c>
      <c r="Q17" s="35">
        <v>104700.42246500438</v>
      </c>
      <c r="R17" s="35">
        <v>120975.89442152956</v>
      </c>
      <c r="S17" s="35">
        <v>408241.91164386552</v>
      </c>
      <c r="T17" s="35">
        <v>561940.51403944183</v>
      </c>
      <c r="U17" s="35">
        <v>195040.20557564549</v>
      </c>
      <c r="V17" s="35">
        <v>191418.62467253272</v>
      </c>
      <c r="W17" s="35">
        <v>507359.70970908512</v>
      </c>
      <c r="X17" s="35">
        <v>260054.11804316798</v>
      </c>
      <c r="Y17" s="35">
        <v>273205.18506594183</v>
      </c>
      <c r="Z17" s="35">
        <v>265877.44979949237</v>
      </c>
      <c r="AA17" s="35">
        <v>279410.43864875735</v>
      </c>
      <c r="AB17" s="35">
        <v>316668.45993582119</v>
      </c>
      <c r="AC17" s="35">
        <v>338197.75396591431</v>
      </c>
      <c r="AD17" s="35">
        <v>383039.50155769032</v>
      </c>
      <c r="AE17" s="35">
        <v>393236.0244320223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-53277.56837219165</v>
      </c>
      <c r="G20" s="33">
        <v>-154440.46658810394</v>
      </c>
      <c r="H20" s="33">
        <v>-148786.57684962015</v>
      </c>
      <c r="I20" s="33">
        <v>-143725.03788799114</v>
      </c>
      <c r="J20" s="33">
        <v>-138078.05782025633</v>
      </c>
      <c r="K20" s="33">
        <v>-159757.54598255918</v>
      </c>
      <c r="L20" s="33">
        <v>-176859.89947804788</v>
      </c>
      <c r="M20" s="33">
        <v>-193956.60487171952</v>
      </c>
      <c r="N20" s="33">
        <v>236652.87330060487</v>
      </c>
      <c r="O20" s="33">
        <v>-87521.290199023089</v>
      </c>
      <c r="P20" s="33">
        <v>-84317.235358429651</v>
      </c>
      <c r="Q20" s="33">
        <v>-6.4093689601186598E-4</v>
      </c>
      <c r="R20" s="33">
        <v>-6.1575438133216597E-4</v>
      </c>
      <c r="S20" s="33">
        <v>-5.9321231412043298E-4</v>
      </c>
      <c r="T20" s="33">
        <v>-5.7149548633790006E-4</v>
      </c>
      <c r="U20" s="33">
        <v>-5.5205390275057096E-4</v>
      </c>
      <c r="V20" s="33">
        <v>-5.3036361530338903E-4</v>
      </c>
      <c r="W20" s="33">
        <v>-5.10947606866776E-4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3.1751340624145798E-6</v>
      </c>
      <c r="D22" s="33">
        <v>3.0588960174876999E-6</v>
      </c>
      <c r="E22" s="33">
        <v>2.9548360834538997E-6</v>
      </c>
      <c r="F22" s="33">
        <v>2.83874009411284E-6</v>
      </c>
      <c r="G22" s="33">
        <v>2.7348170495708104E-6</v>
      </c>
      <c r="H22" s="33">
        <v>2.6346985094317297E-6</v>
      </c>
      <c r="I22" s="33">
        <v>2.5450692603421902E-6</v>
      </c>
      <c r="J22" s="33">
        <v>2.4450730759935903E-6</v>
      </c>
      <c r="K22" s="33">
        <v>2.35556173301719E-6</v>
      </c>
      <c r="L22" s="33">
        <v>2.269327298449E-6</v>
      </c>
      <c r="M22" s="33">
        <v>2.1921275349958997E-6</v>
      </c>
      <c r="N22" s="33">
        <v>2.1059984883248404E-6</v>
      </c>
      <c r="O22" s="33">
        <v>2.0289002801579398E-6</v>
      </c>
      <c r="P22" s="33">
        <v>1.9546245496592397E-6</v>
      </c>
      <c r="Q22" s="33">
        <v>1.8881305921871401E-6</v>
      </c>
      <c r="R22" s="33">
        <v>1.8139456347431201E-6</v>
      </c>
      <c r="S22" s="33">
        <v>2.6900387699961603E-6</v>
      </c>
      <c r="T22" s="33">
        <v>3.3288530544957499E-6</v>
      </c>
      <c r="U22" s="33">
        <v>3.2156095093478699E-6</v>
      </c>
      <c r="V22" s="33">
        <v>3.0892676897753001E-6</v>
      </c>
      <c r="W22" s="33">
        <v>3.5669653296565799E-6</v>
      </c>
      <c r="X22" s="33">
        <v>3.4363827879147199E-6</v>
      </c>
      <c r="Y22" s="33">
        <v>4.9835343972105004E-6</v>
      </c>
      <c r="Z22" s="33">
        <v>4.7877305218283304E-6</v>
      </c>
      <c r="AA22" s="33">
        <v>4.6124571555532396E-6</v>
      </c>
      <c r="AB22" s="33">
        <v>6.0880966152854496E-6</v>
      </c>
      <c r="AC22" s="33">
        <v>5.8809869493941796E-6</v>
      </c>
      <c r="AD22" s="33">
        <v>5.6499220175642904E-6</v>
      </c>
      <c r="AE22" s="33">
        <v>5.4430848017487202E-6</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1.505497818005323E-5</v>
      </c>
      <c r="D24" s="33">
        <v>1.4503832560477248E-5</v>
      </c>
      <c r="E24" s="33">
        <v>1.4010429760626581E-5</v>
      </c>
      <c r="F24" s="33">
        <v>1.345995770119102E-5</v>
      </c>
      <c r="G24" s="33">
        <v>1.296720396631559E-5</v>
      </c>
      <c r="H24" s="33">
        <v>1.249248938495194E-5</v>
      </c>
      <c r="I24" s="33">
        <v>1.2067510041461959E-5</v>
      </c>
      <c r="J24" s="33">
        <v>1.159337561316262E-5</v>
      </c>
      <c r="K24" s="33">
        <v>1.116895532447968E-5</v>
      </c>
      <c r="L24" s="33">
        <v>1.076007257960248E-5</v>
      </c>
      <c r="M24" s="33">
        <v>1.0394027955518799E-5</v>
      </c>
      <c r="N24" s="33">
        <v>9.9856449100118985E-6</v>
      </c>
      <c r="O24" s="33">
        <v>9.6200818128773001E-6</v>
      </c>
      <c r="P24" s="33">
        <v>9.267901564741529E-6</v>
      </c>
      <c r="Q24" s="33">
        <v>8.9526187895359803E-6</v>
      </c>
      <c r="R24" s="33">
        <v>8.6008689441267399E-6</v>
      </c>
      <c r="S24" s="33">
        <v>8.2860009193173091E-6</v>
      </c>
      <c r="T24" s="33">
        <v>7.9826598545966213E-6</v>
      </c>
      <c r="U24" s="33">
        <v>1.0593005321831039E-5</v>
      </c>
      <c r="V24" s="33">
        <v>1.0176804423304192E-5</v>
      </c>
      <c r="W24" s="33">
        <v>2.6451984496014941E-5</v>
      </c>
      <c r="X24" s="33">
        <v>2.5483607444271027E-5</v>
      </c>
      <c r="Y24" s="33">
        <v>6.6324974381269799E-5</v>
      </c>
      <c r="Z24" s="33">
        <v>2650.3992979808809</v>
      </c>
      <c r="AA24" s="33">
        <v>2553.371195665537</v>
      </c>
      <c r="AB24" s="33">
        <v>2459.8951817642378</v>
      </c>
      <c r="AC24" s="33">
        <v>2376.212529957495</v>
      </c>
      <c r="AD24" s="33">
        <v>3575.1953001259362</v>
      </c>
      <c r="AE24" s="33">
        <v>3444.3114685303676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2.7940434863320198E-4</v>
      </c>
      <c r="D26" s="33">
        <v>15773.119492245167</v>
      </c>
      <c r="E26" s="33">
        <v>30478.376693442617</v>
      </c>
      <c r="F26" s="33">
        <v>43918.830631951707</v>
      </c>
      <c r="G26" s="33">
        <v>56417.934458474039</v>
      </c>
      <c r="H26" s="33">
        <v>66334.189974219582</v>
      </c>
      <c r="I26" s="33">
        <v>72467.420180984001</v>
      </c>
      <c r="J26" s="33">
        <v>77597.316105330989</v>
      </c>
      <c r="K26" s="33">
        <v>74756.566663464124</v>
      </c>
      <c r="L26" s="33">
        <v>72019.813826073965</v>
      </c>
      <c r="M26" s="33">
        <v>94794.764924200703</v>
      </c>
      <c r="N26" s="33">
        <v>91070.263223461836</v>
      </c>
      <c r="O26" s="33">
        <v>87736.284518946501</v>
      </c>
      <c r="P26" s="33">
        <v>84524.358980950186</v>
      </c>
      <c r="Q26" s="33">
        <v>81648.942762313818</v>
      </c>
      <c r="R26" s="33">
        <v>78440.942548114894</v>
      </c>
      <c r="S26" s="33">
        <v>75569.30890800606</v>
      </c>
      <c r="T26" s="33">
        <v>74303.774756855506</v>
      </c>
      <c r="U26" s="33">
        <v>71776.050422502114</v>
      </c>
      <c r="V26" s="33">
        <v>69047.33893391084</v>
      </c>
      <c r="W26" s="33">
        <v>92800.992138142552</v>
      </c>
      <c r="X26" s="33">
        <v>113778.26671680881</v>
      </c>
      <c r="Y26" s="33">
        <v>112842.33135691218</v>
      </c>
      <c r="Z26" s="33">
        <v>108408.73784159313</v>
      </c>
      <c r="AA26" s="33">
        <v>104440.0176032384</v>
      </c>
      <c r="AB26" s="33">
        <v>104708.63617312498</v>
      </c>
      <c r="AC26" s="33">
        <v>102261.71025791302</v>
      </c>
      <c r="AD26" s="33">
        <v>98243.831062995479</v>
      </c>
      <c r="AE26" s="33">
        <v>94647.238723316754</v>
      </c>
    </row>
    <row r="27" spans="1:31">
      <c r="A27" s="29" t="s">
        <v>130</v>
      </c>
      <c r="B27" s="29" t="s">
        <v>68</v>
      </c>
      <c r="C27" s="33">
        <v>2.8204374929946908E-5</v>
      </c>
      <c r="D27" s="33">
        <v>6.3052084679317912E-5</v>
      </c>
      <c r="E27" s="33">
        <v>6.2785718846635459E-5</v>
      </c>
      <c r="F27" s="33">
        <v>7.0912879302969847E-5</v>
      </c>
      <c r="G27" s="33">
        <v>7.6331848202238872E-5</v>
      </c>
      <c r="H27" s="33">
        <v>1596.3477563232511</v>
      </c>
      <c r="I27" s="33">
        <v>5995.9294810507245</v>
      </c>
      <c r="J27" s="33">
        <v>10090.932630742303</v>
      </c>
      <c r="K27" s="33">
        <v>20182.270556828782</v>
      </c>
      <c r="L27" s="33">
        <v>29521.219721497422</v>
      </c>
      <c r="M27" s="33">
        <v>61817.089410519788</v>
      </c>
      <c r="N27" s="33">
        <v>59388.285933573614</v>
      </c>
      <c r="O27" s="33">
        <v>57214.148365590801</v>
      </c>
      <c r="P27" s="33">
        <v>55119.60349994331</v>
      </c>
      <c r="Q27" s="33">
        <v>53244.501413640974</v>
      </c>
      <c r="R27" s="33">
        <v>51152.516310574822</v>
      </c>
      <c r="S27" s="33">
        <v>49279.880898100033</v>
      </c>
      <c r="T27" s="33">
        <v>47475.800535751936</v>
      </c>
      <c r="U27" s="33">
        <v>45860.731359255522</v>
      </c>
      <c r="V27" s="33">
        <v>44058.855780142643</v>
      </c>
      <c r="W27" s="33">
        <v>42445.911206172423</v>
      </c>
      <c r="X27" s="33">
        <v>48927.060586362881</v>
      </c>
      <c r="Y27" s="33">
        <v>47817.157862867556</v>
      </c>
      <c r="Z27" s="33">
        <v>45938.413968864988</v>
      </c>
      <c r="AA27" s="33">
        <v>46846.411487307254</v>
      </c>
      <c r="AB27" s="33">
        <v>62078.298263347184</v>
      </c>
      <c r="AC27" s="33">
        <v>64357.318454235028</v>
      </c>
      <c r="AD27" s="33">
        <v>61828.708965837148</v>
      </c>
      <c r="AE27" s="33">
        <v>62557.356521847461</v>
      </c>
    </row>
    <row r="28" spans="1:31">
      <c r="A28" s="29" t="s">
        <v>130</v>
      </c>
      <c r="B28" s="29" t="s">
        <v>36</v>
      </c>
      <c r="C28" s="33">
        <v>4.7604170853273302E-5</v>
      </c>
      <c r="D28" s="33">
        <v>4.5861436328816204E-5</v>
      </c>
      <c r="E28" s="33">
        <v>4.4301285865450203E-5</v>
      </c>
      <c r="F28" s="33">
        <v>4.2560681152914501E-5</v>
      </c>
      <c r="G28" s="33">
        <v>4.1002583047220901E-5</v>
      </c>
      <c r="H28" s="33">
        <v>3.9501525140161506E-5</v>
      </c>
      <c r="I28" s="33">
        <v>4.156255990929519E-5</v>
      </c>
      <c r="J28" s="33">
        <v>3.9929560184120502E-5</v>
      </c>
      <c r="K28" s="33">
        <v>2.07069166947771E-4</v>
      </c>
      <c r="L28" s="33">
        <v>1.9948860037719159E-4</v>
      </c>
      <c r="M28" s="33">
        <v>1.9270224004422582E-4</v>
      </c>
      <c r="N28" s="33">
        <v>1.93399606597918E-4</v>
      </c>
      <c r="O28" s="33">
        <v>1.8631946707666649E-4</v>
      </c>
      <c r="P28" s="33">
        <v>1.8348735451423061E-4</v>
      </c>
      <c r="Q28" s="33">
        <v>1.7724533716626312E-4</v>
      </c>
      <c r="R28" s="33">
        <v>1.733387085153214E-4</v>
      </c>
      <c r="S28" s="33">
        <v>1.7450512163352569E-4</v>
      </c>
      <c r="T28" s="33">
        <v>1.716341330721391E-4</v>
      </c>
      <c r="U28" s="33">
        <v>1.815164416231999E-4</v>
      </c>
      <c r="V28" s="33">
        <v>1.743846311684957E-4</v>
      </c>
      <c r="W28" s="33">
        <v>3.59776348247188E-4</v>
      </c>
      <c r="X28" s="33">
        <v>3.46605345540176E-4</v>
      </c>
      <c r="Y28" s="33">
        <v>1156.2694286688406</v>
      </c>
      <c r="Z28" s="33">
        <v>2908.9592726411556</v>
      </c>
      <c r="AA28" s="33">
        <v>3157.4908502061007</v>
      </c>
      <c r="AB28" s="33">
        <v>3041.8987550642564</v>
      </c>
      <c r="AC28" s="33">
        <v>2938.4170472913156</v>
      </c>
      <c r="AD28" s="33">
        <v>2822.9661810868593</v>
      </c>
      <c r="AE28" s="33">
        <v>2719.6206015510152</v>
      </c>
    </row>
    <row r="29" spans="1:31">
      <c r="A29" s="29" t="s">
        <v>130</v>
      </c>
      <c r="B29" s="29" t="s">
        <v>73</v>
      </c>
      <c r="C29" s="33">
        <v>0</v>
      </c>
      <c r="D29" s="33">
        <v>0</v>
      </c>
      <c r="E29" s="33">
        <v>4.9198204442989595E-5</v>
      </c>
      <c r="F29" s="33">
        <v>5.0644633739492103E-5</v>
      </c>
      <c r="G29" s="33">
        <v>4.8790591328621599E-5</v>
      </c>
      <c r="H29" s="33">
        <v>4.7004423300631993E-5</v>
      </c>
      <c r="I29" s="33">
        <v>4.5405389806195795E-5</v>
      </c>
      <c r="J29" s="33">
        <v>4.5696315779418799E-5</v>
      </c>
      <c r="K29" s="33">
        <v>25199.020450348471</v>
      </c>
      <c r="L29" s="33">
        <v>24276.512986523925</v>
      </c>
      <c r="M29" s="33">
        <v>23450.655448891623</v>
      </c>
      <c r="N29" s="33">
        <v>22529.275395772424</v>
      </c>
      <c r="O29" s="33">
        <v>21704.504260397916</v>
      </c>
      <c r="P29" s="33">
        <v>20909.927057753099</v>
      </c>
      <c r="Q29" s="33">
        <v>20198.596689593545</v>
      </c>
      <c r="R29" s="33">
        <v>19404.990547069938</v>
      </c>
      <c r="S29" s="33">
        <v>18694.595929440347</v>
      </c>
      <c r="T29" s="33">
        <v>18010.20804857507</v>
      </c>
      <c r="U29" s="33">
        <v>17397.522609505431</v>
      </c>
      <c r="V29" s="33">
        <v>16713.971122252326</v>
      </c>
      <c r="W29" s="33">
        <v>16102.091698964261</v>
      </c>
      <c r="X29" s="33">
        <v>15512.612445008715</v>
      </c>
      <c r="Y29" s="33">
        <v>14984.892194936972</v>
      </c>
      <c r="Z29" s="33">
        <v>14396.133392554857</v>
      </c>
      <c r="AA29" s="33">
        <v>13869.107330926257</v>
      </c>
      <c r="AB29" s="33">
        <v>13361.375093692128</v>
      </c>
      <c r="AC29" s="33">
        <v>12906.837311792573</v>
      </c>
      <c r="AD29" s="33">
        <v>12399.725578804222</v>
      </c>
      <c r="AE29" s="33">
        <v>11945.78573545355</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3.2583883580561667E-4</v>
      </c>
      <c r="D31" s="35">
        <v>15773.11957285998</v>
      </c>
      <c r="E31" s="35">
        <v>30478.376773193602</v>
      </c>
      <c r="F31" s="35">
        <v>-9358.7376530283727</v>
      </c>
      <c r="G31" s="35">
        <v>-98022.532037596</v>
      </c>
      <c r="H31" s="35">
        <v>-80856.039103950112</v>
      </c>
      <c r="I31" s="35">
        <v>-65261.688211343848</v>
      </c>
      <c r="J31" s="35">
        <v>-50389.809070144605</v>
      </c>
      <c r="K31" s="35">
        <v>-64818.708748741788</v>
      </c>
      <c r="L31" s="35">
        <v>-75318.86591744711</v>
      </c>
      <c r="M31" s="35">
        <v>-37344.750524412877</v>
      </c>
      <c r="N31" s="35">
        <v>387111.422469732</v>
      </c>
      <c r="O31" s="35">
        <v>57429.142697163195</v>
      </c>
      <c r="P31" s="35">
        <v>55326.727133686371</v>
      </c>
      <c r="Q31" s="35">
        <v>134893.44354585867</v>
      </c>
      <c r="R31" s="35">
        <v>129593.45825335015</v>
      </c>
      <c r="S31" s="35">
        <v>124849.18922386982</v>
      </c>
      <c r="T31" s="35">
        <v>121779.57473242347</v>
      </c>
      <c r="U31" s="35">
        <v>117636.78124351235</v>
      </c>
      <c r="V31" s="35">
        <v>113106.19419695594</v>
      </c>
      <c r="W31" s="35">
        <v>135246.90286338632</v>
      </c>
      <c r="X31" s="35">
        <v>162705.32733209169</v>
      </c>
      <c r="Y31" s="35">
        <v>160659.48929108825</v>
      </c>
      <c r="Z31" s="35">
        <v>156997.55111322674</v>
      </c>
      <c r="AA31" s="35">
        <v>153839.80029082365</v>
      </c>
      <c r="AB31" s="35">
        <v>169246.82962432451</v>
      </c>
      <c r="AC31" s="35">
        <v>168995.24124798653</v>
      </c>
      <c r="AD31" s="35">
        <v>163647.73533460847</v>
      </c>
      <c r="AE31" s="35">
        <v>160648.90671913768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-100610.78269241904</v>
      </c>
      <c r="G34" s="33">
        <v>-96927.536426642022</v>
      </c>
      <c r="H34" s="33">
        <v>-127756.81534951851</v>
      </c>
      <c r="I34" s="33">
        <v>7101.8329709595891</v>
      </c>
      <c r="J34" s="33">
        <v>-118684.6053519261</v>
      </c>
      <c r="K34" s="33">
        <v>-117345.76691198921</v>
      </c>
      <c r="L34" s="33">
        <v>-113049.87191726787</v>
      </c>
      <c r="M34" s="33">
        <v>316903.84886511287</v>
      </c>
      <c r="N34" s="33">
        <v>75575.466299532854</v>
      </c>
      <c r="O34" s="33">
        <v>221201.72294137292</v>
      </c>
      <c r="P34" s="33">
        <v>-97372.492340064651</v>
      </c>
      <c r="Q34" s="33">
        <v>-51192.803490807652</v>
      </c>
      <c r="R34" s="33">
        <v>-30776.614050430453</v>
      </c>
      <c r="S34" s="33">
        <v>-2230.1370820679826</v>
      </c>
      <c r="T34" s="33">
        <v>-2148.4943012458771</v>
      </c>
      <c r="U34" s="33">
        <v>-2075.4051298646054</v>
      </c>
      <c r="V34" s="33">
        <v>-1993.8621254372622</v>
      </c>
      <c r="W34" s="33">
        <v>291447.25804378028</v>
      </c>
      <c r="X34" s="33">
        <v>-1850.5479953768936</v>
      </c>
      <c r="Y34" s="33">
        <v>-3.9414461529125301E-5</v>
      </c>
      <c r="Z34" s="33">
        <v>-1.6384940688329848E-5</v>
      </c>
      <c r="AA34" s="33">
        <v>-6.4463520014693694E-6</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3.3740382622751302E-6</v>
      </c>
      <c r="D36" s="33">
        <v>3.2505185609315199E-6</v>
      </c>
      <c r="E36" s="33">
        <v>3.1399398602851498E-6</v>
      </c>
      <c r="F36" s="33">
        <v>3.0165711135067698E-6</v>
      </c>
      <c r="G36" s="33">
        <v>2.9061378777049801E-6</v>
      </c>
      <c r="H36" s="33">
        <v>2.7997474769999799E-6</v>
      </c>
      <c r="I36" s="33">
        <v>2.7045034621324202E-6</v>
      </c>
      <c r="J36" s="33">
        <v>2.5982430821164901E-6</v>
      </c>
      <c r="K36" s="33">
        <v>2.5031243595135397E-6</v>
      </c>
      <c r="L36" s="33">
        <v>2.4114878251060903E-6</v>
      </c>
      <c r="M36" s="33">
        <v>2.32945193288575E-6</v>
      </c>
      <c r="N36" s="33">
        <v>2.2379273883314203E-6</v>
      </c>
      <c r="O36" s="33">
        <v>2.1559994132618802E-6</v>
      </c>
      <c r="P36" s="33">
        <v>2.0770707281308701E-6</v>
      </c>
      <c r="Q36" s="33">
        <v>2.0064113001159299E-6</v>
      </c>
      <c r="R36" s="33">
        <v>1.9275790744583398E-6</v>
      </c>
      <c r="S36" s="33">
        <v>2.5915618992127597E-6</v>
      </c>
      <c r="T36" s="33">
        <v>2.49668776711315E-6</v>
      </c>
      <c r="U36" s="33">
        <v>2.4117534761586702E-6</v>
      </c>
      <c r="V36" s="33">
        <v>2.3169952906101603E-6</v>
      </c>
      <c r="W36" s="33">
        <v>2.2321727296123697E-6</v>
      </c>
      <c r="X36" s="33">
        <v>3.22804037873007E-6</v>
      </c>
      <c r="Y36" s="33">
        <v>3.1182263585905498E-6</v>
      </c>
      <c r="Z36" s="33">
        <v>2.9957107388182399E-6</v>
      </c>
      <c r="AA36" s="33">
        <v>4.87134989154383E-6</v>
      </c>
      <c r="AB36" s="33">
        <v>4.6930153152969193E-6</v>
      </c>
      <c r="AC36" s="33">
        <v>4.5333646238914401E-6</v>
      </c>
      <c r="AD36" s="33">
        <v>4.3552479919734903E-6</v>
      </c>
      <c r="AE36" s="33">
        <v>4.1958073189791203E-6</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1.5011150630360458E-5</v>
      </c>
      <c r="D38" s="33">
        <v>1.44616094875058E-5</v>
      </c>
      <c r="E38" s="33">
        <v>1.3969643065408081E-5</v>
      </c>
      <c r="F38" s="33">
        <v>1.3420773521848069E-5</v>
      </c>
      <c r="G38" s="33">
        <v>1.2929454275189308E-5</v>
      </c>
      <c r="H38" s="33">
        <v>1.245612166706106E-5</v>
      </c>
      <c r="I38" s="33">
        <v>1.2032379509243E-5</v>
      </c>
      <c r="J38" s="33">
        <v>1.155962536525685E-5</v>
      </c>
      <c r="K38" s="33">
        <v>1.1136440634744129E-5</v>
      </c>
      <c r="L38" s="33">
        <v>1.0728748215658519E-5</v>
      </c>
      <c r="M38" s="33">
        <v>1.0363769208459841E-5</v>
      </c>
      <c r="N38" s="33">
        <v>9.9565750340364203E-6</v>
      </c>
      <c r="O38" s="33">
        <v>9.5920761519816295E-6</v>
      </c>
      <c r="P38" s="33">
        <v>9.2409211592226097E-6</v>
      </c>
      <c r="Q38" s="33">
        <v>8.9265562247028584E-6</v>
      </c>
      <c r="R38" s="33">
        <v>8.5758303816963298E-6</v>
      </c>
      <c r="S38" s="33">
        <v>8.2618789901652111E-6</v>
      </c>
      <c r="T38" s="33">
        <v>7.959421001821571E-6</v>
      </c>
      <c r="U38" s="33">
        <v>9.9406194067848502E-6</v>
      </c>
      <c r="V38" s="33">
        <v>9.5500508567539397E-6</v>
      </c>
      <c r="W38" s="33">
        <v>9.2004343622311197E-6</v>
      </c>
      <c r="X38" s="33">
        <v>1.0358545585633579E-5</v>
      </c>
      <c r="Y38" s="33">
        <v>1.000616042308973E-5</v>
      </c>
      <c r="Z38" s="33">
        <v>9.6130167558897302E-6</v>
      </c>
      <c r="AA38" s="33">
        <v>2.585588271006227E-5</v>
      </c>
      <c r="AB38" s="33">
        <v>2288.1655808119999</v>
      </c>
      <c r="AC38" s="33">
        <v>2210.3249618316631</v>
      </c>
      <c r="AD38" s="33">
        <v>4558.048988946508</v>
      </c>
      <c r="AE38" s="33">
        <v>4391.1840022274282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7.2225204605260438E-4</v>
      </c>
      <c r="D40" s="33">
        <v>7.0270840057785888E-4</v>
      </c>
      <c r="E40" s="33">
        <v>6.9394672110497074E-4</v>
      </c>
      <c r="F40" s="33">
        <v>13318.150634896614</v>
      </c>
      <c r="G40" s="33">
        <v>12830.588361696402</v>
      </c>
      <c r="H40" s="33">
        <v>12360.888410346886</v>
      </c>
      <c r="I40" s="33">
        <v>22174.182701180678</v>
      </c>
      <c r="J40" s="33">
        <v>24874.195967943582</v>
      </c>
      <c r="K40" s="33">
        <v>23963.57995879052</v>
      </c>
      <c r="L40" s="33">
        <v>23086.300565510155</v>
      </c>
      <c r="M40" s="33">
        <v>22300.932609163476</v>
      </c>
      <c r="N40" s="33">
        <v>21424.725347113708</v>
      </c>
      <c r="O40" s="33">
        <v>20640.390532113775</v>
      </c>
      <c r="P40" s="33">
        <v>19884.769322168482</v>
      </c>
      <c r="Q40" s="33">
        <v>19208.313577313977</v>
      </c>
      <c r="R40" s="33">
        <v>18453.615819012284</v>
      </c>
      <c r="S40" s="33">
        <v>42049.481264909329</v>
      </c>
      <c r="T40" s="33">
        <v>40510.097605403113</v>
      </c>
      <c r="U40" s="33">
        <v>39131.993197662188</v>
      </c>
      <c r="V40" s="33">
        <v>38066.920786396891</v>
      </c>
      <c r="W40" s="33">
        <v>39972.51228988295</v>
      </c>
      <c r="X40" s="33">
        <v>47610.722945370348</v>
      </c>
      <c r="Y40" s="33">
        <v>52283.84569881521</v>
      </c>
      <c r="Z40" s="33">
        <v>50229.604914715914</v>
      </c>
      <c r="AA40" s="33">
        <v>51226.509394313165</v>
      </c>
      <c r="AB40" s="33">
        <v>58682.169574152715</v>
      </c>
      <c r="AC40" s="33">
        <v>56685.873309115981</v>
      </c>
      <c r="AD40" s="33">
        <v>54458.676145680998</v>
      </c>
      <c r="AE40" s="33">
        <v>56997.544459480509</v>
      </c>
    </row>
    <row r="41" spans="1:31">
      <c r="A41" s="29" t="s">
        <v>131</v>
      </c>
      <c r="B41" s="29" t="s">
        <v>68</v>
      </c>
      <c r="C41" s="33">
        <v>3.9887418077852339E-5</v>
      </c>
      <c r="D41" s="33">
        <v>5.6842299290436085E-5</v>
      </c>
      <c r="E41" s="33">
        <v>5.49085931818675E-5</v>
      </c>
      <c r="F41" s="33">
        <v>5.4281832540350432E-5</v>
      </c>
      <c r="G41" s="33">
        <v>5.229463642027844E-5</v>
      </c>
      <c r="H41" s="33">
        <v>5.0380189288861009E-5</v>
      </c>
      <c r="I41" s="33">
        <v>5.1833992300950674E-5</v>
      </c>
      <c r="J41" s="33">
        <v>7.7444519682160219E-5</v>
      </c>
      <c r="K41" s="33">
        <v>1.2013197006704845E-4</v>
      </c>
      <c r="L41" s="33">
        <v>1.1573407534534045E-4</v>
      </c>
      <c r="M41" s="33">
        <v>1.1179694241337824E-4</v>
      </c>
      <c r="N41" s="33">
        <v>1.0740442239933565E-4</v>
      </c>
      <c r="O41" s="33">
        <v>1.0347246871461281E-4</v>
      </c>
      <c r="P41" s="33">
        <v>9.9684459379977596E-5</v>
      </c>
      <c r="Q41" s="33">
        <v>9.6293314925255451E-5</v>
      </c>
      <c r="R41" s="33">
        <v>9.250993495173408E-5</v>
      </c>
      <c r="S41" s="33">
        <v>1.0779855617183161E-4</v>
      </c>
      <c r="T41" s="33">
        <v>1.0385217369819672E-4</v>
      </c>
      <c r="U41" s="33">
        <v>1.003192486551359E-4</v>
      </c>
      <c r="V41" s="33">
        <v>1.0336007589823572E-4</v>
      </c>
      <c r="W41" s="33">
        <v>1.0914462465289576E-4</v>
      </c>
      <c r="X41" s="33">
        <v>8473.6294516076268</v>
      </c>
      <c r="Y41" s="33">
        <v>8944.1472290119636</v>
      </c>
      <c r="Z41" s="33">
        <v>8592.7302415206614</v>
      </c>
      <c r="AA41" s="33">
        <v>12105.127170811536</v>
      </c>
      <c r="AB41" s="33">
        <v>22751.94662101541</v>
      </c>
      <c r="AC41" s="33">
        <v>21977.95298050332</v>
      </c>
      <c r="AD41" s="33">
        <v>21114.435640488893</v>
      </c>
      <c r="AE41" s="33">
        <v>26619.087906483543</v>
      </c>
    </row>
    <row r="42" spans="1:31">
      <c r="A42" s="29" t="s">
        <v>131</v>
      </c>
      <c r="B42" s="29" t="s">
        <v>36</v>
      </c>
      <c r="C42" s="33">
        <v>2.2638003779106598E-5</v>
      </c>
      <c r="D42" s="33">
        <v>2.1809252221344102E-5</v>
      </c>
      <c r="E42" s="33">
        <v>2.1067327901424502E-5</v>
      </c>
      <c r="F42" s="33">
        <v>2.02395891685776E-5</v>
      </c>
      <c r="G42" s="33">
        <v>1.9498640840465199E-5</v>
      </c>
      <c r="H42" s="33">
        <v>1.87848177874935E-5</v>
      </c>
      <c r="I42" s="33">
        <v>2.5296871290222198E-5</v>
      </c>
      <c r="J42" s="33">
        <v>4.7452554896036901E-5</v>
      </c>
      <c r="K42" s="33">
        <v>4.5715370859244998E-5</v>
      </c>
      <c r="L42" s="33">
        <v>4.4041783153236394E-5</v>
      </c>
      <c r="M42" s="33">
        <v>4.25435350848302E-5</v>
      </c>
      <c r="N42" s="33">
        <v>5.41305559982408E-5</v>
      </c>
      <c r="O42" s="33">
        <v>6.7293368184415106E-5</v>
      </c>
      <c r="P42" s="33">
        <v>6.4829834550703594E-5</v>
      </c>
      <c r="Q42" s="33">
        <v>6.2624402176343608E-5</v>
      </c>
      <c r="R42" s="33">
        <v>6.0163879249786998E-5</v>
      </c>
      <c r="S42" s="33">
        <v>2515.78246048442</v>
      </c>
      <c r="T42" s="33">
        <v>2423.68252740453</v>
      </c>
      <c r="U42" s="33">
        <v>2341.2317861963597</v>
      </c>
      <c r="V42" s="33">
        <v>2863.0140507762103</v>
      </c>
      <c r="W42" s="33">
        <v>7659.73574148853</v>
      </c>
      <c r="X42" s="33">
        <v>9972.9375905117395</v>
      </c>
      <c r="Y42" s="33">
        <v>9633.6703626531016</v>
      </c>
      <c r="Z42" s="33">
        <v>13357.382425129499</v>
      </c>
      <c r="AA42" s="33">
        <v>12868.3838543866</v>
      </c>
      <c r="AB42" s="33">
        <v>12397.2869673531</v>
      </c>
      <c r="AC42" s="33">
        <v>11975.546294690299</v>
      </c>
      <c r="AD42" s="33">
        <v>11505.025136929</v>
      </c>
      <c r="AE42" s="33">
        <v>13746.356852480199</v>
      </c>
    </row>
    <row r="43" spans="1:31">
      <c r="A43" s="29" t="s">
        <v>131</v>
      </c>
      <c r="B43" s="29" t="s">
        <v>73</v>
      </c>
      <c r="C43" s="33">
        <v>0</v>
      </c>
      <c r="D43" s="33">
        <v>0</v>
      </c>
      <c r="E43" s="33">
        <v>2.16882204010838E-5</v>
      </c>
      <c r="F43" s="33">
        <v>2.5422666877000702E-5</v>
      </c>
      <c r="G43" s="33">
        <v>2.4491971971991699E-5</v>
      </c>
      <c r="H43" s="33">
        <v>2.7453183971216699E-5</v>
      </c>
      <c r="I43" s="33">
        <v>2.6519259935639702E-5</v>
      </c>
      <c r="J43" s="33">
        <v>3.60128582737881E-5</v>
      </c>
      <c r="K43" s="33">
        <v>3.4694468512698598E-5</v>
      </c>
      <c r="L43" s="33">
        <v>3.3424343500519895E-5</v>
      </c>
      <c r="M43" s="33">
        <v>3.2287287856946996E-5</v>
      </c>
      <c r="N43" s="33">
        <v>3.9911489803564499E-5</v>
      </c>
      <c r="O43" s="33">
        <v>4.0393308372291296E-5</v>
      </c>
      <c r="P43" s="33">
        <v>3.8914555317765696E-5</v>
      </c>
      <c r="Q43" s="33">
        <v>3.7590729324279596E-5</v>
      </c>
      <c r="R43" s="33">
        <v>3.6113783467488502E-5</v>
      </c>
      <c r="S43" s="33">
        <v>1.2035204900972501E-3</v>
      </c>
      <c r="T43" s="33">
        <v>1.1594609744836201E-3</v>
      </c>
      <c r="U43" s="33">
        <v>1.1200175178150201E-3</v>
      </c>
      <c r="V43" s="33">
        <v>1.07601184774141E-3</v>
      </c>
      <c r="W43" s="33">
        <v>556.55859160157195</v>
      </c>
      <c r="X43" s="33">
        <v>2936.0630931384799</v>
      </c>
      <c r="Y43" s="33">
        <v>2836.1817862733997</v>
      </c>
      <c r="Z43" s="33">
        <v>2724.7477435282503</v>
      </c>
      <c r="AA43" s="33">
        <v>6211.76997956998</v>
      </c>
      <c r="AB43" s="33">
        <v>13158.7412060433</v>
      </c>
      <c r="AC43" s="33">
        <v>12711.096783336399</v>
      </c>
      <c r="AD43" s="33">
        <v>12211.6757274833</v>
      </c>
      <c r="AE43" s="33">
        <v>11764.6201752008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7.805246530230923E-4</v>
      </c>
      <c r="D45" s="35">
        <v>7.7726282791673227E-4</v>
      </c>
      <c r="E45" s="35">
        <v>7.6596489721253154E-4</v>
      </c>
      <c r="F45" s="35">
        <v>-87292.631986803244</v>
      </c>
      <c r="G45" s="35">
        <v>-84096.947996815405</v>
      </c>
      <c r="H45" s="35">
        <v>-115395.92687353557</v>
      </c>
      <c r="I45" s="35">
        <v>29276.015738711143</v>
      </c>
      <c r="J45" s="35">
        <v>-93810.409292380136</v>
      </c>
      <c r="K45" s="35">
        <v>-93382.186819427166</v>
      </c>
      <c r="L45" s="35">
        <v>-89963.571222883402</v>
      </c>
      <c r="M45" s="35">
        <v>339204.78159876651</v>
      </c>
      <c r="N45" s="35">
        <v>97000.191766245494</v>
      </c>
      <c r="O45" s="35">
        <v>241842.11358870726</v>
      </c>
      <c r="P45" s="35">
        <v>-77487.72290689373</v>
      </c>
      <c r="Q45" s="35">
        <v>-31984.489806267389</v>
      </c>
      <c r="R45" s="35">
        <v>-12322.998128404824</v>
      </c>
      <c r="S45" s="35">
        <v>39819.344301493344</v>
      </c>
      <c r="T45" s="35">
        <v>38361.603418465515</v>
      </c>
      <c r="U45" s="35">
        <v>37056.588180469211</v>
      </c>
      <c r="V45" s="35">
        <v>36073.058776186757</v>
      </c>
      <c r="W45" s="35">
        <v>331419.77045424038</v>
      </c>
      <c r="X45" s="35">
        <v>54233.804415187667</v>
      </c>
      <c r="Y45" s="35">
        <v>61227.992901537102</v>
      </c>
      <c r="Z45" s="35">
        <v>58822.335152460364</v>
      </c>
      <c r="AA45" s="35">
        <v>63331.636589405585</v>
      </c>
      <c r="AB45" s="35">
        <v>83722.281780673133</v>
      </c>
      <c r="AC45" s="35">
        <v>80874.151255984325</v>
      </c>
      <c r="AD45" s="35">
        <v>80131.160779471655</v>
      </c>
      <c r="AE45" s="35">
        <v>88007.816372387286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-221940.72865310271</v>
      </c>
      <c r="G49" s="33">
        <v>-213815.7311313712</v>
      </c>
      <c r="H49" s="33">
        <v>-205988.18064869987</v>
      </c>
      <c r="I49" s="33">
        <v>127027.00737750369</v>
      </c>
      <c r="J49" s="33">
        <v>348613.76839554147</v>
      </c>
      <c r="K49" s="33">
        <v>-147268.3365065316</v>
      </c>
      <c r="L49" s="33">
        <v>-106331.59439232017</v>
      </c>
      <c r="M49" s="33">
        <v>-65925.53258910295</v>
      </c>
      <c r="N49" s="33">
        <v>-27991.955225981641</v>
      </c>
      <c r="O49" s="33">
        <v>-26967.201598201125</v>
      </c>
      <c r="P49" s="33">
        <v>-25979.963034630033</v>
      </c>
      <c r="Q49" s="33">
        <v>-25096.156189242527</v>
      </c>
      <c r="R49" s="33">
        <v>-24110.124139017153</v>
      </c>
      <c r="S49" s="33">
        <v>201223.35503324147</v>
      </c>
      <c r="T49" s="33">
        <v>349287.87072707433</v>
      </c>
      <c r="U49" s="33">
        <v>-21615.904864451379</v>
      </c>
      <c r="V49" s="33">
        <v>-20766.612453683436</v>
      </c>
      <c r="W49" s="33">
        <v>-20006.370402821831</v>
      </c>
      <c r="X49" s="33">
        <v>-19273.959948335811</v>
      </c>
      <c r="Y49" s="33">
        <v>-18618.283197858676</v>
      </c>
      <c r="Z49" s="33">
        <v>-17886.767828938166</v>
      </c>
      <c r="AA49" s="33">
        <v>-17231.953612710819</v>
      </c>
      <c r="AB49" s="33">
        <v>-16601.111399803074</v>
      </c>
      <c r="AC49" s="33">
        <v>-16036.360445605123</v>
      </c>
      <c r="AD49" s="33">
        <v>0</v>
      </c>
      <c r="AE49" s="33">
        <v>0</v>
      </c>
    </row>
    <row r="50" spans="1:31">
      <c r="A50" s="29" t="s">
        <v>132</v>
      </c>
      <c r="B50" s="29" t="s">
        <v>20</v>
      </c>
      <c r="C50" s="33">
        <v>2.5159916834491601E-6</v>
      </c>
      <c r="D50" s="33">
        <v>2.42388409095462E-6</v>
      </c>
      <c r="E50" s="33">
        <v>2.3414264927988403E-6</v>
      </c>
      <c r="F50" s="33">
        <v>2.2494314658418399E-6</v>
      </c>
      <c r="G50" s="33">
        <v>2.1670823395855403E-6</v>
      </c>
      <c r="H50" s="33">
        <v>2.0877479211334797E-6</v>
      </c>
      <c r="I50" s="33">
        <v>2.01672526795719E-6</v>
      </c>
      <c r="J50" s="33">
        <v>1.93748780482898E-6</v>
      </c>
      <c r="K50" s="33">
        <v>1.86655858103055E-6</v>
      </c>
      <c r="L50" s="33">
        <v>1.7982259954025001E-6</v>
      </c>
      <c r="M50" s="33">
        <v>1.7370525271349799E-6</v>
      </c>
      <c r="N50" s="33">
        <v>1.6688034513895E-6</v>
      </c>
      <c r="O50" s="33">
        <v>1.6077104560249999E-6</v>
      </c>
      <c r="P50" s="33">
        <v>1.5488540057008999E-6</v>
      </c>
      <c r="Q50" s="33">
        <v>1.49616387019457E-6</v>
      </c>
      <c r="R50" s="33">
        <v>1.4373793488807599E-6</v>
      </c>
      <c r="S50" s="33">
        <v>2.1945299904733903E-6</v>
      </c>
      <c r="T50" s="33">
        <v>2.1141907447559802E-6</v>
      </c>
      <c r="U50" s="33">
        <v>2.5991494956451197E-6</v>
      </c>
      <c r="V50" s="33">
        <v>2.4970284900732901E-6</v>
      </c>
      <c r="W50" s="33">
        <v>2.40561511850935E-6</v>
      </c>
      <c r="X50" s="33">
        <v>2.3175482864558298E-6</v>
      </c>
      <c r="Y50" s="33">
        <v>2.77640374893141E-6</v>
      </c>
      <c r="Z50" s="33">
        <v>2.6673183949764599E-6</v>
      </c>
      <c r="AA50" s="33">
        <v>2.5696709037729601E-6</v>
      </c>
      <c r="AB50" s="33">
        <v>2.4755981761058497E-6</v>
      </c>
      <c r="AC50" s="33">
        <v>2.90336763347679E-6</v>
      </c>
      <c r="AD50" s="33">
        <v>5.4255064153935197E-6</v>
      </c>
      <c r="AE50" s="33">
        <v>5.2268847994029102E-6</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1.4050166048203351E-5</v>
      </c>
      <c r="D52" s="33">
        <v>1.3535805457362891E-5</v>
      </c>
      <c r="E52" s="33">
        <v>1.3075333765963472E-5</v>
      </c>
      <c r="F52" s="33">
        <v>1.2561601779940849E-5</v>
      </c>
      <c r="G52" s="33">
        <v>1.21017358330712E-5</v>
      </c>
      <c r="H52" s="33">
        <v>1.1658705055218609E-5</v>
      </c>
      <c r="I52" s="33">
        <v>1.1262090043779951E-5</v>
      </c>
      <c r="J52" s="33">
        <v>1.081960069792344E-5</v>
      </c>
      <c r="K52" s="33">
        <v>1.0423507428381379E-5</v>
      </c>
      <c r="L52" s="33">
        <v>1.0041914682708619E-5</v>
      </c>
      <c r="M52" s="33">
        <v>9.7003009196118608E-6</v>
      </c>
      <c r="N52" s="33">
        <v>9.3191745219499092E-6</v>
      </c>
      <c r="O52" s="33">
        <v>8.9780101473218707E-6</v>
      </c>
      <c r="P52" s="33">
        <v>8.6493354122258711E-6</v>
      </c>
      <c r="Q52" s="33">
        <v>8.3550955076044602E-6</v>
      </c>
      <c r="R52" s="33">
        <v>1.0022231791579999E-5</v>
      </c>
      <c r="S52" s="33">
        <v>9.6553292903446999E-6</v>
      </c>
      <c r="T52" s="33">
        <v>9.3018586721682096E-6</v>
      </c>
      <c r="U52" s="33">
        <v>1.2063934025288649E-5</v>
      </c>
      <c r="V52" s="33">
        <v>1.210868245691119E-5</v>
      </c>
      <c r="W52" s="33">
        <v>2.2237133218946583E-5</v>
      </c>
      <c r="X52" s="33">
        <v>2.1423057076226671E-5</v>
      </c>
      <c r="Y52" s="33">
        <v>2.069427064693663E-5</v>
      </c>
      <c r="Z52" s="33">
        <v>3.7336392218540737E-5</v>
      </c>
      <c r="AA52" s="33">
        <v>3.5969549385830218E-5</v>
      </c>
      <c r="AB52" s="33">
        <v>3.4652745113846132E-5</v>
      </c>
      <c r="AC52" s="33">
        <v>3.347390073665203E-5</v>
      </c>
      <c r="AD52" s="33">
        <v>555.26179087457911</v>
      </c>
      <c r="AE52" s="33">
        <v>534.93428856282469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1.6113881223409567E-4</v>
      </c>
      <c r="D54" s="33">
        <v>1.552397036837978E-4</v>
      </c>
      <c r="E54" s="33">
        <v>1.4995863717077871E-4</v>
      </c>
      <c r="F54" s="33">
        <v>1.650851935696206E-4</v>
      </c>
      <c r="G54" s="33">
        <v>1.5904161248935723E-4</v>
      </c>
      <c r="H54" s="33">
        <v>1.5321928003523622E-4</v>
      </c>
      <c r="I54" s="33">
        <v>1.4800694588526143E-4</v>
      </c>
      <c r="J54" s="33">
        <v>1.4659439169211299E-4</v>
      </c>
      <c r="K54" s="33">
        <v>1.4122773782724319E-4</v>
      </c>
      <c r="L54" s="33">
        <v>1.3605755105345978E-4</v>
      </c>
      <c r="M54" s="33">
        <v>1.3142903811726289E-4</v>
      </c>
      <c r="N54" s="33">
        <v>1.3869032736573274E-4</v>
      </c>
      <c r="O54" s="33">
        <v>1.3361303230153532E-4</v>
      </c>
      <c r="P54" s="33">
        <v>1.5197249996508688E-4</v>
      </c>
      <c r="Q54" s="33">
        <v>1.4680257976155329E-4</v>
      </c>
      <c r="R54" s="33">
        <v>1.6730076901273779E-4</v>
      </c>
      <c r="S54" s="33">
        <v>3.4989095494635983E-4</v>
      </c>
      <c r="T54" s="33">
        <v>43.972777566428121</v>
      </c>
      <c r="U54" s="33">
        <v>3808.6636524358778</v>
      </c>
      <c r="V54" s="33">
        <v>5365.6719373442302</v>
      </c>
      <c r="W54" s="33">
        <v>5169.240793507227</v>
      </c>
      <c r="X54" s="33">
        <v>6376.5705609746065</v>
      </c>
      <c r="Y54" s="33">
        <v>13035.162515690357</v>
      </c>
      <c r="Z54" s="33">
        <v>12523.008864611458</v>
      </c>
      <c r="AA54" s="33">
        <v>24950.873676222775</v>
      </c>
      <c r="AB54" s="33">
        <v>26241.374268436244</v>
      </c>
      <c r="AC54" s="33">
        <v>46430.54975614186</v>
      </c>
      <c r="AD54" s="33">
        <v>67374.173032959778</v>
      </c>
      <c r="AE54" s="33">
        <v>70117.828461890254</v>
      </c>
    </row>
    <row r="55" spans="1:31">
      <c r="A55" s="29" t="s">
        <v>132</v>
      </c>
      <c r="B55" s="29" t="s">
        <v>68</v>
      </c>
      <c r="C55" s="33">
        <v>1.0777981698264601E-5</v>
      </c>
      <c r="D55" s="33">
        <v>1.2309633627407921E-5</v>
      </c>
      <c r="E55" s="33">
        <v>1.1890874815102699E-5</v>
      </c>
      <c r="F55" s="33">
        <v>2.0416577358395812E-5</v>
      </c>
      <c r="G55" s="33">
        <v>1.9669149694055353E-5</v>
      </c>
      <c r="H55" s="33">
        <v>1.894908450598184E-5</v>
      </c>
      <c r="I55" s="33">
        <v>1.8304459624187779E-5</v>
      </c>
      <c r="J55" s="33">
        <v>1.7585274434415919E-5</v>
      </c>
      <c r="K55" s="33">
        <v>1.6941497548281942E-5</v>
      </c>
      <c r="L55" s="33">
        <v>1.6321288601372691E-5</v>
      </c>
      <c r="M55" s="33">
        <v>1.5766058150420549E-5</v>
      </c>
      <c r="N55" s="33">
        <v>2.1603530146650171E-5</v>
      </c>
      <c r="O55" s="33">
        <v>2.0812649491407569E-5</v>
      </c>
      <c r="P55" s="33">
        <v>2.0050722076982123E-5</v>
      </c>
      <c r="Q55" s="33">
        <v>1.936862082060322E-5</v>
      </c>
      <c r="R55" s="33">
        <v>2.2283052982323461E-5</v>
      </c>
      <c r="S55" s="33">
        <v>3.6860393896883599E-5</v>
      </c>
      <c r="T55" s="33">
        <v>4.4544264783043702E-5</v>
      </c>
      <c r="U55" s="33">
        <v>6.8460809416636193E-5</v>
      </c>
      <c r="V55" s="33">
        <v>7.0159727472809806E-5</v>
      </c>
      <c r="W55" s="33">
        <v>6.7591259687282607E-5</v>
      </c>
      <c r="X55" s="33">
        <v>9.5007083795614091E-5</v>
      </c>
      <c r="Y55" s="33">
        <v>1.4775891561957379E-4</v>
      </c>
      <c r="Z55" s="33">
        <v>1.4195344384099551E-4</v>
      </c>
      <c r="AA55" s="33">
        <v>2.0138512371787221E-4</v>
      </c>
      <c r="AB55" s="33">
        <v>4.3004900882138604E-3</v>
      </c>
      <c r="AC55" s="33">
        <v>2345.244685143045</v>
      </c>
      <c r="AD55" s="33">
        <v>14900.158619917209</v>
      </c>
      <c r="AE55" s="33">
        <v>19082.678007225753</v>
      </c>
    </row>
    <row r="56" spans="1:31">
      <c r="A56" s="29" t="s">
        <v>132</v>
      </c>
      <c r="B56" s="29" t="s">
        <v>36</v>
      </c>
      <c r="C56" s="33">
        <v>2.1948238458681001E-5</v>
      </c>
      <c r="D56" s="33">
        <v>2.11447384243908E-5</v>
      </c>
      <c r="E56" s="33">
        <v>2.0425420058214E-5</v>
      </c>
      <c r="F56" s="33">
        <v>1.9622901988719798E-5</v>
      </c>
      <c r="G56" s="33">
        <v>1.8904529876511701E-5</v>
      </c>
      <c r="H56" s="33">
        <v>1.82124565498704E-5</v>
      </c>
      <c r="I56" s="33">
        <v>2.0168379889285699E-5</v>
      </c>
      <c r="J56" s="33">
        <v>2.3397971724532399E-5</v>
      </c>
      <c r="K56" s="33">
        <v>3.4761154469182204E-5</v>
      </c>
      <c r="L56" s="33">
        <v>3.5093922091972402E-5</v>
      </c>
      <c r="M56" s="33">
        <v>3.3900069408847502E-5</v>
      </c>
      <c r="N56" s="33">
        <v>4.4889952347478002E-5</v>
      </c>
      <c r="O56" s="33">
        <v>4.3246582273912103E-5</v>
      </c>
      <c r="P56" s="33">
        <v>5.3160280032902898E-5</v>
      </c>
      <c r="Q56" s="33">
        <v>8.7968341770699993E-5</v>
      </c>
      <c r="R56" s="33">
        <v>8.4512051343711489E-5</v>
      </c>
      <c r="S56" s="33">
        <v>8.141816131329089E-5</v>
      </c>
      <c r="T56" s="33">
        <v>9.514779898933131E-5</v>
      </c>
      <c r="U56" s="33">
        <v>1189.9400795833101</v>
      </c>
      <c r="V56" s="33">
        <v>1143.1871407081699</v>
      </c>
      <c r="W56" s="33">
        <v>3945.3107448380197</v>
      </c>
      <c r="X56" s="33">
        <v>3800.8774079790901</v>
      </c>
      <c r="Y56" s="33">
        <v>3671.5761683240498</v>
      </c>
      <c r="Z56" s="33">
        <v>6354.7016548223492</v>
      </c>
      <c r="AA56" s="33">
        <v>6122.0632584806099</v>
      </c>
      <c r="AB56" s="33">
        <v>5897.9414891014203</v>
      </c>
      <c r="AC56" s="33">
        <v>5697.3006700666001</v>
      </c>
      <c r="AD56" s="33">
        <v>11261.6396805808</v>
      </c>
      <c r="AE56" s="33">
        <v>10849.3638682441</v>
      </c>
    </row>
    <row r="57" spans="1:31">
      <c r="A57" s="29" t="s">
        <v>132</v>
      </c>
      <c r="B57" s="29" t="s">
        <v>73</v>
      </c>
      <c r="C57" s="33">
        <v>0</v>
      </c>
      <c r="D57" s="33">
        <v>0</v>
      </c>
      <c r="E57" s="33">
        <v>2.17836421600838E-5</v>
      </c>
      <c r="F57" s="33">
        <v>2.5960701848992002E-5</v>
      </c>
      <c r="G57" s="33">
        <v>2.7337779521027401E-5</v>
      </c>
      <c r="H57" s="33">
        <v>2.6336974521395401E-5</v>
      </c>
      <c r="I57" s="33">
        <v>3.1220175960495499E-5</v>
      </c>
      <c r="J57" s="33">
        <v>2.99935301794209E-5</v>
      </c>
      <c r="K57" s="33">
        <v>2.88955011702584E-5</v>
      </c>
      <c r="L57" s="33">
        <v>2.7837669753635E-5</v>
      </c>
      <c r="M57" s="33">
        <v>2.6890665977875002E-5</v>
      </c>
      <c r="N57" s="33">
        <v>3.9967923064392099E-5</v>
      </c>
      <c r="O57" s="33">
        <v>3.85047428819276E-5</v>
      </c>
      <c r="P57" s="33">
        <v>4.8984729987139296E-5</v>
      </c>
      <c r="Q57" s="33">
        <v>5.0739075601372896E-5</v>
      </c>
      <c r="R57" s="33">
        <v>4.8745529085145604E-5</v>
      </c>
      <c r="S57" s="33">
        <v>4.5825527260504999E-4</v>
      </c>
      <c r="T57" s="33">
        <v>101.795930165041</v>
      </c>
      <c r="U57" s="33">
        <v>2507.6086991969701</v>
      </c>
      <c r="V57" s="33">
        <v>2409.0843463762799</v>
      </c>
      <c r="W57" s="33">
        <v>2320.8905098383102</v>
      </c>
      <c r="X57" s="33">
        <v>2235.9253492970902</v>
      </c>
      <c r="Y57" s="33">
        <v>2159.8618796589699</v>
      </c>
      <c r="Z57" s="33">
        <v>2075.00055683346</v>
      </c>
      <c r="AA57" s="33">
        <v>2968.1923779622698</v>
      </c>
      <c r="AB57" s="33">
        <v>2859.5302326168799</v>
      </c>
      <c r="AC57" s="33">
        <v>3662.8573139699502</v>
      </c>
      <c r="AD57" s="33">
        <v>8939.8599703466098</v>
      </c>
      <c r="AE57" s="33">
        <v>8612.5818698172316</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1.8848295166401277E-4</v>
      </c>
      <c r="D59" s="35">
        <v>1.8350902685952325E-4</v>
      </c>
      <c r="E59" s="35">
        <v>1.7726627224464372E-4</v>
      </c>
      <c r="F59" s="35">
        <v>-221940.72845278992</v>
      </c>
      <c r="G59" s="35">
        <v>-213815.73093839164</v>
      </c>
      <c r="H59" s="35">
        <v>-205988.18046278507</v>
      </c>
      <c r="I59" s="35">
        <v>127027.00755709391</v>
      </c>
      <c r="J59" s="35">
        <v>348613.76857247821</v>
      </c>
      <c r="K59" s="35">
        <v>-147268.33633607233</v>
      </c>
      <c r="L59" s="35">
        <v>-106331.5942281012</v>
      </c>
      <c r="M59" s="35">
        <v>-65925.532430470499</v>
      </c>
      <c r="N59" s="35">
        <v>-27991.955054699807</v>
      </c>
      <c r="O59" s="35">
        <v>-26967.201433189719</v>
      </c>
      <c r="P59" s="35">
        <v>-25979.962852408618</v>
      </c>
      <c r="Q59" s="35">
        <v>-25096.156013220068</v>
      </c>
      <c r="R59" s="35">
        <v>-24110.12393797372</v>
      </c>
      <c r="S59" s="35">
        <v>201223.35543184268</v>
      </c>
      <c r="T59" s="35">
        <v>349331.84356060112</v>
      </c>
      <c r="U59" s="35">
        <v>-17807.241128891608</v>
      </c>
      <c r="V59" s="35">
        <v>-15400.940431573768</v>
      </c>
      <c r="W59" s="35">
        <v>-14837.129517080597</v>
      </c>
      <c r="X59" s="35">
        <v>-12897.389268613513</v>
      </c>
      <c r="Y59" s="35">
        <v>-5583.1205109387283</v>
      </c>
      <c r="Z59" s="35">
        <v>-5363.758782369554</v>
      </c>
      <c r="AA59" s="35">
        <v>7718.920303436299</v>
      </c>
      <c r="AB59" s="35">
        <v>9640.2672062516012</v>
      </c>
      <c r="AC59" s="35">
        <v>32739.434032057048</v>
      </c>
      <c r="AD59" s="35">
        <v>82829.593449177075</v>
      </c>
      <c r="AE59" s="35">
        <v>89735.440762905724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2.44898150522182E-6</v>
      </c>
      <c r="D64" s="33">
        <v>2.3593270790989102E-6</v>
      </c>
      <c r="E64" s="33">
        <v>2.2790656322201703E-6</v>
      </c>
      <c r="F64" s="33">
        <v>2.1895207735975799E-6</v>
      </c>
      <c r="G64" s="33">
        <v>2.10936490960983E-6</v>
      </c>
      <c r="H64" s="33">
        <v>2.0321434605904502E-6</v>
      </c>
      <c r="I64" s="33">
        <v>1.9630124037492598E-6</v>
      </c>
      <c r="J64" s="33">
        <v>1.8858853277743199E-6</v>
      </c>
      <c r="K64" s="33">
        <v>1.8168452119405701E-6</v>
      </c>
      <c r="L64" s="33">
        <v>1.75033257618429E-6</v>
      </c>
      <c r="M64" s="33">
        <v>1.6907883839745301E-6</v>
      </c>
      <c r="N64" s="33">
        <v>1.6243570339233201E-6</v>
      </c>
      <c r="O64" s="33">
        <v>1.5648911713251E-6</v>
      </c>
      <c r="P64" s="33">
        <v>1.5076022862882701E-6</v>
      </c>
      <c r="Q64" s="33">
        <v>1.45631548426445E-6</v>
      </c>
      <c r="R64" s="33">
        <v>1.3990966125019402E-6</v>
      </c>
      <c r="S64" s="33">
        <v>2.0317968766619299E-6</v>
      </c>
      <c r="T64" s="33">
        <v>1.9574151050613499E-6</v>
      </c>
      <c r="U64" s="33">
        <v>2.5767505398080198E-6</v>
      </c>
      <c r="V64" s="33">
        <v>2.4755095928467796E-6</v>
      </c>
      <c r="W64" s="33">
        <v>2.3848840036231701E-6</v>
      </c>
      <c r="X64" s="33">
        <v>2.2975761140949598E-6</v>
      </c>
      <c r="Y64" s="33">
        <v>3.2551956530797702E-6</v>
      </c>
      <c r="Z64" s="33">
        <v>3.12729848749444E-6</v>
      </c>
      <c r="AA64" s="33">
        <v>3.0128116485315798E-6</v>
      </c>
      <c r="AB64" s="33">
        <v>2.9025160424645003E-6</v>
      </c>
      <c r="AC64" s="33">
        <v>2.8037759655922697E-6</v>
      </c>
      <c r="AD64" s="33">
        <v>4.1139660748661804E-6</v>
      </c>
      <c r="AE64" s="33">
        <v>3.9633584582938305E-6</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1.4094115490319589E-5</v>
      </c>
      <c r="D66" s="33">
        <v>1.357814596041489E-5</v>
      </c>
      <c r="E66" s="33">
        <v>1.311623389643354E-5</v>
      </c>
      <c r="F66" s="33">
        <v>1.2600894937645932E-5</v>
      </c>
      <c r="G66" s="33">
        <v>1.213959051298579E-5</v>
      </c>
      <c r="H66" s="33">
        <v>1.169517391837771E-5</v>
      </c>
      <c r="I66" s="33">
        <v>1.1297318280427749E-5</v>
      </c>
      <c r="J66" s="33">
        <v>1.085344481143519E-5</v>
      </c>
      <c r="K66" s="33">
        <v>1.045611254740988E-5</v>
      </c>
      <c r="L66" s="33">
        <v>1.007332616543202E-5</v>
      </c>
      <c r="M66" s="33">
        <v>9.7306438217750098E-6</v>
      </c>
      <c r="N66" s="33">
        <v>9.3483252465618685E-6</v>
      </c>
      <c r="O66" s="33">
        <v>9.0060936970774302E-6</v>
      </c>
      <c r="P66" s="33">
        <v>8.6763908551821494E-6</v>
      </c>
      <c r="Q66" s="33">
        <v>8.38123055719228E-6</v>
      </c>
      <c r="R66" s="33">
        <v>1.1451699212112251E-5</v>
      </c>
      <c r="S66" s="33">
        <v>1.1032465535253141E-5</v>
      </c>
      <c r="T66" s="33">
        <v>1.062857952624292E-5</v>
      </c>
      <c r="U66" s="33">
        <v>1.3751647737935149E-5</v>
      </c>
      <c r="V66" s="33">
        <v>1.499815988337078E-5</v>
      </c>
      <c r="W66" s="33">
        <v>2.8174965396262624E-5</v>
      </c>
      <c r="X66" s="33">
        <v>2.7143511974401944E-5</v>
      </c>
      <c r="Y66" s="33">
        <v>3.2981039937577999E-5</v>
      </c>
      <c r="Z66" s="33">
        <v>286.91641126600814</v>
      </c>
      <c r="AA66" s="33">
        <v>276.41272794196124</v>
      </c>
      <c r="AB66" s="33">
        <v>266.29357251189214</v>
      </c>
      <c r="AC66" s="33">
        <v>257.23458801853508</v>
      </c>
      <c r="AD66" s="33">
        <v>831.19960722800568</v>
      </c>
      <c r="AE66" s="33">
        <v>800.77033545902032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2.6527531271268949E-4</v>
      </c>
      <c r="D68" s="33">
        <v>2.5556388538050295E-4</v>
      </c>
      <c r="E68" s="33">
        <v>3.0828087648342221E-4</v>
      </c>
      <c r="F68" s="33">
        <v>2.9616847080695015E-4</v>
      </c>
      <c r="G68" s="33">
        <v>2.8532608011135686E-4</v>
      </c>
      <c r="H68" s="33">
        <v>2.7488061700118709E-4</v>
      </c>
      <c r="I68" s="33">
        <v>2.6552951166488816E-4</v>
      </c>
      <c r="J68" s="33">
        <v>2.7658106750345029E-4</v>
      </c>
      <c r="K68" s="33">
        <v>2.664557493535945E-4</v>
      </c>
      <c r="L68" s="33">
        <v>2.5670110757924507E-4</v>
      </c>
      <c r="M68" s="33">
        <v>2.4796844711338261E-4</v>
      </c>
      <c r="N68" s="33">
        <v>2.8230964031091389E-4</v>
      </c>
      <c r="O68" s="33">
        <v>2.7197460562932438E-4</v>
      </c>
      <c r="P68" s="33">
        <v>3.0356379731498868E-4</v>
      </c>
      <c r="Q68" s="33">
        <v>2.932369249587352E-4</v>
      </c>
      <c r="R68" s="33">
        <v>5.4870979980893889E-4</v>
      </c>
      <c r="S68" s="33">
        <v>13641.056617554694</v>
      </c>
      <c r="T68" s="33">
        <v>22965.734790659604</v>
      </c>
      <c r="U68" s="33">
        <v>27812.379583222668</v>
      </c>
      <c r="V68" s="33">
        <v>26719.626678945704</v>
      </c>
      <c r="W68" s="33">
        <v>25741.451551444228</v>
      </c>
      <c r="X68" s="33">
        <v>26946.183517157137</v>
      </c>
      <c r="Y68" s="33">
        <v>26029.507076863185</v>
      </c>
      <c r="Z68" s="33">
        <v>25476.028657880066</v>
      </c>
      <c r="AA68" s="33">
        <v>24543.380250155638</v>
      </c>
      <c r="AB68" s="33">
        <v>25179.793027329753</v>
      </c>
      <c r="AC68" s="33">
        <v>24995.797374452606</v>
      </c>
      <c r="AD68" s="33">
        <v>25227.823146301722</v>
      </c>
      <c r="AE68" s="33">
        <v>24782.984953384912</v>
      </c>
    </row>
    <row r="69" spans="1:31">
      <c r="A69" s="29" t="s">
        <v>133</v>
      </c>
      <c r="B69" s="29" t="s">
        <v>68</v>
      </c>
      <c r="C69" s="33">
        <v>3.5649528412513781E-5</v>
      </c>
      <c r="D69" s="33">
        <v>4.7155645658468088E-5</v>
      </c>
      <c r="E69" s="33">
        <v>4.721807100360286E-5</v>
      </c>
      <c r="F69" s="33">
        <v>4.5362865329543294E-5</v>
      </c>
      <c r="G69" s="33">
        <v>4.3702182449848533E-5</v>
      </c>
      <c r="H69" s="33">
        <v>4.210229528062923E-5</v>
      </c>
      <c r="I69" s="33">
        <v>4.0670026238292811E-5</v>
      </c>
      <c r="J69" s="33">
        <v>3.9072094305925748E-5</v>
      </c>
      <c r="K69" s="33">
        <v>3.7641709394913269E-5</v>
      </c>
      <c r="L69" s="33">
        <v>3.6263689247807024E-5</v>
      </c>
      <c r="M69" s="33">
        <v>3.5030042504218734E-5</v>
      </c>
      <c r="N69" s="33">
        <v>5.5008302053000199E-5</v>
      </c>
      <c r="O69" s="33">
        <v>5.29945107107456E-5</v>
      </c>
      <c r="P69" s="33">
        <v>5.7888278542256926E-5</v>
      </c>
      <c r="Q69" s="33">
        <v>5.5918989487644099E-5</v>
      </c>
      <c r="R69" s="33">
        <v>6.4211757365800892E-5</v>
      </c>
      <c r="S69" s="33">
        <v>1.7120539106298265E-4</v>
      </c>
      <c r="T69" s="33">
        <v>1.7372962485872028E-4</v>
      </c>
      <c r="U69" s="33">
        <v>2.3560283114014571E-4</v>
      </c>
      <c r="V69" s="33">
        <v>5.2627082863864209E-4</v>
      </c>
      <c r="W69" s="33">
        <v>5.0700465246449728E-4</v>
      </c>
      <c r="X69" s="33">
        <v>368.00911366854984</v>
      </c>
      <c r="Y69" s="33">
        <v>3149.4107568125773</v>
      </c>
      <c r="Z69" s="33">
        <v>3025.6698969723384</v>
      </c>
      <c r="AA69" s="33">
        <v>4042.574246717299</v>
      </c>
      <c r="AB69" s="33">
        <v>3894.5802059631965</v>
      </c>
      <c r="AC69" s="33">
        <v>6458.3714429761249</v>
      </c>
      <c r="AD69" s="33">
        <v>7432.617009708556</v>
      </c>
      <c r="AE69" s="33">
        <v>7160.5173714083903</v>
      </c>
    </row>
    <row r="70" spans="1:31">
      <c r="A70" s="29" t="s">
        <v>133</v>
      </c>
      <c r="B70" s="29" t="s">
        <v>36</v>
      </c>
      <c r="C70" s="33">
        <v>2.35121327255302E-5</v>
      </c>
      <c r="D70" s="33">
        <v>2.2651380301741599E-5</v>
      </c>
      <c r="E70" s="33">
        <v>2.1880807805488602E-5</v>
      </c>
      <c r="F70" s="33">
        <v>2.1021107315168898E-5</v>
      </c>
      <c r="G70" s="33">
        <v>2.0251548497027101E-5</v>
      </c>
      <c r="H70" s="33">
        <v>1.9510162351509201E-5</v>
      </c>
      <c r="I70" s="33">
        <v>2.1492293706607399E-5</v>
      </c>
      <c r="J70" s="33">
        <v>2.43901039354102E-5</v>
      </c>
      <c r="K70" s="33">
        <v>3.8732921104344004E-5</v>
      </c>
      <c r="L70" s="33">
        <v>3.7314952938284199E-5</v>
      </c>
      <c r="M70" s="33">
        <v>3.6045543478455197E-5</v>
      </c>
      <c r="N70" s="33">
        <v>4.8250175008859198E-5</v>
      </c>
      <c r="O70" s="33">
        <v>4.6483791007377202E-5</v>
      </c>
      <c r="P70" s="33">
        <v>5.7457819036812E-5</v>
      </c>
      <c r="Q70" s="33">
        <v>8.8025104748209304E-5</v>
      </c>
      <c r="R70" s="33">
        <v>3.38822342740706E-4</v>
      </c>
      <c r="S70" s="33">
        <v>3.2641844233097798E-4</v>
      </c>
      <c r="T70" s="33">
        <v>3.1446863460041002E-4</v>
      </c>
      <c r="U70" s="33">
        <v>7.6684882761895805E-4</v>
      </c>
      <c r="V70" s="33">
        <v>7.4287065503192591E-4</v>
      </c>
      <c r="W70" s="33">
        <v>5144.4658137613997</v>
      </c>
      <c r="X70" s="33">
        <v>4956.1327743904303</v>
      </c>
      <c r="Y70" s="33">
        <v>4787.5311460194907</v>
      </c>
      <c r="Z70" s="33">
        <v>6236.1106520270096</v>
      </c>
      <c r="AA70" s="33">
        <v>6007.8137373486807</v>
      </c>
      <c r="AB70" s="33">
        <v>5787.8745129295303</v>
      </c>
      <c r="AC70" s="33">
        <v>5590.9780389833495</v>
      </c>
      <c r="AD70" s="33">
        <v>5371.3076043170804</v>
      </c>
      <c r="AE70" s="33">
        <v>5174.6701451252193</v>
      </c>
    </row>
    <row r="71" spans="1:31">
      <c r="A71" s="29" t="s">
        <v>133</v>
      </c>
      <c r="B71" s="29" t="s">
        <v>73</v>
      </c>
      <c r="C71" s="33">
        <v>0</v>
      </c>
      <c r="D71" s="33">
        <v>0</v>
      </c>
      <c r="E71" s="33">
        <v>1.8369745488735999E-5</v>
      </c>
      <c r="F71" s="33">
        <v>1.7647995206748898E-5</v>
      </c>
      <c r="G71" s="33">
        <v>1.7001922184512E-5</v>
      </c>
      <c r="H71" s="33">
        <v>1.6379501160429698E-5</v>
      </c>
      <c r="I71" s="33">
        <v>1.5822290388793E-5</v>
      </c>
      <c r="J71" s="33">
        <v>1.52006300311798E-5</v>
      </c>
      <c r="K71" s="33">
        <v>1.46441522630765E-5</v>
      </c>
      <c r="L71" s="33">
        <v>1.4108046512827601E-5</v>
      </c>
      <c r="M71" s="33">
        <v>1.36281078744831E-5</v>
      </c>
      <c r="N71" s="33">
        <v>1.78686833768514E-5</v>
      </c>
      <c r="O71" s="33">
        <v>1.7214531211835999E-5</v>
      </c>
      <c r="P71" s="33">
        <v>1.87376317974558E-5</v>
      </c>
      <c r="Q71" s="33">
        <v>2.0235514007298501E-5</v>
      </c>
      <c r="R71" s="33">
        <v>3.2819914022492796E-5</v>
      </c>
      <c r="S71" s="33">
        <v>3.1618414317078199E-5</v>
      </c>
      <c r="T71" s="33">
        <v>3.04609001486495E-5</v>
      </c>
      <c r="U71" s="33">
        <v>3.3141312358154404E-5</v>
      </c>
      <c r="V71" s="33">
        <v>3.18391848161814E-5</v>
      </c>
      <c r="W71" s="33">
        <v>3.6857432662558494E-5</v>
      </c>
      <c r="X71" s="33">
        <v>3.5508123994167303E-5</v>
      </c>
      <c r="Y71" s="33">
        <v>3.4300180664491302E-5</v>
      </c>
      <c r="Z71" s="33">
        <v>3.9582622701204194E-5</v>
      </c>
      <c r="AA71" s="33">
        <v>4.4281752812917898E-5</v>
      </c>
      <c r="AB71" s="33">
        <v>4.2660648232220399E-5</v>
      </c>
      <c r="AC71" s="33">
        <v>4.1209384699395303E-5</v>
      </c>
      <c r="AD71" s="33">
        <v>3.9590261285544096E-5</v>
      </c>
      <c r="AE71" s="33">
        <v>3.8140906871048401E-5</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3.174679381207447E-4</v>
      </c>
      <c r="D73" s="35">
        <v>3.1865700407848486E-4</v>
      </c>
      <c r="E73" s="35">
        <v>3.7089424701567878E-4</v>
      </c>
      <c r="F73" s="35">
        <v>3.5632175184773695E-4</v>
      </c>
      <c r="G73" s="35">
        <v>3.43277217983801E-4</v>
      </c>
      <c r="H73" s="35">
        <v>3.3071022966078449E-4</v>
      </c>
      <c r="I73" s="35">
        <v>3.1945986858735798E-4</v>
      </c>
      <c r="J73" s="35">
        <v>3.2839249194858554E-4</v>
      </c>
      <c r="K73" s="35">
        <v>3.1637041650785821E-4</v>
      </c>
      <c r="L73" s="35">
        <v>3.0478845556866841E-4</v>
      </c>
      <c r="M73" s="35">
        <v>2.9441992182335092E-4</v>
      </c>
      <c r="N73" s="35">
        <v>3.4829062464439926E-4</v>
      </c>
      <c r="O73" s="35">
        <v>3.3554010120847254E-4</v>
      </c>
      <c r="P73" s="35">
        <v>3.7163606899871603E-4</v>
      </c>
      <c r="Q73" s="35">
        <v>3.5899346048783606E-4</v>
      </c>
      <c r="R73" s="35">
        <v>6.2577235299935406E-4</v>
      </c>
      <c r="S73" s="35">
        <v>13641.056801824347</v>
      </c>
      <c r="T73" s="35">
        <v>22965.734976975225</v>
      </c>
      <c r="U73" s="35">
        <v>27812.379835153897</v>
      </c>
      <c r="V73" s="35">
        <v>26719.627222690204</v>
      </c>
      <c r="W73" s="35">
        <v>25741.45208900873</v>
      </c>
      <c r="X73" s="35">
        <v>27314.192660266777</v>
      </c>
      <c r="Y73" s="35">
        <v>29178.917869911998</v>
      </c>
      <c r="Z73" s="35">
        <v>28788.614969245711</v>
      </c>
      <c r="AA73" s="35">
        <v>28862.367227827712</v>
      </c>
      <c r="AB73" s="35">
        <v>29340.666808707359</v>
      </c>
      <c r="AC73" s="35">
        <v>31711.403408251041</v>
      </c>
      <c r="AD73" s="35">
        <v>33491.639767352244</v>
      </c>
      <c r="AE73" s="35">
        <v>32744.272664215681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2.2454456662674998E-6</v>
      </c>
      <c r="D78" s="33">
        <v>2.1632424555980301E-6</v>
      </c>
      <c r="E78" s="33">
        <v>2.0896515698857602E-6</v>
      </c>
      <c r="F78" s="33">
        <v>2.00754882051754E-6</v>
      </c>
      <c r="G78" s="33">
        <v>1.9340547426596898E-6</v>
      </c>
      <c r="H78" s="33">
        <v>1.8632511993606801E-6</v>
      </c>
      <c r="I78" s="33">
        <v>1.79986565248841E-6</v>
      </c>
      <c r="J78" s="33">
        <v>1.72914863885211E-6</v>
      </c>
      <c r="K78" s="33">
        <v>1.66584647484355E-6</v>
      </c>
      <c r="L78" s="33">
        <v>1.60486173102555E-6</v>
      </c>
      <c r="M78" s="33">
        <v>1.55026628060516E-6</v>
      </c>
      <c r="N78" s="33">
        <v>1.48935606680454E-6</v>
      </c>
      <c r="O78" s="33">
        <v>1.4348324359901301E-6</v>
      </c>
      <c r="P78" s="33">
        <v>1.3823048532554601E-6</v>
      </c>
      <c r="Q78" s="33">
        <v>1.3352805179979002E-6</v>
      </c>
      <c r="R78" s="33">
        <v>1.28281712970611E-6</v>
      </c>
      <c r="S78" s="33">
        <v>1.23585465435087E-6</v>
      </c>
      <c r="T78" s="33">
        <v>1.1906114217780998E-6</v>
      </c>
      <c r="U78" s="33">
        <v>1.1501082646580799E-6</v>
      </c>
      <c r="V78" s="33">
        <v>1.1049203242567501E-6</v>
      </c>
      <c r="W78" s="33">
        <v>1.0644704485138899E-6</v>
      </c>
      <c r="X78" s="33">
        <v>1.02550139669263E-6</v>
      </c>
      <c r="Y78" s="33">
        <v>9.9061508245333919E-7</v>
      </c>
      <c r="Z78" s="33">
        <v>9.5169365506939899E-7</v>
      </c>
      <c r="AA78" s="33">
        <v>9.1685323332340801E-7</v>
      </c>
      <c r="AB78" s="33">
        <v>8.8328827977138096E-7</v>
      </c>
      <c r="AC78" s="33">
        <v>8.5323988335634897E-7</v>
      </c>
      <c r="AD78" s="33">
        <v>8.1971594984335397E-7</v>
      </c>
      <c r="AE78" s="33">
        <v>7.8970708170355805E-7</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1.4164956288151949E-5</v>
      </c>
      <c r="D80" s="33">
        <v>1.3646393357250882E-5</v>
      </c>
      <c r="E80" s="33">
        <v>1.3182159599569541E-5</v>
      </c>
      <c r="F80" s="33">
        <v>1.266423040920481E-5</v>
      </c>
      <c r="G80" s="33">
        <v>1.2200607345002581E-5</v>
      </c>
      <c r="H80" s="33">
        <v>1.1753956993607599E-5</v>
      </c>
      <c r="I80" s="33">
        <v>1.1354101626704531E-5</v>
      </c>
      <c r="J80" s="33">
        <v>1.0907997130819808E-5</v>
      </c>
      <c r="K80" s="33">
        <v>1.050866776845885E-5</v>
      </c>
      <c r="L80" s="33">
        <v>1.0123957399642849E-5</v>
      </c>
      <c r="M80" s="33">
        <v>9.7795526427812306E-6</v>
      </c>
      <c r="N80" s="33">
        <v>9.3953124320520102E-6</v>
      </c>
      <c r="O80" s="33">
        <v>9.051360735175162E-6</v>
      </c>
      <c r="P80" s="33">
        <v>8.7200007185261004E-6</v>
      </c>
      <c r="Q80" s="33">
        <v>8.4233568658561007E-6</v>
      </c>
      <c r="R80" s="33">
        <v>8.0924018073368092E-6</v>
      </c>
      <c r="S80" s="33">
        <v>7.7961481858023905E-6</v>
      </c>
      <c r="T80" s="33">
        <v>7.5107400722348107E-6</v>
      </c>
      <c r="U80" s="33">
        <v>7.2552338006932103E-6</v>
      </c>
      <c r="V80" s="33">
        <v>6.9701744870111996E-6</v>
      </c>
      <c r="W80" s="33">
        <v>6.7150043306514805E-6</v>
      </c>
      <c r="X80" s="33">
        <v>6.4691756633488693E-6</v>
      </c>
      <c r="Y80" s="33">
        <v>6.2491021502472392E-6</v>
      </c>
      <c r="Z80" s="33">
        <v>6.0035739124242295E-6</v>
      </c>
      <c r="AA80" s="33">
        <v>5.7837899031709201E-6</v>
      </c>
      <c r="AB80" s="33">
        <v>5.5720519363963196E-6</v>
      </c>
      <c r="AC80" s="33">
        <v>5.3824974848492805E-6</v>
      </c>
      <c r="AD80" s="33">
        <v>5.1710182849950096E-6</v>
      </c>
      <c r="AE80" s="33">
        <v>4.9817131898672004E-6</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1.2760253875949309E-4</v>
      </c>
      <c r="D82" s="33">
        <v>1.229311550189807E-4</v>
      </c>
      <c r="E82" s="33">
        <v>3211.7396954345913</v>
      </c>
      <c r="F82" s="33">
        <v>6171.1050208574161</v>
      </c>
      <c r="G82" s="33">
        <v>8920.9192480666952</v>
      </c>
      <c r="H82" s="33">
        <v>11509.721690884098</v>
      </c>
      <c r="I82" s="33">
        <v>13934.388869829296</v>
      </c>
      <c r="J82" s="33">
        <v>16092.464350502611</v>
      </c>
      <c r="K82" s="33">
        <v>18109.849955939677</v>
      </c>
      <c r="L82" s="33">
        <v>19916.747533112492</v>
      </c>
      <c r="M82" s="33">
        <v>21624.410452340115</v>
      </c>
      <c r="N82" s="33">
        <v>23078.621297082962</v>
      </c>
      <c r="O82" s="33">
        <v>24453.239614446578</v>
      </c>
      <c r="P82" s="33">
        <v>25696.277675026096</v>
      </c>
      <c r="Q82" s="33">
        <v>26887.624348470083</v>
      </c>
      <c r="R82" s="33">
        <v>27815.557578840635</v>
      </c>
      <c r="S82" s="33">
        <v>28708.965851968136</v>
      </c>
      <c r="T82" s="33">
        <v>29501.757315502575</v>
      </c>
      <c r="U82" s="33">
        <v>30341.697408946926</v>
      </c>
      <c r="V82" s="33">
        <v>30920.68486118874</v>
      </c>
      <c r="W82" s="33">
        <v>29788.713774169049</v>
      </c>
      <c r="X82" s="33">
        <v>28698.182860534896</v>
      </c>
      <c r="Y82" s="33">
        <v>27721.905472129314</v>
      </c>
      <c r="Z82" s="33">
        <v>26632.707306373803</v>
      </c>
      <c r="AA82" s="33">
        <v>25657.714198193495</v>
      </c>
      <c r="AB82" s="33">
        <v>24718.414478224284</v>
      </c>
      <c r="AC82" s="33">
        <v>23877.523985275559</v>
      </c>
      <c r="AD82" s="33">
        <v>22939.372192149665</v>
      </c>
      <c r="AE82" s="33">
        <v>22099.587879723531</v>
      </c>
    </row>
    <row r="83" spans="1:31">
      <c r="A83" s="29" t="s">
        <v>134</v>
      </c>
      <c r="B83" s="29" t="s">
        <v>68</v>
      </c>
      <c r="C83" s="33">
        <v>4.4834204007288401E-6</v>
      </c>
      <c r="D83" s="33">
        <v>6.4023875527650898E-6</v>
      </c>
      <c r="E83" s="33">
        <v>9.9889075701842698E-6</v>
      </c>
      <c r="F83" s="33">
        <v>9.5964417703753701E-6</v>
      </c>
      <c r="G83" s="33">
        <v>9.2451269572947497E-6</v>
      </c>
      <c r="H83" s="33">
        <v>8.9066733797473692E-6</v>
      </c>
      <c r="I83" s="33">
        <v>1.0580133448878501E-5</v>
      </c>
      <c r="J83" s="33">
        <v>1.01644382883293E-5</v>
      </c>
      <c r="K83" s="33">
        <v>1.30838571173163E-5</v>
      </c>
      <c r="L83" s="33">
        <v>1.6871995305326199E-5</v>
      </c>
      <c r="M83" s="33">
        <v>2.4858271273307499E-5</v>
      </c>
      <c r="N83" s="33">
        <v>2.3881585760042099E-5</v>
      </c>
      <c r="O83" s="33">
        <v>2.30073080810738E-5</v>
      </c>
      <c r="P83" s="33">
        <v>2.2165036713060901E-5</v>
      </c>
      <c r="Q83" s="33">
        <v>2.1411009036071698E-5</v>
      </c>
      <c r="R83" s="33">
        <v>2.0569767015659E-5</v>
      </c>
      <c r="S83" s="33">
        <v>2.38351686074413E-5</v>
      </c>
      <c r="T83" s="33">
        <v>2.67725775120416E-5</v>
      </c>
      <c r="U83" s="33">
        <v>2.8049362848242499E-5</v>
      </c>
      <c r="V83" s="33">
        <v>3.9009771691608698E-5</v>
      </c>
      <c r="W83" s="33">
        <v>3.7581668340587298E-5</v>
      </c>
      <c r="X83" s="33">
        <v>3.6205846228157097E-5</v>
      </c>
      <c r="Y83" s="33">
        <v>3.4974167233970698E-5</v>
      </c>
      <c r="Z83" s="33">
        <v>3.3600026526422101E-5</v>
      </c>
      <c r="AA83" s="33">
        <v>3.2369967789956499E-5</v>
      </c>
      <c r="AB83" s="33">
        <v>3.1184940104105204E-5</v>
      </c>
      <c r="AC83" s="33">
        <v>3.0124066249116702E-5</v>
      </c>
      <c r="AD83" s="33">
        <v>2.8940486796520199E-5</v>
      </c>
      <c r="AE83" s="33">
        <v>2.78810085073101E-5</v>
      </c>
    </row>
    <row r="84" spans="1:31">
      <c r="A84" s="29" t="s">
        <v>134</v>
      </c>
      <c r="B84" s="29" t="s">
        <v>36</v>
      </c>
      <c r="C84" s="33">
        <v>2.2220381339276499E-5</v>
      </c>
      <c r="D84" s="33">
        <v>2.1406918463808702E-5</v>
      </c>
      <c r="E84" s="33">
        <v>2.0678681050547301E-5</v>
      </c>
      <c r="F84" s="33">
        <v>1.98662123155557E-5</v>
      </c>
      <c r="G84" s="33">
        <v>1.91389328891536E-5</v>
      </c>
      <c r="H84" s="33">
        <v>1.8438278334955001E-5</v>
      </c>
      <c r="I84" s="33">
        <v>1.9542926103200201E-5</v>
      </c>
      <c r="J84" s="33">
        <v>2.22978166738622E-5</v>
      </c>
      <c r="K84" s="33">
        <v>3.16122819046033E-5</v>
      </c>
      <c r="L84" s="33">
        <v>3.2377158732261898E-5</v>
      </c>
      <c r="M84" s="33">
        <v>3.1275727044940902E-5</v>
      </c>
      <c r="N84" s="33">
        <v>3.3168042857255307E-5</v>
      </c>
      <c r="O84" s="33">
        <v>3.1953798551348199E-5</v>
      </c>
      <c r="P84" s="33">
        <v>3.4205222010978898E-5</v>
      </c>
      <c r="Q84" s="33">
        <v>3.4665194166477799E-5</v>
      </c>
      <c r="R84" s="33">
        <v>3.6000979111393498E-5</v>
      </c>
      <c r="S84" s="33">
        <v>3.6777751309553203E-5</v>
      </c>
      <c r="T84" s="33">
        <v>3.7178290025991506E-5</v>
      </c>
      <c r="U84" s="33">
        <v>3.8791867307331797E-5</v>
      </c>
      <c r="V84" s="33">
        <v>4.1690723621538906E-5</v>
      </c>
      <c r="W84" s="33">
        <v>5.1956726558736503E-5</v>
      </c>
      <c r="X84" s="33">
        <v>5.2465693133602001E-5</v>
      </c>
      <c r="Y84" s="33">
        <v>5.3840245556753296E-5</v>
      </c>
      <c r="Z84" s="33">
        <v>5.4104584135339399E-5</v>
      </c>
      <c r="AA84" s="33">
        <v>5.4096519728185393E-5</v>
      </c>
      <c r="AB84" s="33">
        <v>5.53817428992586E-5</v>
      </c>
      <c r="AC84" s="33">
        <v>5.6935072313169703E-5</v>
      </c>
      <c r="AD84" s="33">
        <v>5.8755496875779598E-5</v>
      </c>
      <c r="AE84" s="33">
        <v>6.4636168103198404E-5</v>
      </c>
    </row>
    <row r="85" spans="1:31">
      <c r="A85" s="29" t="s">
        <v>134</v>
      </c>
      <c r="B85" s="29" t="s">
        <v>73</v>
      </c>
      <c r="C85" s="33">
        <v>0</v>
      </c>
      <c r="D85" s="33">
        <v>0</v>
      </c>
      <c r="E85" s="33">
        <v>5.5169546776839598E-5</v>
      </c>
      <c r="F85" s="33">
        <v>5.3001926328984496E-5</v>
      </c>
      <c r="G85" s="33">
        <v>5.43902296878234E-5</v>
      </c>
      <c r="H85" s="33">
        <v>5.6288802086945399E-5</v>
      </c>
      <c r="I85" s="33">
        <v>5.72325527223696E-5</v>
      </c>
      <c r="J85" s="33">
        <v>5.4983876436052305E-5</v>
      </c>
      <c r="K85" s="33">
        <v>5.5747935911236301E-5</v>
      </c>
      <c r="L85" s="33">
        <v>5.6053351572220297E-5</v>
      </c>
      <c r="M85" s="33">
        <v>5.7392150508308204E-5</v>
      </c>
      <c r="N85" s="33">
        <v>5.7516616484376402E-5</v>
      </c>
      <c r="O85" s="33">
        <v>5.8140296399391998E-5</v>
      </c>
      <c r="P85" s="33">
        <v>5.8614256058374406E-5</v>
      </c>
      <c r="Q85" s="33">
        <v>5.95493631106548E-5</v>
      </c>
      <c r="R85" s="33">
        <v>5.9797081669508298E-5</v>
      </c>
      <c r="S85" s="33">
        <v>5.9860784062956799E-5</v>
      </c>
      <c r="T85" s="33">
        <v>6.0287666950754892E-5</v>
      </c>
      <c r="U85" s="33">
        <v>6.0577239092327398E-5</v>
      </c>
      <c r="V85" s="33">
        <v>6.09175402875399E-5</v>
      </c>
      <c r="W85" s="33">
        <v>6.0978700388913896E-5</v>
      </c>
      <c r="X85" s="33">
        <v>6.1253687898563393E-5</v>
      </c>
      <c r="Y85" s="33">
        <v>6.1904282568683603E-5</v>
      </c>
      <c r="Z85" s="33">
        <v>6.2054153299500304E-5</v>
      </c>
      <c r="AA85" s="33">
        <v>6.2482530134326699E-5</v>
      </c>
      <c r="AB85" s="33">
        <v>6.2470467789460396E-5</v>
      </c>
      <c r="AC85" s="33">
        <v>6.3272987744593501E-5</v>
      </c>
      <c r="AD85" s="33">
        <v>6.3377972515010999E-5</v>
      </c>
      <c r="AE85" s="33">
        <v>6.4021645942418195E-5</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1.4849636111464136E-4</v>
      </c>
      <c r="D87" s="35">
        <v>1.451431783845947E-4</v>
      </c>
      <c r="E87" s="35">
        <v>3211.7397206953101</v>
      </c>
      <c r="F87" s="35">
        <v>6171.1050451256369</v>
      </c>
      <c r="G87" s="35">
        <v>8920.9192714464843</v>
      </c>
      <c r="H87" s="35">
        <v>11509.721713407978</v>
      </c>
      <c r="I87" s="35">
        <v>13934.388893563397</v>
      </c>
      <c r="J87" s="35">
        <v>16092.464373304194</v>
      </c>
      <c r="K87" s="35">
        <v>18109.849981198047</v>
      </c>
      <c r="L87" s="35">
        <v>19916.747561713306</v>
      </c>
      <c r="M87" s="35">
        <v>21624.410488528207</v>
      </c>
      <c r="N87" s="35">
        <v>23078.621331849215</v>
      </c>
      <c r="O87" s="35">
        <v>24453.239647940081</v>
      </c>
      <c r="P87" s="35">
        <v>25696.27770729344</v>
      </c>
      <c r="Q87" s="35">
        <v>26887.624379639728</v>
      </c>
      <c r="R87" s="35">
        <v>27815.557608785624</v>
      </c>
      <c r="S87" s="35">
        <v>28708.965884835306</v>
      </c>
      <c r="T87" s="35">
        <v>29501.757350976502</v>
      </c>
      <c r="U87" s="35">
        <v>30341.697445401631</v>
      </c>
      <c r="V87" s="35">
        <v>30920.684908273604</v>
      </c>
      <c r="W87" s="35">
        <v>29788.713819530192</v>
      </c>
      <c r="X87" s="35">
        <v>28698.182904235418</v>
      </c>
      <c r="Y87" s="35">
        <v>27721.905514343198</v>
      </c>
      <c r="Z87" s="35">
        <v>26632.707346929095</v>
      </c>
      <c r="AA87" s="35">
        <v>25657.714237264106</v>
      </c>
      <c r="AB87" s="35">
        <v>24718.414515864562</v>
      </c>
      <c r="AC87" s="35">
        <v>23877.52402163536</v>
      </c>
      <c r="AD87" s="35">
        <v>22939.372227080883</v>
      </c>
      <c r="AE87" s="35">
        <v>22099.587913375959</v>
      </c>
    </row>
  </sheetData>
  <sheetProtection algorithmName="SHA-512" hashValue="eGUupESGE5Czr3n1ns9zIm2thUNTDzCYoJwHvB9XTm0mW5UU1Cmr4TlbRDnzp8juB/tsjnNYCADhaS6mV7yYjw==" saltValue="JXBHPN1MeoNE8SzK16R36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1579899.1413</v>
      </c>
      <c r="D6" s="33">
        <v>1399110.2790000001</v>
      </c>
      <c r="E6" s="33">
        <v>1333566.4801999999</v>
      </c>
      <c r="F6" s="33">
        <v>1221747.0982403904</v>
      </c>
      <c r="G6" s="33">
        <v>1163812.409775584</v>
      </c>
      <c r="H6" s="33">
        <v>1005009.8545369157</v>
      </c>
      <c r="I6" s="33">
        <v>927163.7890646283</v>
      </c>
      <c r="J6" s="33">
        <v>939594.87248613802</v>
      </c>
      <c r="K6" s="33">
        <v>634221.33497728861</v>
      </c>
      <c r="L6" s="33">
        <v>526992.24594364432</v>
      </c>
      <c r="M6" s="33">
        <v>358289.03995753429</v>
      </c>
      <c r="N6" s="33">
        <v>374770.02232708456</v>
      </c>
      <c r="O6" s="33">
        <v>389292.15610568406</v>
      </c>
      <c r="P6" s="33">
        <v>354338.99243270431</v>
      </c>
      <c r="Q6" s="33">
        <v>304144.05950709607</v>
      </c>
      <c r="R6" s="33">
        <v>317133.2042770118</v>
      </c>
      <c r="S6" s="33">
        <v>318748.68570000003</v>
      </c>
      <c r="T6" s="33">
        <v>303302.29060000001</v>
      </c>
      <c r="U6" s="33">
        <v>270654.93400000001</v>
      </c>
      <c r="V6" s="33">
        <v>248514.47250000003</v>
      </c>
      <c r="W6" s="33">
        <v>225750.29150000002</v>
      </c>
      <c r="X6" s="33">
        <v>157904.894</v>
      </c>
      <c r="Y6" s="33">
        <v>122154.69095</v>
      </c>
      <c r="Z6" s="33">
        <v>90752.398159999997</v>
      </c>
      <c r="AA6" s="33">
        <v>73709.867400000003</v>
      </c>
      <c r="AB6" s="33">
        <v>49821.820200000002</v>
      </c>
      <c r="AC6" s="33">
        <v>45953.964460000003</v>
      </c>
      <c r="AD6" s="33">
        <v>41602.177960000001</v>
      </c>
      <c r="AE6" s="33">
        <v>37716.273000000001</v>
      </c>
    </row>
    <row r="7" spans="1:31">
      <c r="A7" s="29" t="s">
        <v>40</v>
      </c>
      <c r="B7" s="29" t="s">
        <v>71</v>
      </c>
      <c r="C7" s="33">
        <v>205786.7499</v>
      </c>
      <c r="D7" s="33">
        <v>173251.09590000001</v>
      </c>
      <c r="E7" s="33">
        <v>182107.20110000001</v>
      </c>
      <c r="F7" s="33">
        <v>116840.35767060902</v>
      </c>
      <c r="G7" s="33">
        <v>118382.5404024235</v>
      </c>
      <c r="H7" s="33">
        <v>115355.2010765103</v>
      </c>
      <c r="I7" s="33">
        <v>101621.99406047713</v>
      </c>
      <c r="J7" s="33">
        <v>100727.26968508193</v>
      </c>
      <c r="K7" s="33">
        <v>95737.948758694809</v>
      </c>
      <c r="L7" s="33">
        <v>98047.372844016965</v>
      </c>
      <c r="M7" s="33">
        <v>88716.693744660719</v>
      </c>
      <c r="N7" s="33">
        <v>86981.149000000005</v>
      </c>
      <c r="O7" s="33">
        <v>86920.296039999987</v>
      </c>
      <c r="P7" s="33">
        <v>83260.131699999998</v>
      </c>
      <c r="Q7" s="33">
        <v>81583.096250000002</v>
      </c>
      <c r="R7" s="33">
        <v>77035.328840000002</v>
      </c>
      <c r="S7" s="33">
        <v>71001.57114</v>
      </c>
      <c r="T7" s="33">
        <v>70464.924249999996</v>
      </c>
      <c r="U7" s="33">
        <v>60544.29264</v>
      </c>
      <c r="V7" s="33">
        <v>61536.875</v>
      </c>
      <c r="W7" s="33">
        <v>63746.063009999998</v>
      </c>
      <c r="X7" s="33">
        <v>61011.356409999993</v>
      </c>
      <c r="Y7" s="33">
        <v>56504.107689999997</v>
      </c>
      <c r="Z7" s="33">
        <v>54558.407380000004</v>
      </c>
      <c r="AA7" s="33">
        <v>50408.827429999998</v>
      </c>
      <c r="AB7" s="33">
        <v>51565.055500000002</v>
      </c>
      <c r="AC7" s="33">
        <v>30249.362689999998</v>
      </c>
      <c r="AD7" s="33">
        <v>0</v>
      </c>
      <c r="AE7" s="33">
        <v>0</v>
      </c>
    </row>
    <row r="8" spans="1:31">
      <c r="A8" s="29" t="s">
        <v>40</v>
      </c>
      <c r="B8" s="29" t="s">
        <v>20</v>
      </c>
      <c r="C8" s="33">
        <v>203162.77562115135</v>
      </c>
      <c r="D8" s="33">
        <v>201897.93251953926</v>
      </c>
      <c r="E8" s="33">
        <v>155430.87985792366</v>
      </c>
      <c r="F8" s="33">
        <v>160059.63454947207</v>
      </c>
      <c r="G8" s="33">
        <v>157954.64988681991</v>
      </c>
      <c r="H8" s="33">
        <v>163978.41916438175</v>
      </c>
      <c r="I8" s="33">
        <v>142766.57236338695</v>
      </c>
      <c r="J8" s="33">
        <v>186003.68749143739</v>
      </c>
      <c r="K8" s="33">
        <v>118846.67391049083</v>
      </c>
      <c r="L8" s="33">
        <v>123529.15464901338</v>
      </c>
      <c r="M8" s="33">
        <v>130032.7552292347</v>
      </c>
      <c r="N8" s="33">
        <v>140070.1387021445</v>
      </c>
      <c r="O8" s="33">
        <v>124875.61897458626</v>
      </c>
      <c r="P8" s="33">
        <v>126601.98039958994</v>
      </c>
      <c r="Q8" s="33">
        <v>107876.20415781467</v>
      </c>
      <c r="R8" s="33">
        <v>103001.27985711103</v>
      </c>
      <c r="S8" s="33">
        <v>85618.212088492641</v>
      </c>
      <c r="T8" s="33">
        <v>120075.9803784472</v>
      </c>
      <c r="U8" s="33">
        <v>143606.29402400085</v>
      </c>
      <c r="V8" s="33">
        <v>140987.3491071676</v>
      </c>
      <c r="W8" s="33">
        <v>111959.78342674616</v>
      </c>
      <c r="X8" s="33">
        <v>156240.11005013288</v>
      </c>
      <c r="Y8" s="33">
        <v>104361.03090843635</v>
      </c>
      <c r="Z8" s="33">
        <v>102142.26901549999</v>
      </c>
      <c r="AA8" s="33">
        <v>59578.185097406393</v>
      </c>
      <c r="AB8" s="33">
        <v>46147.897176437589</v>
      </c>
      <c r="AC8" s="33">
        <v>44991.757202762921</v>
      </c>
      <c r="AD8" s="33">
        <v>43665.40538416012</v>
      </c>
      <c r="AE8" s="33">
        <v>42505.685320292025</v>
      </c>
    </row>
    <row r="9" spans="1:31">
      <c r="A9" s="29" t="s">
        <v>40</v>
      </c>
      <c r="B9" s="29" t="s">
        <v>32</v>
      </c>
      <c r="C9" s="33">
        <v>90124.401549999995</v>
      </c>
      <c r="D9" s="33">
        <v>91789.724537200033</v>
      </c>
      <c r="E9" s="33">
        <v>86344.203530000013</v>
      </c>
      <c r="F9" s="33">
        <v>15176.525030000001</v>
      </c>
      <c r="G9" s="33">
        <v>14423.162560000001</v>
      </c>
      <c r="H9" s="33">
        <v>14332.85677</v>
      </c>
      <c r="I9" s="33">
        <v>13176.172419999999</v>
      </c>
      <c r="J9" s="33">
        <v>15986.522000000001</v>
      </c>
      <c r="K9" s="33">
        <v>11610.40551497617</v>
      </c>
      <c r="L9" s="33">
        <v>11862.639579999999</v>
      </c>
      <c r="M9" s="33">
        <v>11987.01483</v>
      </c>
      <c r="N9" s="33">
        <v>12292.75656</v>
      </c>
      <c r="O9" s="33">
        <v>11504.61169</v>
      </c>
      <c r="P9" s="33">
        <v>10588.267030000001</v>
      </c>
      <c r="Q9" s="33">
        <v>4984.4477999999999</v>
      </c>
      <c r="R9" s="33">
        <v>4530.1534000000001</v>
      </c>
      <c r="S9" s="33">
        <v>5645.2343000000001</v>
      </c>
      <c r="T9" s="33">
        <v>4533.1860999999999</v>
      </c>
      <c r="U9" s="33">
        <v>3123.6212</v>
      </c>
      <c r="V9" s="33">
        <v>3078.4892</v>
      </c>
      <c r="W9" s="33">
        <v>2912.4304999999999</v>
      </c>
      <c r="X9" s="33">
        <v>4257.8680000000004</v>
      </c>
      <c r="Y9" s="33">
        <v>4830.3940000000002</v>
      </c>
      <c r="Z9" s="33">
        <v>4526.1014999999998</v>
      </c>
      <c r="AA9" s="33">
        <v>6270.2224999999999</v>
      </c>
      <c r="AB9" s="33">
        <v>0</v>
      </c>
      <c r="AC9" s="33">
        <v>0</v>
      </c>
      <c r="AD9" s="33">
        <v>0</v>
      </c>
      <c r="AE9" s="33">
        <v>0</v>
      </c>
    </row>
    <row r="10" spans="1:31">
      <c r="A10" s="29" t="s">
        <v>40</v>
      </c>
      <c r="B10" s="29" t="s">
        <v>66</v>
      </c>
      <c r="C10" s="33">
        <v>2150.4628906506878</v>
      </c>
      <c r="D10" s="33">
        <v>1288.7985345803838</v>
      </c>
      <c r="E10" s="33">
        <v>6374.8790727633341</v>
      </c>
      <c r="F10" s="33">
        <v>6558.1859110381693</v>
      </c>
      <c r="G10" s="33">
        <v>1618.0053719165371</v>
      </c>
      <c r="H10" s="33">
        <v>5081.1981207670606</v>
      </c>
      <c r="I10" s="33">
        <v>2534.3799758162413</v>
      </c>
      <c r="J10" s="33">
        <v>17095.748883608128</v>
      </c>
      <c r="K10" s="33">
        <v>322.43106364212986</v>
      </c>
      <c r="L10" s="33">
        <v>196.01886516252804</v>
      </c>
      <c r="M10" s="33">
        <v>306.24558070303686</v>
      </c>
      <c r="N10" s="33">
        <v>4860.0378866194651</v>
      </c>
      <c r="O10" s="33">
        <v>2728.9665044621997</v>
      </c>
      <c r="P10" s="33">
        <v>1051.25417162997</v>
      </c>
      <c r="Q10" s="33">
        <v>6094.7687035272138</v>
      </c>
      <c r="R10" s="33">
        <v>5552.473936469939</v>
      </c>
      <c r="S10" s="33">
        <v>12557.996965102833</v>
      </c>
      <c r="T10" s="33">
        <v>14181.350764893099</v>
      </c>
      <c r="U10" s="33">
        <v>41100.108911493146</v>
      </c>
      <c r="V10" s="33">
        <v>46157.192857880145</v>
      </c>
      <c r="W10" s="33">
        <v>32724.143351404677</v>
      </c>
      <c r="X10" s="33">
        <v>26725.189653459707</v>
      </c>
      <c r="Y10" s="33">
        <v>105158.68170866322</v>
      </c>
      <c r="Z10" s="33">
        <v>55816.59920033977</v>
      </c>
      <c r="AA10" s="33">
        <v>80730.517112125322</v>
      </c>
      <c r="AB10" s="33">
        <v>94016.911454274465</v>
      </c>
      <c r="AC10" s="33">
        <v>159643.50624148783</v>
      </c>
      <c r="AD10" s="33">
        <v>279541.60484565544</v>
      </c>
      <c r="AE10" s="33">
        <v>273967.48436265282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2081123.531261802</v>
      </c>
      <c r="D17" s="35">
        <v>1867337.8304913198</v>
      </c>
      <c r="E17" s="35">
        <v>1763823.6437606867</v>
      </c>
      <c r="F17" s="35">
        <v>1520381.8014015094</v>
      </c>
      <c r="G17" s="35">
        <v>1456190.7679967443</v>
      </c>
      <c r="H17" s="35">
        <v>1303757.5296685747</v>
      </c>
      <c r="I17" s="35">
        <v>1187262.9078843086</v>
      </c>
      <c r="J17" s="35">
        <v>1259408.1005462655</v>
      </c>
      <c r="K17" s="35">
        <v>860738.79422509251</v>
      </c>
      <c r="L17" s="35">
        <v>760627.4318818372</v>
      </c>
      <c r="M17" s="35">
        <v>589331.74934213271</v>
      </c>
      <c r="N17" s="35">
        <v>618974.10447584849</v>
      </c>
      <c r="O17" s="35">
        <v>615321.64931473252</v>
      </c>
      <c r="P17" s="35">
        <v>575840.62573392433</v>
      </c>
      <c r="Q17" s="35">
        <v>504682.576418438</v>
      </c>
      <c r="R17" s="35">
        <v>507252.44031059276</v>
      </c>
      <c r="S17" s="35">
        <v>493571.70019359555</v>
      </c>
      <c r="T17" s="35">
        <v>512557.73209334031</v>
      </c>
      <c r="U17" s="35">
        <v>519029.25077549403</v>
      </c>
      <c r="V17" s="35">
        <v>500274.37866504776</v>
      </c>
      <c r="W17" s="35">
        <v>437092.71178815089</v>
      </c>
      <c r="X17" s="35">
        <v>406139.41811359255</v>
      </c>
      <c r="Y17" s="35">
        <v>393008.90525709954</v>
      </c>
      <c r="Z17" s="35">
        <v>307795.77525583975</v>
      </c>
      <c r="AA17" s="35">
        <v>270697.6195395317</v>
      </c>
      <c r="AB17" s="35">
        <v>241551.68433071204</v>
      </c>
      <c r="AC17" s="35">
        <v>280838.59059425077</v>
      </c>
      <c r="AD17" s="35">
        <v>364809.18818981556</v>
      </c>
      <c r="AE17" s="35">
        <v>354189.44268294482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826738.41700000002</v>
      </c>
      <c r="D20" s="33">
        <v>732629.37</v>
      </c>
      <c r="E20" s="33">
        <v>643114.83329999994</v>
      </c>
      <c r="F20" s="33">
        <v>673917.2182</v>
      </c>
      <c r="G20" s="33">
        <v>596275.91803223162</v>
      </c>
      <c r="H20" s="33">
        <v>531516.4671050458</v>
      </c>
      <c r="I20" s="33">
        <v>484407.35722038848</v>
      </c>
      <c r="J20" s="33">
        <v>528219.66777670837</v>
      </c>
      <c r="K20" s="33">
        <v>283223.19443912699</v>
      </c>
      <c r="L20" s="33">
        <v>203211.22565090115</v>
      </c>
      <c r="M20" s="33">
        <v>90980.410470897361</v>
      </c>
      <c r="N20" s="33">
        <v>84499.396336323203</v>
      </c>
      <c r="O20" s="33">
        <v>110213.60612553764</v>
      </c>
      <c r="P20" s="33">
        <v>92104.397173992213</v>
      </c>
      <c r="Q20" s="33">
        <v>70395.485700000005</v>
      </c>
      <c r="R20" s="33">
        <v>89763.841</v>
      </c>
      <c r="S20" s="33">
        <v>101323.4762</v>
      </c>
      <c r="T20" s="33">
        <v>96350.736000000004</v>
      </c>
      <c r="U20" s="33">
        <v>81791.812000000005</v>
      </c>
      <c r="V20" s="33">
        <v>68150.928599999999</v>
      </c>
      <c r="W20" s="33">
        <v>55964.3776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2480.838368696398</v>
      </c>
      <c r="D22" s="33">
        <v>2468.5553665300658</v>
      </c>
      <c r="E22" s="33">
        <v>7330.7271711873755</v>
      </c>
      <c r="F22" s="33">
        <v>4653.1532395472495</v>
      </c>
      <c r="G22" s="33">
        <v>4433.0986856738973</v>
      </c>
      <c r="H22" s="33">
        <v>4332.7436783330895</v>
      </c>
      <c r="I22" s="33">
        <v>4223.6436783394629</v>
      </c>
      <c r="J22" s="33">
        <v>4110.1779856879493</v>
      </c>
      <c r="K22" s="33">
        <v>3896.3563767753139</v>
      </c>
      <c r="L22" s="33">
        <v>3841.4643739080102</v>
      </c>
      <c r="M22" s="33">
        <v>3732.6521660609651</v>
      </c>
      <c r="N22" s="33">
        <v>3629.1796902680499</v>
      </c>
      <c r="O22" s="33">
        <v>3553.8639803210667</v>
      </c>
      <c r="P22" s="33">
        <v>4865.6506919848052</v>
      </c>
      <c r="Q22" s="33">
        <v>3369.79197502021</v>
      </c>
      <c r="R22" s="33">
        <v>3180.2873724031951</v>
      </c>
      <c r="S22" s="33">
        <v>3148.1574965147197</v>
      </c>
      <c r="T22" s="33">
        <v>27446.23026279893</v>
      </c>
      <c r="U22" s="33">
        <v>48330.8233468092</v>
      </c>
      <c r="V22" s="33">
        <v>49722.777943214613</v>
      </c>
      <c r="W22" s="33">
        <v>31321.729256121449</v>
      </c>
      <c r="X22" s="33">
        <v>48945.547844638313</v>
      </c>
      <c r="Y22" s="33">
        <v>50.327120840700005</v>
      </c>
      <c r="Z22" s="33">
        <v>2.8149703000000001E-4</v>
      </c>
      <c r="AA22" s="33">
        <v>2.7907329999999903E-4</v>
      </c>
      <c r="AB22" s="33">
        <v>3.5171548000000004E-4</v>
      </c>
      <c r="AC22" s="33">
        <v>3.5232957999999998E-4</v>
      </c>
      <c r="AD22" s="33">
        <v>3.3266094000000001E-4</v>
      </c>
      <c r="AE22" s="33">
        <v>3.1468832E-4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2.2053734700000003E-4</v>
      </c>
      <c r="D24" s="33">
        <v>2.1605940499999998E-4</v>
      </c>
      <c r="E24" s="33">
        <v>376.10678105474199</v>
      </c>
      <c r="F24" s="33">
        <v>3914.7278984339632</v>
      </c>
      <c r="G24" s="33">
        <v>644.22630899136504</v>
      </c>
      <c r="H24" s="33">
        <v>1390.958999093855</v>
      </c>
      <c r="I24" s="33">
        <v>596.52626903996611</v>
      </c>
      <c r="J24" s="33">
        <v>1167.9313767695498</v>
      </c>
      <c r="K24" s="33">
        <v>2.33674063E-4</v>
      </c>
      <c r="L24" s="33">
        <v>2.3372330699999977E-4</v>
      </c>
      <c r="M24" s="33">
        <v>2.1784127099999979E-4</v>
      </c>
      <c r="N24" s="33">
        <v>1238.1975988943359</v>
      </c>
      <c r="O24" s="33">
        <v>236.08456900027096</v>
      </c>
      <c r="P24" s="33">
        <v>332.082888473644</v>
      </c>
      <c r="Q24" s="33">
        <v>1066.898451327675</v>
      </c>
      <c r="R24" s="33">
        <v>565.51967299680587</v>
      </c>
      <c r="S24" s="33">
        <v>1602.653898100669</v>
      </c>
      <c r="T24" s="33">
        <v>491.56882702937997</v>
      </c>
      <c r="U24" s="33">
        <v>8778.6124672718488</v>
      </c>
      <c r="V24" s="33">
        <v>9697.8807350559346</v>
      </c>
      <c r="W24" s="33">
        <v>7370.0573208256901</v>
      </c>
      <c r="X24" s="33">
        <v>5421.3405235813452</v>
      </c>
      <c r="Y24" s="33">
        <v>49161.393076615459</v>
      </c>
      <c r="Z24" s="33">
        <v>27697.6121890338</v>
      </c>
      <c r="AA24" s="33">
        <v>37995.647214496748</v>
      </c>
      <c r="AB24" s="33">
        <v>31604.615743354079</v>
      </c>
      <c r="AC24" s="33">
        <v>93118.172365969833</v>
      </c>
      <c r="AD24" s="33">
        <v>104779.2105871184</v>
      </c>
      <c r="AE24" s="33">
        <v>127064.66854383606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829219.25558923371</v>
      </c>
      <c r="D31" s="35">
        <v>735097.92558258947</v>
      </c>
      <c r="E31" s="35">
        <v>650821.6672522421</v>
      </c>
      <c r="F31" s="35">
        <v>682485.0993379812</v>
      </c>
      <c r="G31" s="35">
        <v>601353.24302689685</v>
      </c>
      <c r="H31" s="35">
        <v>537240.16978247277</v>
      </c>
      <c r="I31" s="35">
        <v>489227.52716776793</v>
      </c>
      <c r="J31" s="35">
        <v>533497.7771391659</v>
      </c>
      <c r="K31" s="35">
        <v>287119.55104957637</v>
      </c>
      <c r="L31" s="35">
        <v>207052.69025853247</v>
      </c>
      <c r="M31" s="35">
        <v>94713.062854799588</v>
      </c>
      <c r="N31" s="35">
        <v>89366.773625485584</v>
      </c>
      <c r="O31" s="35">
        <v>114003.55467485898</v>
      </c>
      <c r="P31" s="35">
        <v>97302.130754450656</v>
      </c>
      <c r="Q31" s="35">
        <v>74832.176126347898</v>
      </c>
      <c r="R31" s="35">
        <v>93509.648045399997</v>
      </c>
      <c r="S31" s="35">
        <v>106074.28759461539</v>
      </c>
      <c r="T31" s="35">
        <v>124288.53508982831</v>
      </c>
      <c r="U31" s="35">
        <v>138901.24781408106</v>
      </c>
      <c r="V31" s="35">
        <v>127571.58727827056</v>
      </c>
      <c r="W31" s="35">
        <v>94656.164176947146</v>
      </c>
      <c r="X31" s="35">
        <v>54366.888368219661</v>
      </c>
      <c r="Y31" s="35">
        <v>49211.720197456161</v>
      </c>
      <c r="Z31" s="35">
        <v>27697.612470530828</v>
      </c>
      <c r="AA31" s="35">
        <v>37995.647493570046</v>
      </c>
      <c r="AB31" s="35">
        <v>31604.616095069559</v>
      </c>
      <c r="AC31" s="35">
        <v>93118.172718299407</v>
      </c>
      <c r="AD31" s="35">
        <v>104779.21091977935</v>
      </c>
      <c r="AE31" s="35">
        <v>127064.66885852438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753160.7243</v>
      </c>
      <c r="D34" s="33">
        <v>666480.90899999999</v>
      </c>
      <c r="E34" s="33">
        <v>690451.64689999993</v>
      </c>
      <c r="F34" s="33">
        <v>547829.88004039053</v>
      </c>
      <c r="G34" s="33">
        <v>567536.4917433525</v>
      </c>
      <c r="H34" s="33">
        <v>473493.38743186981</v>
      </c>
      <c r="I34" s="33">
        <v>442756.43184423988</v>
      </c>
      <c r="J34" s="33">
        <v>411375.20470942964</v>
      </c>
      <c r="K34" s="33">
        <v>350998.14053816162</v>
      </c>
      <c r="L34" s="33">
        <v>323781.02029274323</v>
      </c>
      <c r="M34" s="33">
        <v>267308.6294866369</v>
      </c>
      <c r="N34" s="33">
        <v>290270.62599076133</v>
      </c>
      <c r="O34" s="33">
        <v>279078.5499801464</v>
      </c>
      <c r="P34" s="33">
        <v>262234.59525871207</v>
      </c>
      <c r="Q34" s="33">
        <v>233748.57380709608</v>
      </c>
      <c r="R34" s="33">
        <v>227369.36327701181</v>
      </c>
      <c r="S34" s="33">
        <v>217425.2095</v>
      </c>
      <c r="T34" s="33">
        <v>206951.5546</v>
      </c>
      <c r="U34" s="33">
        <v>188863.122</v>
      </c>
      <c r="V34" s="33">
        <v>180363.54390000002</v>
      </c>
      <c r="W34" s="33">
        <v>169785.91390000001</v>
      </c>
      <c r="X34" s="33">
        <v>157904.894</v>
      </c>
      <c r="Y34" s="33">
        <v>122154.69095</v>
      </c>
      <c r="Z34" s="33">
        <v>90752.398159999997</v>
      </c>
      <c r="AA34" s="33">
        <v>73709.867400000003</v>
      </c>
      <c r="AB34" s="33">
        <v>49821.820200000002</v>
      </c>
      <c r="AC34" s="33">
        <v>45953.964460000003</v>
      </c>
      <c r="AD34" s="33">
        <v>41602.177960000001</v>
      </c>
      <c r="AE34" s="33">
        <v>37716.273000000001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99873.864924513618</v>
      </c>
      <c r="D36" s="33">
        <v>100156.40482270854</v>
      </c>
      <c r="E36" s="33">
        <v>110068.97632352322</v>
      </c>
      <c r="F36" s="33">
        <v>119608.86493936814</v>
      </c>
      <c r="G36" s="33">
        <v>119232.23483735268</v>
      </c>
      <c r="H36" s="33">
        <v>126309.41113808352</v>
      </c>
      <c r="I36" s="33">
        <v>106379.77233711035</v>
      </c>
      <c r="J36" s="33">
        <v>150579.49714884971</v>
      </c>
      <c r="K36" s="33">
        <v>84762.609186048183</v>
      </c>
      <c r="L36" s="33">
        <v>90296.555931634182</v>
      </c>
      <c r="M36" s="33">
        <v>97579.412727263771</v>
      </c>
      <c r="N36" s="33">
        <v>108515.39063870358</v>
      </c>
      <c r="O36" s="33">
        <v>93895.326633686695</v>
      </c>
      <c r="P36" s="33">
        <v>95381.253334551948</v>
      </c>
      <c r="Q36" s="33">
        <v>78904.803827204858</v>
      </c>
      <c r="R36" s="33">
        <v>75327.912124871596</v>
      </c>
      <c r="S36" s="33">
        <v>82470.054153128032</v>
      </c>
      <c r="T36" s="33">
        <v>92629.74965593424</v>
      </c>
      <c r="U36" s="33">
        <v>95275.470158928933</v>
      </c>
      <c r="V36" s="33">
        <v>91264.570653594812</v>
      </c>
      <c r="W36" s="33">
        <v>80638.053654910138</v>
      </c>
      <c r="X36" s="33">
        <v>107294.56169838496</v>
      </c>
      <c r="Y36" s="33">
        <v>104310.70319553852</v>
      </c>
      <c r="Z36" s="33">
        <v>102142.26818945861</v>
      </c>
      <c r="AA36" s="33">
        <v>59578.18426645342</v>
      </c>
      <c r="AB36" s="33">
        <v>46147.896256537657</v>
      </c>
      <c r="AC36" s="33">
        <v>44991.756254033571</v>
      </c>
      <c r="AD36" s="33">
        <v>43665.40423837972</v>
      </c>
      <c r="AE36" s="33">
        <v>42505.684223949538</v>
      </c>
    </row>
    <row r="37" spans="1:31">
      <c r="A37" s="29" t="s">
        <v>131</v>
      </c>
      <c r="B37" s="29" t="s">
        <v>32</v>
      </c>
      <c r="C37" s="33">
        <v>2551.8670000000002</v>
      </c>
      <c r="D37" s="33">
        <v>2563.7764999999999</v>
      </c>
      <c r="E37" s="33">
        <v>5130.1594999999998</v>
      </c>
      <c r="F37" s="33">
        <v>5465.0844999999999</v>
      </c>
      <c r="G37" s="33">
        <v>5657.1154999999999</v>
      </c>
      <c r="H37" s="33">
        <v>5409.3670000000002</v>
      </c>
      <c r="I37" s="33">
        <v>4669.5685000000003</v>
      </c>
      <c r="J37" s="33">
        <v>7375.2</v>
      </c>
      <c r="K37" s="33">
        <v>3978.9854999999998</v>
      </c>
      <c r="L37" s="33">
        <v>4278.6869999999999</v>
      </c>
      <c r="M37" s="33">
        <v>4545.3784999999998</v>
      </c>
      <c r="N37" s="33">
        <v>4459.4390000000003</v>
      </c>
      <c r="O37" s="33">
        <v>4145.5627999999997</v>
      </c>
      <c r="P37" s="33">
        <v>3803.6642000000002</v>
      </c>
      <c r="Q37" s="33">
        <v>3612.9577999999997</v>
      </c>
      <c r="R37" s="33">
        <v>3418.2577999999999</v>
      </c>
      <c r="S37" s="33">
        <v>3285.1334999999999</v>
      </c>
      <c r="T37" s="33">
        <v>3162.8782000000001</v>
      </c>
      <c r="U37" s="33">
        <v>3123.6212</v>
      </c>
      <c r="V37" s="33">
        <v>3078.4892</v>
      </c>
      <c r="W37" s="33">
        <v>2912.4304999999999</v>
      </c>
      <c r="X37" s="33">
        <v>4257.8680000000004</v>
      </c>
      <c r="Y37" s="33">
        <v>4830.3940000000002</v>
      </c>
      <c r="Z37" s="33">
        <v>4526.1014999999998</v>
      </c>
      <c r="AA37" s="33">
        <v>6270.2224999999999</v>
      </c>
      <c r="AB37" s="33">
        <v>0</v>
      </c>
      <c r="AC37" s="33">
        <v>0</v>
      </c>
      <c r="AD37" s="33">
        <v>0</v>
      </c>
      <c r="AE37" s="33">
        <v>0</v>
      </c>
    </row>
    <row r="38" spans="1:31">
      <c r="A38" s="29" t="s">
        <v>131</v>
      </c>
      <c r="B38" s="29" t="s">
        <v>66</v>
      </c>
      <c r="C38" s="33">
        <v>3.8742849799999984E-4</v>
      </c>
      <c r="D38" s="33">
        <v>3.8062183000000003E-4</v>
      </c>
      <c r="E38" s="33">
        <v>3.8287815999999986E-4</v>
      </c>
      <c r="F38" s="33">
        <v>1933.9845367531227</v>
      </c>
      <c r="G38" s="33">
        <v>616.59436536633098</v>
      </c>
      <c r="H38" s="33">
        <v>2913.6098045792719</v>
      </c>
      <c r="I38" s="33">
        <v>1344.391475504071</v>
      </c>
      <c r="J38" s="33">
        <v>14969.98965240084</v>
      </c>
      <c r="K38" s="33">
        <v>322.42950550395886</v>
      </c>
      <c r="L38" s="33">
        <v>54.166363529656998</v>
      </c>
      <c r="M38" s="33">
        <v>122.74828501704701</v>
      </c>
      <c r="N38" s="33">
        <v>2341.0874573624315</v>
      </c>
      <c r="O38" s="33">
        <v>2022.3196907561899</v>
      </c>
      <c r="P38" s="33">
        <v>414.74737563178297</v>
      </c>
      <c r="Q38" s="33">
        <v>1711.4803152170671</v>
      </c>
      <c r="R38" s="33">
        <v>1741.34145846714</v>
      </c>
      <c r="S38" s="33">
        <v>3946.5770212942416</v>
      </c>
      <c r="T38" s="33">
        <v>2109.205466788675</v>
      </c>
      <c r="U38" s="33">
        <v>7558.3901628631502</v>
      </c>
      <c r="V38" s="33">
        <v>4716.4364968050504</v>
      </c>
      <c r="W38" s="33">
        <v>6856.3072354712494</v>
      </c>
      <c r="X38" s="33">
        <v>4900.0406663350905</v>
      </c>
      <c r="Y38" s="33">
        <v>13234.47555212378</v>
      </c>
      <c r="Z38" s="33">
        <v>17831.945696967941</v>
      </c>
      <c r="AA38" s="33">
        <v>33334.101433264157</v>
      </c>
      <c r="AB38" s="33">
        <v>54126.121315313161</v>
      </c>
      <c r="AC38" s="33">
        <v>51995.840854849004</v>
      </c>
      <c r="AD38" s="33">
        <v>80281.008805946651</v>
      </c>
      <c r="AE38" s="33">
        <v>57926.659748540398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855586.45661194203</v>
      </c>
      <c r="D45" s="35">
        <v>769201.09070333047</v>
      </c>
      <c r="E45" s="35">
        <v>805650.78310640121</v>
      </c>
      <c r="F45" s="35">
        <v>674837.81401651178</v>
      </c>
      <c r="G45" s="35">
        <v>693042.43644607149</v>
      </c>
      <c r="H45" s="35">
        <v>608125.77537453256</v>
      </c>
      <c r="I45" s="35">
        <v>555150.16415685427</v>
      </c>
      <c r="J45" s="35">
        <v>584299.89151068009</v>
      </c>
      <c r="K45" s="35">
        <v>440062.16472971375</v>
      </c>
      <c r="L45" s="35">
        <v>418410.42958790698</v>
      </c>
      <c r="M45" s="35">
        <v>369556.16899891768</v>
      </c>
      <c r="N45" s="35">
        <v>405586.54308682738</v>
      </c>
      <c r="O45" s="35">
        <v>379141.75910458935</v>
      </c>
      <c r="P45" s="35">
        <v>361834.26016889577</v>
      </c>
      <c r="Q45" s="35">
        <v>317977.81574951799</v>
      </c>
      <c r="R45" s="35">
        <v>307856.87466035056</v>
      </c>
      <c r="S45" s="35">
        <v>307126.97417442227</v>
      </c>
      <c r="T45" s="35">
        <v>304853.3879227229</v>
      </c>
      <c r="U45" s="35">
        <v>294820.60352179204</v>
      </c>
      <c r="V45" s="35">
        <v>279423.04025039991</v>
      </c>
      <c r="W45" s="35">
        <v>260192.70529038139</v>
      </c>
      <c r="X45" s="35">
        <v>274357.36436472007</v>
      </c>
      <c r="Y45" s="35">
        <v>244530.26369766227</v>
      </c>
      <c r="Z45" s="35">
        <v>215252.71354642656</v>
      </c>
      <c r="AA45" s="35">
        <v>172892.37559971758</v>
      </c>
      <c r="AB45" s="35">
        <v>150095.83777185081</v>
      </c>
      <c r="AC45" s="35">
        <v>142941.56156888258</v>
      </c>
      <c r="AD45" s="35">
        <v>165548.59100432636</v>
      </c>
      <c r="AE45" s="35">
        <v>138148.61697248995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205786.7499</v>
      </c>
      <c r="D49" s="33">
        <v>173251.09590000001</v>
      </c>
      <c r="E49" s="33">
        <v>182107.20110000001</v>
      </c>
      <c r="F49" s="33">
        <v>116840.35767060902</v>
      </c>
      <c r="G49" s="33">
        <v>118382.5404024235</v>
      </c>
      <c r="H49" s="33">
        <v>115355.2010765103</v>
      </c>
      <c r="I49" s="33">
        <v>101621.99406047713</v>
      </c>
      <c r="J49" s="33">
        <v>100727.26968508193</v>
      </c>
      <c r="K49" s="33">
        <v>95737.948758694809</v>
      </c>
      <c r="L49" s="33">
        <v>98047.372844016965</v>
      </c>
      <c r="M49" s="33">
        <v>88716.693744660719</v>
      </c>
      <c r="N49" s="33">
        <v>86981.149000000005</v>
      </c>
      <c r="O49" s="33">
        <v>86920.296039999987</v>
      </c>
      <c r="P49" s="33">
        <v>83260.131699999998</v>
      </c>
      <c r="Q49" s="33">
        <v>81583.096250000002</v>
      </c>
      <c r="R49" s="33">
        <v>77035.328840000002</v>
      </c>
      <c r="S49" s="33">
        <v>71001.57114</v>
      </c>
      <c r="T49" s="33">
        <v>70464.924249999996</v>
      </c>
      <c r="U49" s="33">
        <v>60544.29264</v>
      </c>
      <c r="V49" s="33">
        <v>61536.875</v>
      </c>
      <c r="W49" s="33">
        <v>63746.063009999998</v>
      </c>
      <c r="X49" s="33">
        <v>61011.356409999993</v>
      </c>
      <c r="Y49" s="33">
        <v>56504.107689999997</v>
      </c>
      <c r="Z49" s="33">
        <v>54558.407380000004</v>
      </c>
      <c r="AA49" s="33">
        <v>50408.827429999998</v>
      </c>
      <c r="AB49" s="33">
        <v>51565.055500000002</v>
      </c>
      <c r="AC49" s="33">
        <v>30249.362689999998</v>
      </c>
      <c r="AD49" s="33">
        <v>0</v>
      </c>
      <c r="AE49" s="33">
        <v>0</v>
      </c>
    </row>
    <row r="50" spans="1:31">
      <c r="A50" s="29" t="s">
        <v>132</v>
      </c>
      <c r="B50" s="29" t="s">
        <v>20</v>
      </c>
      <c r="C50" s="33">
        <v>1.0685538999999999E-4</v>
      </c>
      <c r="D50" s="33">
        <v>1.095796E-4</v>
      </c>
      <c r="E50" s="33">
        <v>1.1361796999999999E-4</v>
      </c>
      <c r="F50" s="33">
        <v>1.2792245E-4</v>
      </c>
      <c r="G50" s="33">
        <v>1.2595364000000001E-4</v>
      </c>
      <c r="H50" s="33">
        <v>1.19770974E-4</v>
      </c>
      <c r="I50" s="33">
        <v>1.2294868E-4</v>
      </c>
      <c r="J50" s="33">
        <v>1.2576963999999999E-4</v>
      </c>
      <c r="K50" s="33">
        <v>1.2167972000000001E-4</v>
      </c>
      <c r="L50" s="33">
        <v>1.1993631999999999E-4</v>
      </c>
      <c r="M50" s="33">
        <v>1.1659032E-4</v>
      </c>
      <c r="N50" s="33">
        <v>1.326737E-4</v>
      </c>
      <c r="O50" s="33">
        <v>1.2678719E-4</v>
      </c>
      <c r="P50" s="33">
        <v>1.3084507E-4</v>
      </c>
      <c r="Q50" s="33">
        <v>1.2367771E-4</v>
      </c>
      <c r="R50" s="33">
        <v>1.2393712E-4</v>
      </c>
      <c r="S50" s="33">
        <v>1.6673999999999999E-4</v>
      </c>
      <c r="T50" s="33">
        <v>1.7444792E-4</v>
      </c>
      <c r="U50" s="33">
        <v>2.0193285000000001E-4</v>
      </c>
      <c r="V50" s="33">
        <v>1.9466127E-4</v>
      </c>
      <c r="W50" s="33">
        <v>1.9586372E-4</v>
      </c>
      <c r="X50" s="33">
        <v>1.9124898000000002E-4</v>
      </c>
      <c r="Y50" s="33">
        <v>2.2138070000000002E-4</v>
      </c>
      <c r="Z50" s="33">
        <v>2.0122075000000001E-4</v>
      </c>
      <c r="AA50" s="33">
        <v>2.0292202000000002E-4</v>
      </c>
      <c r="AB50" s="33">
        <v>2.0984047999999999E-4</v>
      </c>
      <c r="AC50" s="33">
        <v>2.3578468E-4</v>
      </c>
      <c r="AD50" s="33">
        <v>3.8515463E-4</v>
      </c>
      <c r="AE50" s="33">
        <v>3.7010202E-4</v>
      </c>
    </row>
    <row r="51" spans="1:31">
      <c r="A51" s="29" t="s">
        <v>132</v>
      </c>
      <c r="B51" s="29" t="s">
        <v>32</v>
      </c>
      <c r="C51" s="33">
        <v>164.51155</v>
      </c>
      <c r="D51" s="33">
        <v>3.7200021999999996E-5</v>
      </c>
      <c r="E51" s="33">
        <v>382.47403000000003</v>
      </c>
      <c r="F51" s="33">
        <v>672.00806</v>
      </c>
      <c r="G51" s="33">
        <v>126.74550000000001</v>
      </c>
      <c r="H51" s="33">
        <v>596.84230000000002</v>
      </c>
      <c r="I51" s="33">
        <v>528.29240000000004</v>
      </c>
      <c r="J51" s="33">
        <v>722.71819999999991</v>
      </c>
      <c r="K51" s="33">
        <v>4.4976170000000003E-5</v>
      </c>
      <c r="L51" s="33">
        <v>147.21379999999999</v>
      </c>
      <c r="M51" s="33">
        <v>251.74002999999999</v>
      </c>
      <c r="N51" s="33">
        <v>830.13893999999993</v>
      </c>
      <c r="O51" s="33">
        <v>462.79025000000001</v>
      </c>
      <c r="P51" s="33">
        <v>176.78489000000002</v>
      </c>
      <c r="Q51" s="33">
        <v>1371.49</v>
      </c>
      <c r="R51" s="33">
        <v>1111.8956000000001</v>
      </c>
      <c r="S51" s="33">
        <v>2360.1007999999997</v>
      </c>
      <c r="T51" s="33">
        <v>1370.3079</v>
      </c>
      <c r="U51" s="33">
        <v>0</v>
      </c>
      <c r="V51" s="33">
        <v>0</v>
      </c>
      <c r="W51" s="33">
        <v>0</v>
      </c>
      <c r="X51" s="33">
        <v>0</v>
      </c>
      <c r="Y51" s="33">
        <v>0</v>
      </c>
      <c r="Z51" s="33">
        <v>0</v>
      </c>
      <c r="AA51" s="33">
        <v>0</v>
      </c>
      <c r="AB51" s="33">
        <v>0</v>
      </c>
      <c r="AC51" s="33">
        <v>0</v>
      </c>
      <c r="AD51" s="33">
        <v>0</v>
      </c>
      <c r="AE51" s="33">
        <v>0</v>
      </c>
    </row>
    <row r="52" spans="1:31">
      <c r="A52" s="29" t="s">
        <v>132</v>
      </c>
      <c r="B52" s="29" t="s">
        <v>66</v>
      </c>
      <c r="C52" s="33">
        <v>4.9839397047139995</v>
      </c>
      <c r="D52" s="33">
        <v>3.2064972199999988E-4</v>
      </c>
      <c r="E52" s="33">
        <v>205.01735078483102</v>
      </c>
      <c r="F52" s="33">
        <v>61.826165144476995</v>
      </c>
      <c r="G52" s="33">
        <v>4.1841534700000007E-4</v>
      </c>
      <c r="H52" s="33">
        <v>11.101834876986999</v>
      </c>
      <c r="I52" s="33">
        <v>91.161470787871991</v>
      </c>
      <c r="J52" s="33">
        <v>4.2896389600000003E-4</v>
      </c>
      <c r="K52" s="33">
        <v>3.9981898399999989E-4</v>
      </c>
      <c r="L52" s="33">
        <v>3.4473967032439998</v>
      </c>
      <c r="M52" s="33">
        <v>47.714265098714897</v>
      </c>
      <c r="N52" s="33">
        <v>432.20574091265598</v>
      </c>
      <c r="O52" s="33">
        <v>156.05551135600302</v>
      </c>
      <c r="P52" s="33">
        <v>4.2046379500000001E-4</v>
      </c>
      <c r="Q52" s="33">
        <v>832.29223325903797</v>
      </c>
      <c r="R52" s="33">
        <v>1105.3583252549358</v>
      </c>
      <c r="S52" s="33">
        <v>1058.9080330044271</v>
      </c>
      <c r="T52" s="33">
        <v>1106.4240941285329</v>
      </c>
      <c r="U52" s="33">
        <v>2230.8930390579153</v>
      </c>
      <c r="V52" s="33">
        <v>2655.2653008837701</v>
      </c>
      <c r="W52" s="33">
        <v>1914.2668851002277</v>
      </c>
      <c r="X52" s="33">
        <v>525.53388193873604</v>
      </c>
      <c r="Y52" s="33">
        <v>1427.6126821806861</v>
      </c>
      <c r="Z52" s="33">
        <v>4296.6266670180603</v>
      </c>
      <c r="AA52" s="33">
        <v>4300.2458368186608</v>
      </c>
      <c r="AB52" s="33">
        <v>1859.2718862926899</v>
      </c>
      <c r="AC52" s="33">
        <v>2741.73677872288</v>
      </c>
      <c r="AD52" s="33">
        <v>60543.280125202902</v>
      </c>
      <c r="AE52" s="33">
        <v>58152.186721636303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205956.24549656009</v>
      </c>
      <c r="D59" s="35">
        <v>173251.09636742936</v>
      </c>
      <c r="E59" s="35">
        <v>182694.69259440282</v>
      </c>
      <c r="F59" s="35">
        <v>117574.19202367595</v>
      </c>
      <c r="G59" s="35">
        <v>118509.2864467925</v>
      </c>
      <c r="H59" s="35">
        <v>115963.14533115827</v>
      </c>
      <c r="I59" s="35">
        <v>102241.44805421369</v>
      </c>
      <c r="J59" s="35">
        <v>101449.98843981547</v>
      </c>
      <c r="K59" s="35">
        <v>95737.949325169684</v>
      </c>
      <c r="L59" s="35">
        <v>98198.03416065652</v>
      </c>
      <c r="M59" s="35">
        <v>89016.148156349751</v>
      </c>
      <c r="N59" s="35">
        <v>88243.493813586363</v>
      </c>
      <c r="O59" s="35">
        <v>87539.141928143174</v>
      </c>
      <c r="P59" s="35">
        <v>83436.917141308862</v>
      </c>
      <c r="Q59" s="35">
        <v>83786.878606936763</v>
      </c>
      <c r="R59" s="35">
        <v>79252.582889192054</v>
      </c>
      <c r="S59" s="35">
        <v>74420.58013974443</v>
      </c>
      <c r="T59" s="35">
        <v>72941.656418576458</v>
      </c>
      <c r="U59" s="35">
        <v>62775.185880990772</v>
      </c>
      <c r="V59" s="35">
        <v>64192.140495545042</v>
      </c>
      <c r="W59" s="35">
        <v>65660.330090963951</v>
      </c>
      <c r="X59" s="35">
        <v>61536.890483187708</v>
      </c>
      <c r="Y59" s="35">
        <v>57931.720593561382</v>
      </c>
      <c r="Z59" s="35">
        <v>58855.034248238815</v>
      </c>
      <c r="AA59" s="35">
        <v>54709.073469740681</v>
      </c>
      <c r="AB59" s="35">
        <v>53424.327596133175</v>
      </c>
      <c r="AC59" s="35">
        <v>32991.099704507556</v>
      </c>
      <c r="AD59" s="35">
        <v>60543.28051035753</v>
      </c>
      <c r="AE59" s="35">
        <v>58152.18709173832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100808.07211397272</v>
      </c>
      <c r="D64" s="33">
        <v>99272.972112230767</v>
      </c>
      <c r="E64" s="33">
        <v>38031.176138532785</v>
      </c>
      <c r="F64" s="33">
        <v>35797.61613220194</v>
      </c>
      <c r="G64" s="33">
        <v>34289.316131052998</v>
      </c>
      <c r="H64" s="33">
        <v>33336.26412489792</v>
      </c>
      <c r="I64" s="33">
        <v>32163.156123550649</v>
      </c>
      <c r="J64" s="33">
        <v>31314.01213023025</v>
      </c>
      <c r="K64" s="33">
        <v>30187.70812495155</v>
      </c>
      <c r="L64" s="33">
        <v>29391.134122465017</v>
      </c>
      <c r="M64" s="33">
        <v>28720.690118301005</v>
      </c>
      <c r="N64" s="33">
        <v>27925.568139602572</v>
      </c>
      <c r="O64" s="33">
        <v>27426.428132981258</v>
      </c>
      <c r="P64" s="33">
        <v>26355.0761415788</v>
      </c>
      <c r="Q64" s="33">
        <v>25601.60813094263</v>
      </c>
      <c r="R64" s="33">
        <v>24493.080135391428</v>
      </c>
      <c r="S64" s="33">
        <v>1.7136738000000001E-4</v>
      </c>
      <c r="T64" s="33">
        <v>1.8463998000000002E-4</v>
      </c>
      <c r="U64" s="33">
        <v>2.1521763999999999E-4</v>
      </c>
      <c r="V64" s="33">
        <v>2.15200799999999E-4</v>
      </c>
      <c r="W64" s="33">
        <v>2.1902514999999999E-4</v>
      </c>
      <c r="X64" s="33">
        <v>2.1495885999999999E-4</v>
      </c>
      <c r="Y64" s="33">
        <v>2.6969227000000004E-4</v>
      </c>
      <c r="Z64" s="33">
        <v>2.4254197000000001E-4</v>
      </c>
      <c r="AA64" s="33">
        <v>2.4827334000000002E-4</v>
      </c>
      <c r="AB64" s="33">
        <v>2.5737104E-4</v>
      </c>
      <c r="AC64" s="33">
        <v>2.5945368000000003E-4</v>
      </c>
      <c r="AD64" s="33">
        <v>3.2709650000000004E-4</v>
      </c>
      <c r="AE64" s="33">
        <v>3.1071307999999996E-4</v>
      </c>
    </row>
    <row r="65" spans="1:31">
      <c r="A65" s="29" t="s">
        <v>133</v>
      </c>
      <c r="B65" s="29" t="s">
        <v>32</v>
      </c>
      <c r="C65" s="33">
        <v>87408.023000000001</v>
      </c>
      <c r="D65" s="33">
        <v>89225.948000000004</v>
      </c>
      <c r="E65" s="33">
        <v>80831.570000000007</v>
      </c>
      <c r="F65" s="33">
        <v>9039.4324700000016</v>
      </c>
      <c r="G65" s="33">
        <v>8639.3015599999999</v>
      </c>
      <c r="H65" s="33">
        <v>8326.6474699999999</v>
      </c>
      <c r="I65" s="33">
        <v>7978.3115199999993</v>
      </c>
      <c r="J65" s="33">
        <v>7888.6037999999999</v>
      </c>
      <c r="K65" s="33">
        <v>7631.4199699999999</v>
      </c>
      <c r="L65" s="33">
        <v>7436.7387800000006</v>
      </c>
      <c r="M65" s="33">
        <v>7189.8962999999994</v>
      </c>
      <c r="N65" s="33">
        <v>7003.1786199999997</v>
      </c>
      <c r="O65" s="33">
        <v>6896.25864</v>
      </c>
      <c r="P65" s="33">
        <v>6607.8179400000008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2145.4782099087038</v>
      </c>
      <c r="D66" s="33">
        <v>1288.7974852735758</v>
      </c>
      <c r="E66" s="33">
        <v>5793.7544250267938</v>
      </c>
      <c r="F66" s="33">
        <v>647.64717747264535</v>
      </c>
      <c r="G66" s="33">
        <v>357.18414994134997</v>
      </c>
      <c r="H66" s="33">
        <v>765.52735330120606</v>
      </c>
      <c r="I66" s="33">
        <v>502.30063238533796</v>
      </c>
      <c r="J66" s="33">
        <v>957.82729760387906</v>
      </c>
      <c r="K66" s="33">
        <v>7.9579264099999985E-4</v>
      </c>
      <c r="L66" s="33">
        <v>138.40474285394305</v>
      </c>
      <c r="M66" s="33">
        <v>135.78268506165202</v>
      </c>
      <c r="N66" s="33">
        <v>848.54696182617397</v>
      </c>
      <c r="O66" s="33">
        <v>314.50660544949096</v>
      </c>
      <c r="P66" s="33">
        <v>304.42335971800696</v>
      </c>
      <c r="Q66" s="33">
        <v>2484.097576200832</v>
      </c>
      <c r="R66" s="33">
        <v>2140.2543531592059</v>
      </c>
      <c r="S66" s="33">
        <v>5949.8578849835394</v>
      </c>
      <c r="T66" s="33">
        <v>10474.152251026291</v>
      </c>
      <c r="U66" s="33">
        <v>22532.213115852886</v>
      </c>
      <c r="V66" s="33">
        <v>29087.610224427128</v>
      </c>
      <c r="W66" s="33">
        <v>16583.511809101452</v>
      </c>
      <c r="X66" s="33">
        <v>15878.274480047785</v>
      </c>
      <c r="Y66" s="33">
        <v>41335.200297218173</v>
      </c>
      <c r="Z66" s="33">
        <v>5990.4145467851204</v>
      </c>
      <c r="AA66" s="33">
        <v>5100.5225276941501</v>
      </c>
      <c r="AB66" s="33">
        <v>6426.90240810057</v>
      </c>
      <c r="AC66" s="33">
        <v>11787.7561407212</v>
      </c>
      <c r="AD66" s="33">
        <v>33938.105226084896</v>
      </c>
      <c r="AE66" s="33">
        <v>30823.969248287925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190361.57332388143</v>
      </c>
      <c r="D73" s="35">
        <v>189787.71759750432</v>
      </c>
      <c r="E73" s="35">
        <v>124656.50056355959</v>
      </c>
      <c r="F73" s="35">
        <v>45484.695779674585</v>
      </c>
      <c r="G73" s="35">
        <v>43285.801840994347</v>
      </c>
      <c r="H73" s="35">
        <v>42428.438948199124</v>
      </c>
      <c r="I73" s="35">
        <v>40643.768275935989</v>
      </c>
      <c r="J73" s="35">
        <v>40160.443227834126</v>
      </c>
      <c r="K73" s="35">
        <v>37819.128890744192</v>
      </c>
      <c r="L73" s="35">
        <v>36966.277645318958</v>
      </c>
      <c r="M73" s="35">
        <v>36046.36910336266</v>
      </c>
      <c r="N73" s="35">
        <v>35777.293721428745</v>
      </c>
      <c r="O73" s="35">
        <v>34637.193378430748</v>
      </c>
      <c r="P73" s="35">
        <v>33267.317441296807</v>
      </c>
      <c r="Q73" s="35">
        <v>28085.705707143461</v>
      </c>
      <c r="R73" s="35">
        <v>26633.334488550634</v>
      </c>
      <c r="S73" s="35">
        <v>5949.8580563509195</v>
      </c>
      <c r="T73" s="35">
        <v>10474.15243566627</v>
      </c>
      <c r="U73" s="35">
        <v>22532.213331070525</v>
      </c>
      <c r="V73" s="35">
        <v>29087.610439627926</v>
      </c>
      <c r="W73" s="35">
        <v>16583.512028126603</v>
      </c>
      <c r="X73" s="35">
        <v>15878.274695006645</v>
      </c>
      <c r="Y73" s="35">
        <v>41335.20056691044</v>
      </c>
      <c r="Z73" s="35">
        <v>5990.4147893270901</v>
      </c>
      <c r="AA73" s="35">
        <v>5100.5227759674899</v>
      </c>
      <c r="AB73" s="35">
        <v>6426.9026654716099</v>
      </c>
      <c r="AC73" s="35">
        <v>11787.75640017488</v>
      </c>
      <c r="AD73" s="35">
        <v>33938.105553181398</v>
      </c>
      <c r="AE73" s="35">
        <v>30823.969559001005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1.07113235E-4</v>
      </c>
      <c r="D78" s="33">
        <v>1.08490296E-4</v>
      </c>
      <c r="E78" s="33">
        <v>1.1106230000000001E-4</v>
      </c>
      <c r="F78" s="33">
        <v>1.1043230399999999E-4</v>
      </c>
      <c r="G78" s="33">
        <v>1.0678669E-4</v>
      </c>
      <c r="H78" s="33">
        <v>1.0329624E-4</v>
      </c>
      <c r="I78" s="33">
        <v>1.0143783E-4</v>
      </c>
      <c r="J78" s="33">
        <v>1.0089983E-4</v>
      </c>
      <c r="K78" s="33">
        <v>1.0103607E-4</v>
      </c>
      <c r="L78" s="33">
        <v>1.0106985000000001E-4</v>
      </c>
      <c r="M78" s="33">
        <v>1.0101862E-4</v>
      </c>
      <c r="N78" s="33">
        <v>1.0089662000000001E-4</v>
      </c>
      <c r="O78" s="33">
        <v>1.0081007E-4</v>
      </c>
      <c r="P78" s="33">
        <v>1.00629315E-4</v>
      </c>
      <c r="Q78" s="33">
        <v>1.0096924999999999E-4</v>
      </c>
      <c r="R78" s="33">
        <v>1.0050769E-4</v>
      </c>
      <c r="S78" s="33">
        <v>1.00742504E-4</v>
      </c>
      <c r="T78" s="33">
        <v>1.0062612599999999E-4</v>
      </c>
      <c r="U78" s="33">
        <v>1.0111222000000001E-4</v>
      </c>
      <c r="V78" s="33">
        <v>1.0049611999999999E-4</v>
      </c>
      <c r="W78" s="33">
        <v>1.0082568999999999E-4</v>
      </c>
      <c r="X78" s="33">
        <v>1.0090175999999999E-4</v>
      </c>
      <c r="Y78" s="33">
        <v>1.0098416999999999E-4</v>
      </c>
      <c r="Z78" s="33">
        <v>1.0078161E-4</v>
      </c>
      <c r="AA78" s="33">
        <v>1.00684315E-4</v>
      </c>
      <c r="AB78" s="33">
        <v>1.00972936E-4</v>
      </c>
      <c r="AC78" s="33">
        <v>1.0116140999999999E-4</v>
      </c>
      <c r="AD78" s="33">
        <v>1.0086833000000001E-4</v>
      </c>
      <c r="AE78" s="33">
        <v>1.0083907000000001E-4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1.33071425E-4</v>
      </c>
      <c r="D80" s="33">
        <v>1.3197585100000001E-4</v>
      </c>
      <c r="E80" s="33">
        <v>1.3301880699999999E-4</v>
      </c>
      <c r="F80" s="33">
        <v>1.33233961E-4</v>
      </c>
      <c r="G80" s="33">
        <v>1.2920214399999999E-4</v>
      </c>
      <c r="H80" s="33">
        <v>1.28915741E-4</v>
      </c>
      <c r="I80" s="33">
        <v>1.28098994E-4</v>
      </c>
      <c r="J80" s="33">
        <v>1.2786996199999978E-4</v>
      </c>
      <c r="K80" s="33">
        <v>1.2885248299999999E-4</v>
      </c>
      <c r="L80" s="33">
        <v>1.283523769999998E-4</v>
      </c>
      <c r="M80" s="33">
        <v>1.2768435200000001E-4</v>
      </c>
      <c r="N80" s="33">
        <v>1.27623868E-4</v>
      </c>
      <c r="O80" s="33">
        <v>1.2790024499999999E-4</v>
      </c>
      <c r="P80" s="33">
        <v>1.2734274100000001E-4</v>
      </c>
      <c r="Q80" s="33">
        <v>1.2752260199999998E-4</v>
      </c>
      <c r="R80" s="33">
        <v>1.2659185199999999E-4</v>
      </c>
      <c r="S80" s="33">
        <v>1.2771995499999991E-4</v>
      </c>
      <c r="T80" s="33">
        <v>1.2592022E-4</v>
      </c>
      <c r="U80" s="33">
        <v>1.2644734799999998E-4</v>
      </c>
      <c r="V80" s="33">
        <v>1.0070826200000001E-4</v>
      </c>
      <c r="W80" s="33">
        <v>1.0090605800000001E-4</v>
      </c>
      <c r="X80" s="33">
        <v>1.0155675E-4</v>
      </c>
      <c r="Y80" s="33">
        <v>1.0052512E-4</v>
      </c>
      <c r="Z80" s="33">
        <v>1.00534848E-4</v>
      </c>
      <c r="AA80" s="33">
        <v>9.9851609999999992E-5</v>
      </c>
      <c r="AB80" s="33">
        <v>1.01213978E-4</v>
      </c>
      <c r="AC80" s="33">
        <v>1.0122493199999999E-4</v>
      </c>
      <c r="AD80" s="33">
        <v>1.01302586E-4</v>
      </c>
      <c r="AE80" s="33">
        <v>1.00352148E-4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2.4018465999999999E-4</v>
      </c>
      <c r="D87" s="35">
        <v>2.4046614700000001E-4</v>
      </c>
      <c r="E87" s="35">
        <v>2.44081107E-4</v>
      </c>
      <c r="F87" s="35">
        <v>2.4366626499999999E-4</v>
      </c>
      <c r="G87" s="35">
        <v>2.3598883399999999E-4</v>
      </c>
      <c r="H87" s="35">
        <v>2.32211981E-4</v>
      </c>
      <c r="I87" s="35">
        <v>2.2953682400000001E-4</v>
      </c>
      <c r="J87" s="35">
        <v>2.2876979199999979E-4</v>
      </c>
      <c r="K87" s="35">
        <v>2.2988855299999999E-4</v>
      </c>
      <c r="L87" s="35">
        <v>2.2942222699999981E-4</v>
      </c>
      <c r="M87" s="35">
        <v>2.2870297200000003E-4</v>
      </c>
      <c r="N87" s="35">
        <v>2.2852048800000002E-4</v>
      </c>
      <c r="O87" s="35">
        <v>2.2871031499999999E-4</v>
      </c>
      <c r="P87" s="35">
        <v>2.27972056E-4</v>
      </c>
      <c r="Q87" s="35">
        <v>2.2849185199999998E-4</v>
      </c>
      <c r="R87" s="35">
        <v>2.2709954199999998E-4</v>
      </c>
      <c r="S87" s="35">
        <v>2.2846245899999992E-4</v>
      </c>
      <c r="T87" s="35">
        <v>2.26546346E-4</v>
      </c>
      <c r="U87" s="35">
        <v>2.2755956799999999E-4</v>
      </c>
      <c r="V87" s="35">
        <v>2.0120438200000001E-4</v>
      </c>
      <c r="W87" s="35">
        <v>2.0173174800000002E-4</v>
      </c>
      <c r="X87" s="35">
        <v>2.0245851E-4</v>
      </c>
      <c r="Y87" s="35">
        <v>2.0150928999999998E-4</v>
      </c>
      <c r="Z87" s="35">
        <v>2.0131645800000001E-4</v>
      </c>
      <c r="AA87" s="35">
        <v>2.0053592499999999E-4</v>
      </c>
      <c r="AB87" s="35">
        <v>2.0218691400000001E-4</v>
      </c>
      <c r="AC87" s="35">
        <v>2.0238634199999997E-4</v>
      </c>
      <c r="AD87" s="35">
        <v>2.0217091600000002E-4</v>
      </c>
      <c r="AE87" s="35">
        <v>2.01191218E-4</v>
      </c>
    </row>
  </sheetData>
  <sheetProtection algorithmName="SHA-512" hashValue="Rd8EmehcM6Y0rjqLEuU85RykP+Y9Y6mqfyzwOT/fPFMqKoqw168Qofvl2YUfKlTs7gOW2JPXJwzDtgWW1yADow==" saltValue="87LO/rYlvm0ROMPT44YMe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1.5049387147303441E-4</v>
      </c>
      <c r="D8" s="33">
        <v>1.4498446209074199E-4</v>
      </c>
      <c r="E8" s="33">
        <v>1.4005226646368062E-4</v>
      </c>
      <c r="F8" s="33">
        <v>1.345495901813629E-4</v>
      </c>
      <c r="G8" s="33">
        <v>1.296238827935931E-4</v>
      </c>
      <c r="H8" s="33">
        <v>1.2487849994815179E-4</v>
      </c>
      <c r="I8" s="33">
        <v>1.2063028477753039E-4</v>
      </c>
      <c r="J8" s="33">
        <v>1.1589070130819259E-4</v>
      </c>
      <c r="K8" s="33">
        <v>1.1164807460945559E-4</v>
      </c>
      <c r="L8" s="33">
        <v>1.075607656463233E-4</v>
      </c>
      <c r="M8" s="33">
        <v>1.039016788013335E-4</v>
      </c>
      <c r="N8" s="33">
        <v>9.98193649761489E-5</v>
      </c>
      <c r="O8" s="33">
        <v>9.6165091612382189E-5</v>
      </c>
      <c r="P8" s="33">
        <v>9.2644597038134795E-5</v>
      </c>
      <c r="Q8" s="33">
        <v>8.94929401654394E-5</v>
      </c>
      <c r="R8" s="33">
        <v>8.5976748020052303E-5</v>
      </c>
      <c r="S8" s="33">
        <v>1.1648599784740851E-4</v>
      </c>
      <c r="T8" s="33">
        <v>1.1973109292394481E-4</v>
      </c>
      <c r="U8" s="33">
        <v>1.291746184663846E-4</v>
      </c>
      <c r="V8" s="33">
        <v>1.240993267395151E-4</v>
      </c>
      <c r="W8" s="33">
        <v>1.255371459156982E-4</v>
      </c>
      <c r="X8" s="33">
        <v>1.3218038722936481E-4</v>
      </c>
      <c r="Y8" s="33">
        <v>1.6146450463140407E-4</v>
      </c>
      <c r="Z8" s="33">
        <v>1.5512053803589149E-4</v>
      </c>
      <c r="AA8" s="33">
        <v>1.700332238744803E-4</v>
      </c>
      <c r="AB8" s="33">
        <v>1.2110053346226021E-4</v>
      </c>
      <c r="AC8" s="33">
        <v>1.224653217843916E-4</v>
      </c>
      <c r="AD8" s="33">
        <v>1.6101442165194067E-4</v>
      </c>
      <c r="AE8" s="33">
        <v>1.551198668993072E-4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5.2314379694331191E-4</v>
      </c>
      <c r="D10" s="33">
        <v>5.0399209784117297E-4</v>
      </c>
      <c r="E10" s="33">
        <v>4.8684689769213968E-4</v>
      </c>
      <c r="F10" s="33">
        <v>4.6771860405795366E-4</v>
      </c>
      <c r="G10" s="33">
        <v>4.505959581970467E-4</v>
      </c>
      <c r="H10" s="33">
        <v>4.3410015291663956E-4</v>
      </c>
      <c r="I10" s="33">
        <v>4.1933259199978699E-4</v>
      </c>
      <c r="J10" s="33">
        <v>4.0285694639501969E-4</v>
      </c>
      <c r="K10" s="33">
        <v>3.8810881201276277E-4</v>
      </c>
      <c r="L10" s="33">
        <v>3.7390059004781322E-4</v>
      </c>
      <c r="M10" s="33">
        <v>3.6118094527625647E-4</v>
      </c>
      <c r="N10" s="33">
        <v>3.46990087310297E-4</v>
      </c>
      <c r="O10" s="33">
        <v>3.3428717506624357E-4</v>
      </c>
      <c r="P10" s="33">
        <v>3.2204930198434886E-4</v>
      </c>
      <c r="Q10" s="33">
        <v>3.1109357517031824E-4</v>
      </c>
      <c r="R10" s="33">
        <v>3.3713003266587472E-4</v>
      </c>
      <c r="S10" s="33">
        <v>3.2478808580224645E-4</v>
      </c>
      <c r="T10" s="33">
        <v>3.1289796356895447E-4</v>
      </c>
      <c r="U10" s="33">
        <v>3.8315025696555362E-4</v>
      </c>
      <c r="V10" s="33">
        <v>3.8412931419334157E-4</v>
      </c>
      <c r="W10" s="33">
        <v>6.3936440785530716E-4</v>
      </c>
      <c r="X10" s="33">
        <v>6.2631755357492748E-4</v>
      </c>
      <c r="Y10" s="33">
        <v>9.137023035232487E-4</v>
      </c>
      <c r="Z10" s="33">
        <v>17561.343630298856</v>
      </c>
      <c r="AA10" s="33">
        <v>16918.442932829472</v>
      </c>
      <c r="AB10" s="33">
        <v>30238.669536096095</v>
      </c>
      <c r="AC10" s="33">
        <v>29209.986658611393</v>
      </c>
      <c r="AD10" s="33">
        <v>57631.090233747229</v>
      </c>
      <c r="AE10" s="33">
        <v>55521.281600759547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6.9025486017380219E-3</v>
      </c>
      <c r="D12" s="33">
        <v>66811.45957706208</v>
      </c>
      <c r="E12" s="33">
        <v>142863.482759062</v>
      </c>
      <c r="F12" s="33">
        <v>270083.27148918743</v>
      </c>
      <c r="G12" s="33">
        <v>331737.37575083191</v>
      </c>
      <c r="H12" s="33">
        <v>381693.81690274167</v>
      </c>
      <c r="I12" s="33">
        <v>459418.19352121372</v>
      </c>
      <c r="J12" s="33">
        <v>500731.72522251972</v>
      </c>
      <c r="K12" s="33">
        <v>493462.96615088399</v>
      </c>
      <c r="L12" s="33">
        <v>485938.88030967873</v>
      </c>
      <c r="M12" s="33">
        <v>581206.97352662077</v>
      </c>
      <c r="N12" s="33">
        <v>568073.71640757273</v>
      </c>
      <c r="O12" s="33">
        <v>556524.67434022529</v>
      </c>
      <c r="P12" s="33">
        <v>544924.14746397606</v>
      </c>
      <c r="Q12" s="33">
        <v>534765.65273355623</v>
      </c>
      <c r="R12" s="33">
        <v>521717.58674139669</v>
      </c>
      <c r="S12" s="33">
        <v>660585.22415948694</v>
      </c>
      <c r="T12" s="33">
        <v>688854.11452723399</v>
      </c>
      <c r="U12" s="33">
        <v>710828.65412912029</v>
      </c>
      <c r="V12" s="33">
        <v>698799.79819265404</v>
      </c>
      <c r="W12" s="33">
        <v>780585.13840462978</v>
      </c>
      <c r="X12" s="33">
        <v>889607.20918385615</v>
      </c>
      <c r="Y12" s="33">
        <v>920477.98539214907</v>
      </c>
      <c r="Z12" s="33">
        <v>886080.72533440194</v>
      </c>
      <c r="AA12" s="33">
        <v>913624.40390009084</v>
      </c>
      <c r="AB12" s="33">
        <v>943755.84735039109</v>
      </c>
      <c r="AC12" s="33">
        <v>972433.30131970416</v>
      </c>
      <c r="AD12" s="33">
        <v>995576.79256255005</v>
      </c>
      <c r="AE12" s="33">
        <v>945136.35530123883</v>
      </c>
    </row>
    <row r="13" spans="1:31">
      <c r="A13" s="29" t="s">
        <v>40</v>
      </c>
      <c r="B13" s="29" t="s">
        <v>68</v>
      </c>
      <c r="C13" s="33">
        <v>5.8817090392320739E-4</v>
      </c>
      <c r="D13" s="33">
        <v>8.8838587762246634E-4</v>
      </c>
      <c r="E13" s="33">
        <v>8.9017637361667569E-4</v>
      </c>
      <c r="F13" s="33">
        <v>9.4360348979944395E-4</v>
      </c>
      <c r="G13" s="33">
        <v>9.4015343821811153E-4</v>
      </c>
      <c r="H13" s="33">
        <v>5976.6485443086658</v>
      </c>
      <c r="I13" s="33">
        <v>21860.242958046154</v>
      </c>
      <c r="J13" s="33">
        <v>36310.220329237214</v>
      </c>
      <c r="K13" s="33">
        <v>70937.621291342191</v>
      </c>
      <c r="L13" s="33">
        <v>102026.0521278018</v>
      </c>
      <c r="M13" s="33">
        <v>206809.13766278967</v>
      </c>
      <c r="N13" s="33">
        <v>198683.57317160603</v>
      </c>
      <c r="O13" s="33">
        <v>191409.99364690657</v>
      </c>
      <c r="P13" s="33">
        <v>184402.69161461093</v>
      </c>
      <c r="Q13" s="33">
        <v>178129.53560820583</v>
      </c>
      <c r="R13" s="33">
        <v>171130.79728645307</v>
      </c>
      <c r="S13" s="33">
        <v>164865.89400070667</v>
      </c>
      <c r="T13" s="33">
        <v>158830.34129630041</v>
      </c>
      <c r="U13" s="33">
        <v>153427.1259395591</v>
      </c>
      <c r="V13" s="33">
        <v>147398.95023190387</v>
      </c>
      <c r="W13" s="33">
        <v>142002.84242246096</v>
      </c>
      <c r="X13" s="33">
        <v>183378.25040498335</v>
      </c>
      <c r="Y13" s="33">
        <v>188663.61034141461</v>
      </c>
      <c r="Z13" s="33">
        <v>181250.98649186865</v>
      </c>
      <c r="AA13" s="33">
        <v>194260.25155816381</v>
      </c>
      <c r="AB13" s="33">
        <v>256677.70775698713</v>
      </c>
      <c r="AC13" s="33">
        <v>271852.73321182007</v>
      </c>
      <c r="AD13" s="33">
        <v>297523.25048129709</v>
      </c>
      <c r="AE13" s="33">
        <v>321573.88859405072</v>
      </c>
    </row>
    <row r="14" spans="1:31">
      <c r="A14" s="29" t="s">
        <v>40</v>
      </c>
      <c r="B14" s="29" t="s">
        <v>36</v>
      </c>
      <c r="C14" s="33">
        <v>1.063363511364566E-3</v>
      </c>
      <c r="D14" s="33">
        <v>1.0244349832527148E-3</v>
      </c>
      <c r="E14" s="33">
        <v>9.8958494710577093E-4</v>
      </c>
      <c r="F14" s="33">
        <v>9.5070399390684702E-4</v>
      </c>
      <c r="G14" s="33">
        <v>9.1589980252984604E-4</v>
      </c>
      <c r="H14" s="33">
        <v>8.8236975299422701E-4</v>
      </c>
      <c r="I14" s="33">
        <v>9.5621050620860897E-4</v>
      </c>
      <c r="J14" s="33">
        <v>1.110052461842324E-3</v>
      </c>
      <c r="K14" s="33">
        <v>2.0422780682516251E-3</v>
      </c>
      <c r="L14" s="33">
        <v>1.986001280036362E-3</v>
      </c>
      <c r="M14" s="33">
        <v>1.9184399242367118E-3</v>
      </c>
      <c r="N14" s="33">
        <v>2.0952183217302751E-3</v>
      </c>
      <c r="O14" s="33">
        <v>2.0913757040490161E-3</v>
      </c>
      <c r="P14" s="33">
        <v>2.168588735460583E-3</v>
      </c>
      <c r="Q14" s="33">
        <v>2.4384856328784092E-3</v>
      </c>
      <c r="R14" s="33">
        <v>3.5764483624422471E-3</v>
      </c>
      <c r="S14" s="33">
        <v>11231.64131425362</v>
      </c>
      <c r="T14" s="33">
        <v>10820.4638063726</v>
      </c>
      <c r="U14" s="33">
        <v>15838.399840407064</v>
      </c>
      <c r="V14" s="33">
        <v>17806.45951462712</v>
      </c>
      <c r="W14" s="33">
        <v>72607.452189497984</v>
      </c>
      <c r="X14" s="33">
        <v>80630.31603517427</v>
      </c>
      <c r="Y14" s="33">
        <v>82388.744406187208</v>
      </c>
      <c r="Z14" s="33">
        <v>121381.79077506895</v>
      </c>
      <c r="AA14" s="33">
        <v>118290.42444038705</v>
      </c>
      <c r="AB14" s="33">
        <v>113959.94680679443</v>
      </c>
      <c r="AC14" s="33">
        <v>110083.16754108862</v>
      </c>
      <c r="AD14" s="33">
        <v>129078.15011551107</v>
      </c>
      <c r="AE14" s="33">
        <v>134384.17801770617</v>
      </c>
    </row>
    <row r="15" spans="1:31">
      <c r="A15" s="29" t="s">
        <v>40</v>
      </c>
      <c r="B15" s="29" t="s">
        <v>73</v>
      </c>
      <c r="C15" s="33">
        <v>0</v>
      </c>
      <c r="D15" s="33">
        <v>0</v>
      </c>
      <c r="E15" s="33">
        <v>1.542433138412189E-3</v>
      </c>
      <c r="F15" s="33">
        <v>1.6070827416539463E-3</v>
      </c>
      <c r="G15" s="33">
        <v>1.596070436417775E-3</v>
      </c>
      <c r="H15" s="33">
        <v>1.604048588933153E-3</v>
      </c>
      <c r="I15" s="33">
        <v>1.628382513063029E-3</v>
      </c>
      <c r="J15" s="33">
        <v>1.6867695660098582E-3</v>
      </c>
      <c r="K15" s="33">
        <v>230474.53770155276</v>
      </c>
      <c r="L15" s="33">
        <v>222037.1271585112</v>
      </c>
      <c r="M15" s="33">
        <v>214483.69332327432</v>
      </c>
      <c r="N15" s="33">
        <v>206056.59456112905</v>
      </c>
      <c r="O15" s="33">
        <v>198513.09715197157</v>
      </c>
      <c r="P15" s="33">
        <v>191245.75872921752</v>
      </c>
      <c r="Q15" s="33">
        <v>184739.80996243304</v>
      </c>
      <c r="R15" s="33">
        <v>177481.35305895261</v>
      </c>
      <c r="S15" s="33">
        <v>170983.97808879663</v>
      </c>
      <c r="T15" s="33">
        <v>165728.7291140302</v>
      </c>
      <c r="U15" s="33">
        <v>183823.08746782737</v>
      </c>
      <c r="V15" s="33">
        <v>176600.64854284495</v>
      </c>
      <c r="W15" s="33">
        <v>175474.64540766762</v>
      </c>
      <c r="X15" s="33">
        <v>192037.26986555767</v>
      </c>
      <c r="Y15" s="33">
        <v>185504.39492636637</v>
      </c>
      <c r="Z15" s="33">
        <v>178215.89760907713</v>
      </c>
      <c r="AA15" s="33">
        <v>215305.29170319316</v>
      </c>
      <c r="AB15" s="33">
        <v>275658.29889598332</v>
      </c>
      <c r="AC15" s="33">
        <v>275031.4915580771</v>
      </c>
      <c r="AD15" s="33">
        <v>316794.31590211834</v>
      </c>
      <c r="AE15" s="33">
        <v>305196.83650930226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8.1643571740775758E-3</v>
      </c>
      <c r="D17" s="35">
        <v>66811.461114424528</v>
      </c>
      <c r="E17" s="35">
        <v>142863.48427613752</v>
      </c>
      <c r="F17" s="35">
        <v>270083.27303505916</v>
      </c>
      <c r="G17" s="35">
        <v>331737.37727120519</v>
      </c>
      <c r="H17" s="35">
        <v>387670.46600602899</v>
      </c>
      <c r="I17" s="35">
        <v>481278.43701922277</v>
      </c>
      <c r="J17" s="35">
        <v>537041.94607050461</v>
      </c>
      <c r="K17" s="35">
        <v>564400.58794198302</v>
      </c>
      <c r="L17" s="35">
        <v>587964.93291894183</v>
      </c>
      <c r="M17" s="35">
        <v>788016.11165449303</v>
      </c>
      <c r="N17" s="35">
        <v>766757.29002598824</v>
      </c>
      <c r="O17" s="35">
        <v>747934.66841758415</v>
      </c>
      <c r="P17" s="35">
        <v>729326.83949328086</v>
      </c>
      <c r="Q17" s="35">
        <v>712895.18874234858</v>
      </c>
      <c r="R17" s="35">
        <v>692848.38445095648</v>
      </c>
      <c r="S17" s="35">
        <v>825451.11860146769</v>
      </c>
      <c r="T17" s="35">
        <v>847684.45625616342</v>
      </c>
      <c r="U17" s="35">
        <v>864255.78058100422</v>
      </c>
      <c r="V17" s="35">
        <v>846198.74893278652</v>
      </c>
      <c r="W17" s="35">
        <v>922587.98159199231</v>
      </c>
      <c r="X17" s="35">
        <v>1072985.4603473374</v>
      </c>
      <c r="Y17" s="35">
        <v>1109141.5968087306</v>
      </c>
      <c r="Z17" s="35">
        <v>1084893.05561169</v>
      </c>
      <c r="AA17" s="35">
        <v>1124803.0985611174</v>
      </c>
      <c r="AB17" s="35">
        <v>1230672.2247645748</v>
      </c>
      <c r="AC17" s="35">
        <v>1273496.0213126009</v>
      </c>
      <c r="AD17" s="35">
        <v>1350731.1334386088</v>
      </c>
      <c r="AE17" s="35">
        <v>1322231.525651169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3.3406824244474199E-5</v>
      </c>
      <c r="D22" s="33">
        <v>3.2183838423698903E-5</v>
      </c>
      <c r="E22" s="33">
        <v>3.1088983258901502E-5</v>
      </c>
      <c r="F22" s="33">
        <v>2.9867492060367503E-5</v>
      </c>
      <c r="G22" s="33">
        <v>2.87740771633202E-5</v>
      </c>
      <c r="H22" s="33">
        <v>2.7720690941418099E-5</v>
      </c>
      <c r="I22" s="33">
        <v>2.6777666643029398E-5</v>
      </c>
      <c r="J22" s="33">
        <v>2.5725567774135899E-5</v>
      </c>
      <c r="K22" s="33">
        <v>2.4783784011964402E-5</v>
      </c>
      <c r="L22" s="33">
        <v>2.3876477881636799E-5</v>
      </c>
      <c r="M22" s="33">
        <v>2.3064229050974298E-5</v>
      </c>
      <c r="N22" s="33">
        <v>2.2158031747829199E-5</v>
      </c>
      <c r="O22" s="33">
        <v>2.1346851419954598E-5</v>
      </c>
      <c r="P22" s="33">
        <v>2.0565367480812402E-5</v>
      </c>
      <c r="Q22" s="33">
        <v>1.98657586117304E-5</v>
      </c>
      <c r="R22" s="33">
        <v>1.90852297313115E-5</v>
      </c>
      <c r="S22" s="33">
        <v>2.8001970646996398E-5</v>
      </c>
      <c r="T22" s="33">
        <v>3.4486365270214203E-5</v>
      </c>
      <c r="U22" s="33">
        <v>3.33131809335883E-5</v>
      </c>
      <c r="V22" s="33">
        <v>3.2004300647389099E-5</v>
      </c>
      <c r="W22" s="33">
        <v>3.6813613930595199E-5</v>
      </c>
      <c r="X22" s="33">
        <v>3.5465909416118305E-5</v>
      </c>
      <c r="Y22" s="33">
        <v>5.1049702998752498E-5</v>
      </c>
      <c r="Z22" s="33">
        <v>4.9043951881661896E-5</v>
      </c>
      <c r="AA22" s="33">
        <v>4.7248508612133603E-5</v>
      </c>
      <c r="AB22" s="33">
        <v>4.8869218823682504E-5</v>
      </c>
      <c r="AC22" s="33">
        <v>4.72067472463543E-5</v>
      </c>
      <c r="AD22" s="33">
        <v>4.5351986484555102E-5</v>
      </c>
      <c r="AE22" s="33">
        <v>4.3691701866995898E-5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1.047352184902516E-4</v>
      </c>
      <c r="D24" s="33">
        <v>1.0090098132325819E-4</v>
      </c>
      <c r="E24" s="33">
        <v>9.7468452266887402E-5</v>
      </c>
      <c r="F24" s="33">
        <v>9.3638900956467797E-5</v>
      </c>
      <c r="G24" s="33">
        <v>9.0210887347491308E-5</v>
      </c>
      <c r="H24" s="33">
        <v>8.6908369415880781E-5</v>
      </c>
      <c r="I24" s="33">
        <v>8.3951852052525198E-5</v>
      </c>
      <c r="J24" s="33">
        <v>8.0653370158511212E-5</v>
      </c>
      <c r="K24" s="33">
        <v>7.7700742055349993E-5</v>
      </c>
      <c r="L24" s="33">
        <v>7.4856206307144995E-5</v>
      </c>
      <c r="M24" s="33">
        <v>7.2309688921196201E-5</v>
      </c>
      <c r="N24" s="33">
        <v>6.9468629506340995E-5</v>
      </c>
      <c r="O24" s="33">
        <v>6.6925462030941108E-5</v>
      </c>
      <c r="P24" s="33">
        <v>6.44753970228548E-5</v>
      </c>
      <c r="Q24" s="33">
        <v>6.2282022183486708E-5</v>
      </c>
      <c r="R24" s="33">
        <v>5.9834951422423704E-5</v>
      </c>
      <c r="S24" s="33">
        <v>5.7644461939170806E-5</v>
      </c>
      <c r="T24" s="33">
        <v>5.5534163783263597E-5</v>
      </c>
      <c r="U24" s="33">
        <v>7.2859055977547103E-5</v>
      </c>
      <c r="V24" s="33">
        <v>6.9996411841875895E-5</v>
      </c>
      <c r="W24" s="33">
        <v>1.7323390197644301E-4</v>
      </c>
      <c r="X24" s="33">
        <v>1.668920059541105E-4</v>
      </c>
      <c r="Y24" s="33">
        <v>4.2138709587852296E-4</v>
      </c>
      <c r="Z24" s="33">
        <v>15741.674926273974</v>
      </c>
      <c r="AA24" s="33">
        <v>15165.390120235468</v>
      </c>
      <c r="AB24" s="33">
        <v>14610.202403971587</v>
      </c>
      <c r="AC24" s="33">
        <v>14113.181031003722</v>
      </c>
      <c r="AD24" s="33">
        <v>21180.468916498758</v>
      </c>
      <c r="AE24" s="33">
        <v>20405.076051475633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1.1819605993917826E-3</v>
      </c>
      <c r="D26" s="33">
        <v>66811.454035275528</v>
      </c>
      <c r="E26" s="33">
        <v>128556.03213736911</v>
      </c>
      <c r="F26" s="33">
        <v>184507.51482211915</v>
      </c>
      <c r="G26" s="33">
        <v>236222.91345747083</v>
      </c>
      <c r="H26" s="33">
        <v>277117.34671418584</v>
      </c>
      <c r="I26" s="33">
        <v>302322.83650456701</v>
      </c>
      <c r="J26" s="33">
        <v>322996.24767200497</v>
      </c>
      <c r="K26" s="33">
        <v>311171.72259366466</v>
      </c>
      <c r="L26" s="33">
        <v>299780.07992289466</v>
      </c>
      <c r="M26" s="33">
        <v>391243.02417710813</v>
      </c>
      <c r="N26" s="33">
        <v>375871.02225152764</v>
      </c>
      <c r="O26" s="33">
        <v>362110.81184392056</v>
      </c>
      <c r="P26" s="33">
        <v>348854.34708110109</v>
      </c>
      <c r="Q26" s="33">
        <v>336986.74513022637</v>
      </c>
      <c r="R26" s="33">
        <v>323746.48121515068</v>
      </c>
      <c r="S26" s="33">
        <v>311894.49096209352</v>
      </c>
      <c r="T26" s="33">
        <v>305981.35158740479</v>
      </c>
      <c r="U26" s="33">
        <v>295572.23696574854</v>
      </c>
      <c r="V26" s="33">
        <v>284290.81626434304</v>
      </c>
      <c r="W26" s="33">
        <v>368624.81320916419</v>
      </c>
      <c r="X26" s="33">
        <v>444039.92968030699</v>
      </c>
      <c r="Y26" s="33">
        <v>439393.37642083771</v>
      </c>
      <c r="Z26" s="33">
        <v>422129.53933994705</v>
      </c>
      <c r="AA26" s="33">
        <v>406675.85827016516</v>
      </c>
      <c r="AB26" s="33">
        <v>406426.70365138416</v>
      </c>
      <c r="AC26" s="33">
        <v>370213.07729293301</v>
      </c>
      <c r="AD26" s="33">
        <v>330554.9758162981</v>
      </c>
      <c r="AE26" s="33">
        <v>294457.27418201196</v>
      </c>
    </row>
    <row r="27" spans="1:31">
      <c r="A27" s="29" t="s">
        <v>130</v>
      </c>
      <c r="B27" s="29" t="s">
        <v>68</v>
      </c>
      <c r="C27" s="33">
        <v>1.3199031564692398E-4</v>
      </c>
      <c r="D27" s="33">
        <v>2.8401371177070163E-4</v>
      </c>
      <c r="E27" s="33">
        <v>2.8220792138762215E-4</v>
      </c>
      <c r="F27" s="33">
        <v>3.1277932705877731E-4</v>
      </c>
      <c r="G27" s="33">
        <v>3.3242303023810243E-4</v>
      </c>
      <c r="H27" s="33">
        <v>5976.6479588265765</v>
      </c>
      <c r="I27" s="33">
        <v>21860.242372749846</v>
      </c>
      <c r="J27" s="33">
        <v>36310.219663844808</v>
      </c>
      <c r="K27" s="33">
        <v>70937.620473591436</v>
      </c>
      <c r="L27" s="33">
        <v>102026.05132514074</v>
      </c>
      <c r="M27" s="33">
        <v>206809.13685832845</v>
      </c>
      <c r="N27" s="33">
        <v>198683.57230238416</v>
      </c>
      <c r="O27" s="33">
        <v>191409.99280950593</v>
      </c>
      <c r="P27" s="33">
        <v>184402.69078499693</v>
      </c>
      <c r="Q27" s="33">
        <v>178129.53480681431</v>
      </c>
      <c r="R27" s="33">
        <v>171130.79647068071</v>
      </c>
      <c r="S27" s="33">
        <v>164865.89275171934</v>
      </c>
      <c r="T27" s="33">
        <v>158830.34002484914</v>
      </c>
      <c r="U27" s="33">
        <v>153427.12441664882</v>
      </c>
      <c r="V27" s="33">
        <v>147398.9477943829</v>
      </c>
      <c r="W27" s="33">
        <v>142002.84004614217</v>
      </c>
      <c r="X27" s="33">
        <v>158146.26711696893</v>
      </c>
      <c r="Y27" s="33">
        <v>154200.68838368243</v>
      </c>
      <c r="Z27" s="33">
        <v>148142.11830758868</v>
      </c>
      <c r="AA27" s="33">
        <v>149084.43155512252</v>
      </c>
      <c r="AB27" s="33">
        <v>184424.7564061778</v>
      </c>
      <c r="AC27" s="33">
        <v>188546.81865859745</v>
      </c>
      <c r="AD27" s="33">
        <v>181138.7835459362</v>
      </c>
      <c r="AE27" s="33">
        <v>181568.93904887786</v>
      </c>
    </row>
    <row r="28" spans="1:31">
      <c r="A28" s="29" t="s">
        <v>130</v>
      </c>
      <c r="B28" s="29" t="s">
        <v>36</v>
      </c>
      <c r="C28" s="33">
        <v>3.4222768374011402E-4</v>
      </c>
      <c r="D28" s="33">
        <v>3.2969911767145697E-4</v>
      </c>
      <c r="E28" s="33">
        <v>3.1848315340207603E-4</v>
      </c>
      <c r="F28" s="33">
        <v>3.0596989860946002E-4</v>
      </c>
      <c r="G28" s="33">
        <v>2.9476868879541095E-4</v>
      </c>
      <c r="H28" s="33">
        <v>2.8397754252639803E-4</v>
      </c>
      <c r="I28" s="33">
        <v>2.9352781920133499E-4</v>
      </c>
      <c r="J28" s="33">
        <v>2.8199506354015702E-4</v>
      </c>
      <c r="K28" s="33">
        <v>1.0420348821585498E-3</v>
      </c>
      <c r="L28" s="33">
        <v>1.0038871708913249E-3</v>
      </c>
      <c r="M28" s="33">
        <v>9.6973614640958293E-4</v>
      </c>
      <c r="N28" s="33">
        <v>9.7040217910654588E-4</v>
      </c>
      <c r="O28" s="33">
        <v>9.3487685958465092E-4</v>
      </c>
      <c r="P28" s="33">
        <v>9.1866259981152304E-4</v>
      </c>
      <c r="Q28" s="33">
        <v>8.8741081191511103E-4</v>
      </c>
      <c r="R28" s="33">
        <v>8.6586233494926202E-4</v>
      </c>
      <c r="S28" s="33">
        <v>8.6632481877581301E-4</v>
      </c>
      <c r="T28" s="33">
        <v>8.4940501494620597E-4</v>
      </c>
      <c r="U28" s="33">
        <v>8.8531117141492604E-4</v>
      </c>
      <c r="V28" s="33">
        <v>8.5052715178837203E-4</v>
      </c>
      <c r="W28" s="33">
        <v>1.4252296774831109E-3</v>
      </c>
      <c r="X28" s="33">
        <v>1.3730536408100571E-3</v>
      </c>
      <c r="Y28" s="33">
        <v>4501.3752016981634</v>
      </c>
      <c r="Z28" s="33">
        <v>11249.068104334043</v>
      </c>
      <c r="AA28" s="33">
        <v>12189.535414733986</v>
      </c>
      <c r="AB28" s="33">
        <v>11743.290569709388</v>
      </c>
      <c r="AC28" s="33">
        <v>11343.798052508757</v>
      </c>
      <c r="AD28" s="33">
        <v>10898.098440235855</v>
      </c>
      <c r="AE28" s="33">
        <v>10499.131092476619</v>
      </c>
    </row>
    <row r="29" spans="1:31">
      <c r="A29" s="29" t="s">
        <v>130</v>
      </c>
      <c r="B29" s="29" t="s">
        <v>73</v>
      </c>
      <c r="C29" s="33">
        <v>0</v>
      </c>
      <c r="D29" s="33">
        <v>0</v>
      </c>
      <c r="E29" s="33">
        <v>4.2456768647301601E-4</v>
      </c>
      <c r="F29" s="33">
        <v>4.3697015515273301E-4</v>
      </c>
      <c r="G29" s="33">
        <v>4.2097317501649099E-4</v>
      </c>
      <c r="H29" s="33">
        <v>4.05561826119504E-4</v>
      </c>
      <c r="I29" s="33">
        <v>3.9176510448158297E-4</v>
      </c>
      <c r="J29" s="33">
        <v>3.9538629681579201E-4</v>
      </c>
      <c r="K29" s="33">
        <v>230474.53643726141</v>
      </c>
      <c r="L29" s="33">
        <v>222037.12592347496</v>
      </c>
      <c r="M29" s="33">
        <v>214483.69210676872</v>
      </c>
      <c r="N29" s="33">
        <v>206056.5930765298</v>
      </c>
      <c r="O29" s="33">
        <v>198513.09568313291</v>
      </c>
      <c r="P29" s="33">
        <v>191245.7571452937</v>
      </c>
      <c r="Q29" s="33">
        <v>184739.80834579014</v>
      </c>
      <c r="R29" s="33">
        <v>177481.35128934562</v>
      </c>
      <c r="S29" s="33">
        <v>170983.96101782992</v>
      </c>
      <c r="T29" s="33">
        <v>164724.43279627088</v>
      </c>
      <c r="U29" s="33">
        <v>159120.70732839903</v>
      </c>
      <c r="V29" s="33">
        <v>152868.82890936124</v>
      </c>
      <c r="W29" s="33">
        <v>147272.47535182277</v>
      </c>
      <c r="X29" s="33">
        <v>141880.99761578644</v>
      </c>
      <c r="Y29" s="33">
        <v>137054.3782317139</v>
      </c>
      <c r="Z29" s="33">
        <v>131669.48980975457</v>
      </c>
      <c r="AA29" s="33">
        <v>126849.21961922117</v>
      </c>
      <c r="AB29" s="33">
        <v>122205.41403520487</v>
      </c>
      <c r="AC29" s="33">
        <v>118048.13400660201</v>
      </c>
      <c r="AD29" s="33">
        <v>113410.00366018196</v>
      </c>
      <c r="AE29" s="33">
        <v>109258.19247946479</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1.4520929577734325E-3</v>
      </c>
      <c r="D31" s="35">
        <v>66811.454452374062</v>
      </c>
      <c r="E31" s="35">
        <v>128556.03254813448</v>
      </c>
      <c r="F31" s="35">
        <v>184507.51525840486</v>
      </c>
      <c r="G31" s="35">
        <v>236222.91390887881</v>
      </c>
      <c r="H31" s="35">
        <v>283093.99478764145</v>
      </c>
      <c r="I31" s="35">
        <v>324183.07898804639</v>
      </c>
      <c r="J31" s="35">
        <v>359306.46744222869</v>
      </c>
      <c r="K31" s="35">
        <v>382109.34316974063</v>
      </c>
      <c r="L31" s="35">
        <v>401806.13134676812</v>
      </c>
      <c r="M31" s="35">
        <v>598052.16113081051</v>
      </c>
      <c r="N31" s="35">
        <v>574554.59464553848</v>
      </c>
      <c r="O31" s="35">
        <v>553520.80474169878</v>
      </c>
      <c r="P31" s="35">
        <v>533257.0379511388</v>
      </c>
      <c r="Q31" s="35">
        <v>515116.28001918842</v>
      </c>
      <c r="R31" s="35">
        <v>494877.27776475158</v>
      </c>
      <c r="S31" s="35">
        <v>476760.38379945932</v>
      </c>
      <c r="T31" s="35">
        <v>464811.69170227449</v>
      </c>
      <c r="U31" s="35">
        <v>448999.36148856959</v>
      </c>
      <c r="V31" s="35">
        <v>431689.76416072669</v>
      </c>
      <c r="W31" s="35">
        <v>510627.65346535388</v>
      </c>
      <c r="X31" s="35">
        <v>602186.19699963392</v>
      </c>
      <c r="Y31" s="35">
        <v>593594.06527695688</v>
      </c>
      <c r="Z31" s="35">
        <v>586013.33262285357</v>
      </c>
      <c r="AA31" s="35">
        <v>570925.67999277171</v>
      </c>
      <c r="AB31" s="35">
        <v>605461.66251040273</v>
      </c>
      <c r="AC31" s="35">
        <v>572873.0770297409</v>
      </c>
      <c r="AD31" s="35">
        <v>532874.22832408501</v>
      </c>
      <c r="AE31" s="35">
        <v>496431.28932605713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3.6636031337751099E-5</v>
      </c>
      <c r="D36" s="33">
        <v>3.5294827919920702E-5</v>
      </c>
      <c r="E36" s="33">
        <v>3.4094140664099003E-5</v>
      </c>
      <c r="F36" s="33">
        <v>3.2754576343324599E-5</v>
      </c>
      <c r="G36" s="33">
        <v>3.1555468575994295E-5</v>
      </c>
      <c r="H36" s="33">
        <v>3.0400258779518502E-5</v>
      </c>
      <c r="I36" s="33">
        <v>2.9366078831876698E-5</v>
      </c>
      <c r="J36" s="33">
        <v>2.82122808279383E-5</v>
      </c>
      <c r="K36" s="33">
        <v>2.71794613305865E-5</v>
      </c>
      <c r="L36" s="33">
        <v>2.6184452179750602E-5</v>
      </c>
      <c r="M36" s="33">
        <v>2.5293688861560503E-5</v>
      </c>
      <c r="N36" s="33">
        <v>2.4299895720576702E-5</v>
      </c>
      <c r="O36" s="33">
        <v>2.3410304189963099E-5</v>
      </c>
      <c r="P36" s="33">
        <v>2.2553279592987301E-5</v>
      </c>
      <c r="Q36" s="33">
        <v>2.17860443639128E-5</v>
      </c>
      <c r="R36" s="33">
        <v>2.09300671445944E-5</v>
      </c>
      <c r="S36" s="33">
        <v>2.7897346747484401E-5</v>
      </c>
      <c r="T36" s="33">
        <v>2.68760566284433E-5</v>
      </c>
      <c r="U36" s="33">
        <v>2.5961765765381699E-5</v>
      </c>
      <c r="V36" s="33">
        <v>2.4941723774406101E-5</v>
      </c>
      <c r="W36" s="33">
        <v>2.40286356491008E-5</v>
      </c>
      <c r="X36" s="33">
        <v>3.4387988013478995E-5</v>
      </c>
      <c r="Y36" s="33">
        <v>3.3218150351858696E-5</v>
      </c>
      <c r="Z36" s="33">
        <v>3.1913003832640799E-5</v>
      </c>
      <c r="AA36" s="33">
        <v>5.13361772961701E-5</v>
      </c>
      <c r="AB36" s="33">
        <v>3.5045346373496102E-5</v>
      </c>
      <c r="AC36" s="33">
        <v>3.3853146177422498E-5</v>
      </c>
      <c r="AD36" s="33">
        <v>3.2523050569147197E-5</v>
      </c>
      <c r="AE36" s="33">
        <v>3.1332418696948095E-5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1.07658706302213E-4</v>
      </c>
      <c r="D38" s="33">
        <v>1.0371744357316459E-4</v>
      </c>
      <c r="E38" s="33">
        <v>1.0018910188561619E-4</v>
      </c>
      <c r="F38" s="33">
        <v>9.6252655810067194E-5</v>
      </c>
      <c r="G38" s="33">
        <v>9.2728955610185191E-5</v>
      </c>
      <c r="H38" s="33">
        <v>8.9334254064876988E-5</v>
      </c>
      <c r="I38" s="33">
        <v>8.6295211046806495E-5</v>
      </c>
      <c r="J38" s="33">
        <v>8.290465819753851E-5</v>
      </c>
      <c r="K38" s="33">
        <v>7.98696130010894E-5</v>
      </c>
      <c r="L38" s="33">
        <v>7.6945677355596298E-5</v>
      </c>
      <c r="M38" s="33">
        <v>7.4328078697769002E-5</v>
      </c>
      <c r="N38" s="33">
        <v>7.1407716420971907E-5</v>
      </c>
      <c r="O38" s="33">
        <v>6.8793561180183394E-5</v>
      </c>
      <c r="P38" s="33">
        <v>6.627510718802E-5</v>
      </c>
      <c r="Q38" s="33">
        <v>6.4020508390728197E-5</v>
      </c>
      <c r="R38" s="33">
        <v>6.15051322243957E-5</v>
      </c>
      <c r="S38" s="33">
        <v>5.9253499322540702E-5</v>
      </c>
      <c r="T38" s="33">
        <v>5.7084296139009397E-5</v>
      </c>
      <c r="U38" s="33">
        <v>7.0553300737407511E-5</v>
      </c>
      <c r="V38" s="33">
        <v>6.778125009938629E-5</v>
      </c>
      <c r="W38" s="33">
        <v>6.5299855663945907E-5</v>
      </c>
      <c r="X38" s="33">
        <v>7.3268851390796504E-5</v>
      </c>
      <c r="Y38" s="33">
        <v>7.0776333894657394E-5</v>
      </c>
      <c r="Z38" s="33">
        <v>6.7995520247685496E-5</v>
      </c>
      <c r="AA38" s="33">
        <v>1.7466393287555882E-4</v>
      </c>
      <c r="AB38" s="33">
        <v>13939.591878647341</v>
      </c>
      <c r="AC38" s="33">
        <v>13465.383862730127</v>
      </c>
      <c r="AD38" s="33">
        <v>27722.887235935737</v>
      </c>
      <c r="AE38" s="33">
        <v>26707.983881088636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3.2339095459164805E-3</v>
      </c>
      <c r="D40" s="33">
        <v>3.1461425607910475E-3</v>
      </c>
      <c r="E40" s="33">
        <v>3.105761224036377E-3</v>
      </c>
      <c r="F40" s="33">
        <v>58185.240918267737</v>
      </c>
      <c r="G40" s="33">
        <v>56055.145747760667</v>
      </c>
      <c r="H40" s="33">
        <v>54003.088061063187</v>
      </c>
      <c r="I40" s="33">
        <v>96169.127373045194</v>
      </c>
      <c r="J40" s="33">
        <v>107665.28622665476</v>
      </c>
      <c r="K40" s="33">
        <v>103723.78261406008</v>
      </c>
      <c r="L40" s="33">
        <v>99926.572963545128</v>
      </c>
      <c r="M40" s="33">
        <v>96527.192098238636</v>
      </c>
      <c r="N40" s="33">
        <v>92734.623052628347</v>
      </c>
      <c r="O40" s="33">
        <v>89339.714028701608</v>
      </c>
      <c r="P40" s="33">
        <v>86069.0887609528</v>
      </c>
      <c r="Q40" s="33">
        <v>83141.122707968112</v>
      </c>
      <c r="R40" s="33">
        <v>79874.494501497349</v>
      </c>
      <c r="S40" s="33">
        <v>172559.69669019306</v>
      </c>
      <c r="T40" s="33">
        <v>166242.48255618871</v>
      </c>
      <c r="U40" s="33">
        <v>160587.11484525236</v>
      </c>
      <c r="V40" s="33">
        <v>156097.77588032201</v>
      </c>
      <c r="W40" s="33">
        <v>163009.25934558042</v>
      </c>
      <c r="X40" s="33">
        <v>191659.46997879</v>
      </c>
      <c r="Y40" s="33">
        <v>209152.65318703846</v>
      </c>
      <c r="Z40" s="33">
        <v>200935.01149414526</v>
      </c>
      <c r="AA40" s="33">
        <v>204212.59114850708</v>
      </c>
      <c r="AB40" s="33">
        <v>231549.48853624676</v>
      </c>
      <c r="AC40" s="33">
        <v>223672.45564534853</v>
      </c>
      <c r="AD40" s="33">
        <v>214884.32853090356</v>
      </c>
      <c r="AE40" s="33">
        <v>200679.76504064197</v>
      </c>
    </row>
    <row r="41" spans="1:31">
      <c r="A41" s="29" t="s">
        <v>131</v>
      </c>
      <c r="B41" s="29" t="s">
        <v>68</v>
      </c>
      <c r="C41" s="33">
        <v>1.980334533813773E-4</v>
      </c>
      <c r="D41" s="33">
        <v>2.7623514817215098E-4</v>
      </c>
      <c r="E41" s="33">
        <v>2.6683796332759431E-4</v>
      </c>
      <c r="F41" s="33">
        <v>2.6292468371540227E-4</v>
      </c>
      <c r="G41" s="33">
        <v>2.5329931023594188E-4</v>
      </c>
      <c r="H41" s="33">
        <v>2.4402631072650911E-4</v>
      </c>
      <c r="I41" s="33">
        <v>2.4793796023069796E-4</v>
      </c>
      <c r="J41" s="33">
        <v>3.4128893070847831E-4</v>
      </c>
      <c r="K41" s="33">
        <v>4.9373913766518512E-4</v>
      </c>
      <c r="L41" s="33">
        <v>4.7566390967860949E-4</v>
      </c>
      <c r="M41" s="33">
        <v>4.5948240014692307E-4</v>
      </c>
      <c r="N41" s="33">
        <v>4.4142926206303069E-4</v>
      </c>
      <c r="O41" s="33">
        <v>4.2526903909697976E-4</v>
      </c>
      <c r="P41" s="33">
        <v>4.0970042350442265E-4</v>
      </c>
      <c r="Q41" s="33">
        <v>3.957629118009342E-4</v>
      </c>
      <c r="R41" s="33">
        <v>3.8021332275695551E-4</v>
      </c>
      <c r="S41" s="33">
        <v>4.2405402692170834E-4</v>
      </c>
      <c r="T41" s="33">
        <v>4.0852989154228225E-4</v>
      </c>
      <c r="U41" s="33">
        <v>3.9463219991704045E-4</v>
      </c>
      <c r="V41" s="33">
        <v>4.0001603734480211E-4</v>
      </c>
      <c r="W41" s="33">
        <v>4.1340461568552175E-4</v>
      </c>
      <c r="X41" s="33">
        <v>24176.605983066402</v>
      </c>
      <c r="Y41" s="33">
        <v>25463.751750433024</v>
      </c>
      <c r="Z41" s="33">
        <v>24463.276835150093</v>
      </c>
      <c r="AA41" s="33">
        <v>33691.52400583573</v>
      </c>
      <c r="AB41" s="33">
        <v>61189.0713751203</v>
      </c>
      <c r="AC41" s="33">
        <v>59107.493316376123</v>
      </c>
      <c r="AD41" s="33">
        <v>56785.150309784156</v>
      </c>
      <c r="AE41" s="33">
        <v>70329.146598157386</v>
      </c>
    </row>
    <row r="42" spans="1:31">
      <c r="A42" s="29" t="s">
        <v>131</v>
      </c>
      <c r="B42" s="29" t="s">
        <v>36</v>
      </c>
      <c r="C42" s="33">
        <v>1.75775492076408E-4</v>
      </c>
      <c r="D42" s="33">
        <v>1.6934055133268201E-4</v>
      </c>
      <c r="E42" s="33">
        <v>1.6357979107794199E-4</v>
      </c>
      <c r="F42" s="33">
        <v>1.5715271453459699E-4</v>
      </c>
      <c r="G42" s="33">
        <v>1.5139953248515501E-4</v>
      </c>
      <c r="H42" s="33">
        <v>1.4585696788379298E-4</v>
      </c>
      <c r="I42" s="33">
        <v>1.8296980539672401E-4</v>
      </c>
      <c r="J42" s="33">
        <v>3.0285058736341503E-4</v>
      </c>
      <c r="K42" s="33">
        <v>2.9176357198450799E-4</v>
      </c>
      <c r="L42" s="33">
        <v>2.8108243962231402E-4</v>
      </c>
      <c r="M42" s="33">
        <v>2.7152035579928199E-4</v>
      </c>
      <c r="N42" s="33">
        <v>3.25675245937798E-4</v>
      </c>
      <c r="O42" s="33">
        <v>3.8661358663522299E-4</v>
      </c>
      <c r="P42" s="33">
        <v>3.7246010316987501E-4</v>
      </c>
      <c r="Q42" s="33">
        <v>3.5978946201551797E-4</v>
      </c>
      <c r="R42" s="33">
        <v>3.4565327565273601E-4</v>
      </c>
      <c r="S42" s="33">
        <v>11231.638160089</v>
      </c>
      <c r="T42" s="33">
        <v>10820.460667929099</v>
      </c>
      <c r="U42" s="33">
        <v>10452.3617142927</v>
      </c>
      <c r="V42" s="33">
        <v>12632.039654651</v>
      </c>
      <c r="W42" s="33">
        <v>32641.2648147121</v>
      </c>
      <c r="X42" s="33">
        <v>42127.245291161496</v>
      </c>
      <c r="Y42" s="33">
        <v>40694.127553548205</v>
      </c>
      <c r="Z42" s="33">
        <v>55569.485984167703</v>
      </c>
      <c r="AA42" s="33">
        <v>53535.150336784303</v>
      </c>
      <c r="AB42" s="33">
        <v>51575.289412227699</v>
      </c>
      <c r="AC42" s="33">
        <v>49820.760574261301</v>
      </c>
      <c r="AD42" s="33">
        <v>47863.294744269697</v>
      </c>
      <c r="AE42" s="33">
        <v>56142.506509482897</v>
      </c>
    </row>
    <row r="43" spans="1:31">
      <c r="A43" s="29" t="s">
        <v>131</v>
      </c>
      <c r="B43" s="29" t="s">
        <v>73</v>
      </c>
      <c r="C43" s="33">
        <v>0</v>
      </c>
      <c r="D43" s="33">
        <v>0</v>
      </c>
      <c r="E43" s="33">
        <v>2.1454264880883301E-4</v>
      </c>
      <c r="F43" s="33">
        <v>2.5141570872356199E-4</v>
      </c>
      <c r="G43" s="33">
        <v>2.4221166572207999E-4</v>
      </c>
      <c r="H43" s="33">
        <v>2.7131934896481403E-4</v>
      </c>
      <c r="I43" s="33">
        <v>2.6208939364957601E-4</v>
      </c>
      <c r="J43" s="33">
        <v>3.5514461815200099E-4</v>
      </c>
      <c r="K43" s="33">
        <v>3.4214317781316398E-4</v>
      </c>
      <c r="L43" s="33">
        <v>3.2961770541032996E-4</v>
      </c>
      <c r="M43" s="33">
        <v>3.18404510687372E-4</v>
      </c>
      <c r="N43" s="33">
        <v>3.9253347983123001E-4</v>
      </c>
      <c r="O43" s="33">
        <v>3.9705627273093605E-4</v>
      </c>
      <c r="P43" s="33">
        <v>3.8252049441072798E-4</v>
      </c>
      <c r="Q43" s="33">
        <v>3.69507610943166E-4</v>
      </c>
      <c r="R43" s="33">
        <v>3.5498959693158901E-4</v>
      </c>
      <c r="S43" s="33">
        <v>1.16280457192918E-2</v>
      </c>
      <c r="T43" s="33">
        <v>1.12023561974759E-2</v>
      </c>
      <c r="U43" s="33">
        <v>1.0821265620918799E-2</v>
      </c>
      <c r="V43" s="33">
        <v>1.03960963381901E-2</v>
      </c>
      <c r="W43" s="33">
        <v>5339.1552423796202</v>
      </c>
      <c r="X43" s="33">
        <v>28130.246374131901</v>
      </c>
      <c r="Y43" s="33">
        <v>27173.289496450598</v>
      </c>
      <c r="Z43" s="33">
        <v>26105.6465414296</v>
      </c>
      <c r="AA43" s="33">
        <v>59317.150502805205</v>
      </c>
      <c r="AB43" s="33">
        <v>125380.70602441201</v>
      </c>
      <c r="AC43" s="33">
        <v>121115.40641193099</v>
      </c>
      <c r="AD43" s="33">
        <v>116356.762434833</v>
      </c>
      <c r="AE43" s="33">
        <v>112097.073768598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3.5762377369378219E-3</v>
      </c>
      <c r="D45" s="35">
        <v>3.5613899804562837E-3</v>
      </c>
      <c r="E45" s="35">
        <v>3.5068824299136865E-3</v>
      </c>
      <c r="F45" s="35">
        <v>58185.24131019965</v>
      </c>
      <c r="G45" s="35">
        <v>56055.146125344399</v>
      </c>
      <c r="H45" s="35">
        <v>54003.088424824011</v>
      </c>
      <c r="I45" s="35">
        <v>96169.127736644441</v>
      </c>
      <c r="J45" s="35">
        <v>107665.28667906063</v>
      </c>
      <c r="K45" s="35">
        <v>103723.78321484828</v>
      </c>
      <c r="L45" s="35">
        <v>99926.573542339174</v>
      </c>
      <c r="M45" s="35">
        <v>96527.192657342806</v>
      </c>
      <c r="N45" s="35">
        <v>92734.623589765222</v>
      </c>
      <c r="O45" s="35">
        <v>89339.714546174509</v>
      </c>
      <c r="P45" s="35">
        <v>86069.08925948161</v>
      </c>
      <c r="Q45" s="35">
        <v>83141.123189537568</v>
      </c>
      <c r="R45" s="35">
        <v>79874.494964145881</v>
      </c>
      <c r="S45" s="35">
        <v>172559.69720139791</v>
      </c>
      <c r="T45" s="35">
        <v>166242.48304867896</v>
      </c>
      <c r="U45" s="35">
        <v>160587.11533639961</v>
      </c>
      <c r="V45" s="35">
        <v>156097.776373061</v>
      </c>
      <c r="W45" s="35">
        <v>163009.25984831352</v>
      </c>
      <c r="X45" s="35">
        <v>215836.07606951325</v>
      </c>
      <c r="Y45" s="35">
        <v>234616.40504146597</v>
      </c>
      <c r="Z45" s="35">
        <v>225398.28842920388</v>
      </c>
      <c r="AA45" s="35">
        <v>237904.11538034293</v>
      </c>
      <c r="AB45" s="35">
        <v>306678.15182505973</v>
      </c>
      <c r="AC45" s="35">
        <v>296245.33285830793</v>
      </c>
      <c r="AD45" s="35">
        <v>299392.3661091465</v>
      </c>
      <c r="AE45" s="35">
        <v>297716.8955512204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2.8330939070066399E-5</v>
      </c>
      <c r="D50" s="33">
        <v>2.7293775629495701E-5</v>
      </c>
      <c r="E50" s="33">
        <v>2.6365274472443901E-5</v>
      </c>
      <c r="F50" s="33">
        <v>2.5329378558871198E-5</v>
      </c>
      <c r="G50" s="33">
        <v>2.44020988330328E-5</v>
      </c>
      <c r="H50" s="33">
        <v>2.35087657627727E-5</v>
      </c>
      <c r="I50" s="33">
        <v>2.2709026052594698E-5</v>
      </c>
      <c r="J50" s="33">
        <v>2.1816784732911697E-5</v>
      </c>
      <c r="K50" s="33">
        <v>2.1018097069936102E-5</v>
      </c>
      <c r="L50" s="33">
        <v>2.0248648453446799E-5</v>
      </c>
      <c r="M50" s="33">
        <v>1.9559813981698498E-5</v>
      </c>
      <c r="N50" s="33">
        <v>1.87913057154538E-5</v>
      </c>
      <c r="O50" s="33">
        <v>1.8103377396507003E-5</v>
      </c>
      <c r="P50" s="33">
        <v>1.7440633350498599E-5</v>
      </c>
      <c r="Q50" s="33">
        <v>1.6847324148229302E-5</v>
      </c>
      <c r="R50" s="33">
        <v>1.6185390047826697E-5</v>
      </c>
      <c r="S50" s="33">
        <v>2.44331202433201E-5</v>
      </c>
      <c r="T50" s="33">
        <v>2.3538651514529803E-5</v>
      </c>
      <c r="U50" s="33">
        <v>2.8793870941144901E-5</v>
      </c>
      <c r="V50" s="33">
        <v>2.7662555078112801E-5</v>
      </c>
      <c r="W50" s="33">
        <v>2.66498604149096E-5</v>
      </c>
      <c r="X50" s="33">
        <v>2.5674239350944899E-5</v>
      </c>
      <c r="Y50" s="33">
        <v>3.0606064132740302E-5</v>
      </c>
      <c r="Z50" s="33">
        <v>2.9403546905059403E-5</v>
      </c>
      <c r="AA50" s="33">
        <v>2.8327116512208198E-5</v>
      </c>
      <c r="AB50" s="33">
        <v>1.6145585347712902E-5</v>
      </c>
      <c r="AC50" s="33">
        <v>2.1080813761590398E-5</v>
      </c>
      <c r="AD50" s="33">
        <v>4.8428566511246799E-5</v>
      </c>
      <c r="AE50" s="33">
        <v>4.6655651799860402E-5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1.0415308020233451E-4</v>
      </c>
      <c r="D52" s="33">
        <v>1.0034015445562589E-4</v>
      </c>
      <c r="E52" s="33">
        <v>9.6926704049368203E-5</v>
      </c>
      <c r="F52" s="33">
        <v>9.311843811435019E-5</v>
      </c>
      <c r="G52" s="33">
        <v>8.9709478057770499E-5</v>
      </c>
      <c r="H52" s="33">
        <v>8.6425316149685207E-5</v>
      </c>
      <c r="I52" s="33">
        <v>8.3485231672811392E-5</v>
      </c>
      <c r="J52" s="33">
        <v>8.0205083369257104E-5</v>
      </c>
      <c r="K52" s="33">
        <v>7.7268866535329107E-5</v>
      </c>
      <c r="L52" s="33">
        <v>7.44401412584654E-5</v>
      </c>
      <c r="M52" s="33">
        <v>7.1907777901052399E-5</v>
      </c>
      <c r="N52" s="33">
        <v>6.9082509635416008E-5</v>
      </c>
      <c r="O52" s="33">
        <v>6.6553477569111086E-5</v>
      </c>
      <c r="P52" s="33">
        <v>6.4117030488877993E-5</v>
      </c>
      <c r="Q52" s="33">
        <v>6.1935846844526695E-5</v>
      </c>
      <c r="R52" s="33">
        <v>7.3678393979593803E-5</v>
      </c>
      <c r="S52" s="33">
        <v>7.0981111817268989E-5</v>
      </c>
      <c r="T52" s="33">
        <v>6.8382574085573496E-5</v>
      </c>
      <c r="U52" s="33">
        <v>8.7686199114784502E-5</v>
      </c>
      <c r="V52" s="33">
        <v>8.7540549177219791E-5</v>
      </c>
      <c r="W52" s="33">
        <v>1.5592154206440432E-4</v>
      </c>
      <c r="X52" s="33">
        <v>1.5021343183810153E-4</v>
      </c>
      <c r="Y52" s="33">
        <v>1.4510335299962521E-4</v>
      </c>
      <c r="Z52" s="33">
        <v>2.5482487845124459E-4</v>
      </c>
      <c r="AA52" s="33">
        <v>2.454960296254476E-4</v>
      </c>
      <c r="AB52" s="33">
        <v>1.9553812658115057E-4</v>
      </c>
      <c r="AC52" s="33">
        <v>1.8888615657733178E-4</v>
      </c>
      <c r="AD52" s="33">
        <v>3482.1620489825677</v>
      </c>
      <c r="AE52" s="33">
        <v>3354.6840588455116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6.9478961018721989E-4</v>
      </c>
      <c r="D54" s="33">
        <v>6.6935415318410466E-4</v>
      </c>
      <c r="E54" s="33">
        <v>6.4658353639053567E-4</v>
      </c>
      <c r="F54" s="33">
        <v>7.1635427938506618E-4</v>
      </c>
      <c r="G54" s="33">
        <v>6.901293643818224E-4</v>
      </c>
      <c r="H54" s="33">
        <v>6.6486451367458359E-4</v>
      </c>
      <c r="I54" s="33">
        <v>6.4224662897407222E-4</v>
      </c>
      <c r="J54" s="33">
        <v>6.3659710415983888E-4</v>
      </c>
      <c r="K54" s="33">
        <v>6.1329200858306122E-4</v>
      </c>
      <c r="L54" s="33">
        <v>5.9084008603565107E-4</v>
      </c>
      <c r="M54" s="33">
        <v>5.7074042261921038E-4</v>
      </c>
      <c r="N54" s="33">
        <v>6.0210187942662241E-4</v>
      </c>
      <c r="O54" s="33">
        <v>5.8005961477398298E-4</v>
      </c>
      <c r="P54" s="33">
        <v>6.5621953942040048E-4</v>
      </c>
      <c r="Q54" s="33">
        <v>6.3389574626320064E-4</v>
      </c>
      <c r="R54" s="33">
        <v>7.1668760502948217E-4</v>
      </c>
      <c r="S54" s="33">
        <v>1.4585166711641917E-3</v>
      </c>
      <c r="T54" s="33">
        <v>179.0519655422581</v>
      </c>
      <c r="U54" s="33">
        <v>15413.667416068782</v>
      </c>
      <c r="V54" s="33">
        <v>21647.397651356787</v>
      </c>
      <c r="W54" s="33">
        <v>20854.911056685174</v>
      </c>
      <c r="X54" s="33">
        <v>25616.682308523428</v>
      </c>
      <c r="Y54" s="33">
        <v>51407.015731038198</v>
      </c>
      <c r="Z54" s="33">
        <v>49387.225738697882</v>
      </c>
      <c r="AA54" s="33">
        <v>96927.718393621311</v>
      </c>
      <c r="AB54" s="33">
        <v>101775.91992375722</v>
      </c>
      <c r="AC54" s="33">
        <v>178873.57419115573</v>
      </c>
      <c r="AD54" s="33">
        <v>259283.09769102302</v>
      </c>
      <c r="AE54" s="33">
        <v>269685.76286609087</v>
      </c>
    </row>
    <row r="55" spans="1:31">
      <c r="A55" s="29" t="s">
        <v>132</v>
      </c>
      <c r="B55" s="29" t="s">
        <v>68</v>
      </c>
      <c r="C55" s="33">
        <v>5.5766233105998094E-5</v>
      </c>
      <c r="D55" s="33">
        <v>6.2992612956507893E-5</v>
      </c>
      <c r="E55" s="33">
        <v>6.08496806334097E-5</v>
      </c>
      <c r="F55" s="33">
        <v>9.8630949208598613E-5</v>
      </c>
      <c r="G55" s="33">
        <v>9.502018239374111E-5</v>
      </c>
      <c r="H55" s="33">
        <v>9.1541601643155499E-5</v>
      </c>
      <c r="I55" s="33">
        <v>8.8427467336570388E-5</v>
      </c>
      <c r="J55" s="33">
        <v>8.4953137791574603E-5</v>
      </c>
      <c r="K55" s="33">
        <v>8.1843100088225789E-5</v>
      </c>
      <c r="L55" s="33">
        <v>7.8846917326173799E-5</v>
      </c>
      <c r="M55" s="33">
        <v>7.6164640789533615E-5</v>
      </c>
      <c r="N55" s="33">
        <v>9.590493058660709E-5</v>
      </c>
      <c r="O55" s="33">
        <v>9.2393960211467109E-5</v>
      </c>
      <c r="P55" s="33">
        <v>8.9011522466502698E-5</v>
      </c>
      <c r="Q55" s="33">
        <v>8.5983458386142296E-5</v>
      </c>
      <c r="R55" s="33">
        <v>9.4684317970576102E-5</v>
      </c>
      <c r="S55" s="33">
        <v>1.4081493341909862E-4</v>
      </c>
      <c r="T55" s="33">
        <v>1.644888144745659E-4</v>
      </c>
      <c r="U55" s="33">
        <v>2.3913859436150569E-4</v>
      </c>
      <c r="V55" s="33">
        <v>2.434149449637313E-4</v>
      </c>
      <c r="W55" s="33">
        <v>2.3450380081914291E-4</v>
      </c>
      <c r="X55" s="33">
        <v>3.1465933457492366E-4</v>
      </c>
      <c r="Y55" s="33">
        <v>4.6602655292573203E-4</v>
      </c>
      <c r="Z55" s="33">
        <v>4.4771629401692937E-4</v>
      </c>
      <c r="AA55" s="33">
        <v>6.0934390393074345E-4</v>
      </c>
      <c r="AB55" s="33">
        <v>1.1647088107566999E-2</v>
      </c>
      <c r="AC55" s="33">
        <v>6231.5209126384125</v>
      </c>
      <c r="AD55" s="33">
        <v>39064.736220047693</v>
      </c>
      <c r="AE55" s="33">
        <v>49892.970130466543</v>
      </c>
    </row>
    <row r="56" spans="1:31">
      <c r="A56" s="29" t="s">
        <v>132</v>
      </c>
      <c r="B56" s="29" t="s">
        <v>36</v>
      </c>
      <c r="C56" s="33">
        <v>1.7944140579342698E-4</v>
      </c>
      <c r="D56" s="33">
        <v>1.72872260120095E-4</v>
      </c>
      <c r="E56" s="33">
        <v>1.6699135541410802E-4</v>
      </c>
      <c r="F56" s="33">
        <v>1.60430237954237E-4</v>
      </c>
      <c r="G56" s="33">
        <v>1.54557069502013E-4</v>
      </c>
      <c r="H56" s="33">
        <v>1.4889891106353701E-4</v>
      </c>
      <c r="I56" s="33">
        <v>1.59789470238361E-4</v>
      </c>
      <c r="J56" s="33">
        <v>1.76757838597351E-4</v>
      </c>
      <c r="K56" s="33">
        <v>2.3696544395418302E-4</v>
      </c>
      <c r="L56" s="33">
        <v>2.3687682753167899E-4</v>
      </c>
      <c r="M56" s="33">
        <v>2.28818565038884E-4</v>
      </c>
      <c r="N56" s="33">
        <v>2.8326330200096001E-4</v>
      </c>
      <c r="O56" s="33">
        <v>2.7289335485010304E-4</v>
      </c>
      <c r="P56" s="33">
        <v>3.1990522352920805E-4</v>
      </c>
      <c r="Q56" s="33">
        <v>4.8755860480885E-4</v>
      </c>
      <c r="R56" s="33">
        <v>4.68402348086526E-4</v>
      </c>
      <c r="S56" s="33">
        <v>4.5125467113478999E-4</v>
      </c>
      <c r="T56" s="33">
        <v>5.1191719280905396E-4</v>
      </c>
      <c r="U56" s="33">
        <v>5386.0334296088795</v>
      </c>
      <c r="V56" s="33">
        <v>5174.4153019110599</v>
      </c>
      <c r="W56" s="33">
        <v>17492.6950287535</v>
      </c>
      <c r="X56" s="33">
        <v>16852.307369311398</v>
      </c>
      <c r="Y56" s="33">
        <v>16279.0123110775</v>
      </c>
      <c r="Z56" s="33">
        <v>27595.906896476801</v>
      </c>
      <c r="AA56" s="33">
        <v>26585.6521473619</v>
      </c>
      <c r="AB56" s="33">
        <v>25612.381675007298</v>
      </c>
      <c r="AC56" s="33">
        <v>24741.079494269401</v>
      </c>
      <c r="AD56" s="33">
        <v>47089.166570047993</v>
      </c>
      <c r="AE56" s="33">
        <v>45365.2857400988</v>
      </c>
    </row>
    <row r="57" spans="1:31">
      <c r="A57" s="29" t="s">
        <v>132</v>
      </c>
      <c r="B57" s="29" t="s">
        <v>73</v>
      </c>
      <c r="C57" s="33">
        <v>0</v>
      </c>
      <c r="D57" s="33">
        <v>0</v>
      </c>
      <c r="E57" s="33">
        <v>2.2049104193488901E-4</v>
      </c>
      <c r="F57" s="33">
        <v>2.62693687315241E-4</v>
      </c>
      <c r="G57" s="33">
        <v>2.7655499767159099E-4</v>
      </c>
      <c r="H57" s="33">
        <v>2.6643063390861398E-4</v>
      </c>
      <c r="I57" s="33">
        <v>3.1546500690879598E-4</v>
      </c>
      <c r="J57" s="33">
        <v>3.0307033558180004E-4</v>
      </c>
      <c r="K57" s="33">
        <v>2.9197527547067696E-4</v>
      </c>
      <c r="L57" s="33">
        <v>2.8128639288475896E-4</v>
      </c>
      <c r="M57" s="33">
        <v>2.7171737081900299E-4</v>
      </c>
      <c r="N57" s="33">
        <v>4.0194004783556596E-4</v>
      </c>
      <c r="O57" s="33">
        <v>3.872254800662E-4</v>
      </c>
      <c r="P57" s="33">
        <v>4.91166750742714E-4</v>
      </c>
      <c r="Q57" s="33">
        <v>5.0837583160827208E-4</v>
      </c>
      <c r="R57" s="33">
        <v>4.8840166266599398E-4</v>
      </c>
      <c r="S57" s="33">
        <v>4.53450290805049E-3</v>
      </c>
      <c r="T57" s="33">
        <v>1004.28422148959</v>
      </c>
      <c r="U57" s="33">
        <v>24702.3683831987</v>
      </c>
      <c r="V57" s="33">
        <v>23731.808319791598</v>
      </c>
      <c r="W57" s="33">
        <v>22863.0138224738</v>
      </c>
      <c r="X57" s="33">
        <v>22026.0249030706</v>
      </c>
      <c r="Y57" s="33">
        <v>21276.726239325002</v>
      </c>
      <c r="Z57" s="33">
        <v>20440.760221657602</v>
      </c>
      <c r="AA57" s="33">
        <v>29138.920474288097</v>
      </c>
      <c r="AB57" s="33">
        <v>28072.177753939701</v>
      </c>
      <c r="AC57" s="33">
        <v>35867.950073290202</v>
      </c>
      <c r="AD57" s="33">
        <v>87027.548764529201</v>
      </c>
      <c r="AE57" s="33">
        <v>83841.5692360065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8.8303986256561893E-4</v>
      </c>
      <c r="D59" s="35">
        <v>8.5998069622573417E-4</v>
      </c>
      <c r="E59" s="35">
        <v>8.3072519554575747E-4</v>
      </c>
      <c r="F59" s="35">
        <v>9.3343304526688617E-4</v>
      </c>
      <c r="G59" s="35">
        <v>8.992611236663668E-4</v>
      </c>
      <c r="H59" s="35">
        <v>8.6634019723019708E-4</v>
      </c>
      <c r="I59" s="35">
        <v>8.3686835403604868E-4</v>
      </c>
      <c r="J59" s="35">
        <v>8.235721100535823E-4</v>
      </c>
      <c r="K59" s="35">
        <v>7.9342207227655216E-4</v>
      </c>
      <c r="L59" s="35">
        <v>7.6437579307373708E-4</v>
      </c>
      <c r="M59" s="35">
        <v>7.3837265529149495E-4</v>
      </c>
      <c r="N59" s="35">
        <v>7.8588062536409935E-4</v>
      </c>
      <c r="O59" s="35">
        <v>7.571104299510681E-4</v>
      </c>
      <c r="P59" s="35">
        <v>8.2678872572627981E-4</v>
      </c>
      <c r="Q59" s="35">
        <v>7.9866237564209892E-4</v>
      </c>
      <c r="R59" s="35">
        <v>9.0123570702747879E-4</v>
      </c>
      <c r="S59" s="35">
        <v>1.6947458366438795E-3</v>
      </c>
      <c r="T59" s="35">
        <v>179.05222195229817</v>
      </c>
      <c r="U59" s="35">
        <v>15413.667771687447</v>
      </c>
      <c r="V59" s="35">
        <v>21647.398009974837</v>
      </c>
      <c r="W59" s="35">
        <v>20854.911473760378</v>
      </c>
      <c r="X59" s="35">
        <v>25616.682799070433</v>
      </c>
      <c r="Y59" s="35">
        <v>51407.016372774167</v>
      </c>
      <c r="Z59" s="35">
        <v>49387.226470642599</v>
      </c>
      <c r="AA59" s="35">
        <v>96927.719276788353</v>
      </c>
      <c r="AB59" s="35">
        <v>101775.93178252903</v>
      </c>
      <c r="AC59" s="35">
        <v>185105.09531376109</v>
      </c>
      <c r="AD59" s="35">
        <v>301829.99600848183</v>
      </c>
      <c r="AE59" s="35">
        <v>322933.41710205859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2.7577171043849999E-5</v>
      </c>
      <c r="D64" s="33">
        <v>2.6567602192979599E-5</v>
      </c>
      <c r="E64" s="33">
        <v>2.5663804575854899E-5</v>
      </c>
      <c r="F64" s="33">
        <v>2.4655469528380199E-5</v>
      </c>
      <c r="G64" s="33">
        <v>2.3752860845282901E-5</v>
      </c>
      <c r="H64" s="33">
        <v>2.28832956389633E-5</v>
      </c>
      <c r="I64" s="33">
        <v>2.2104833664102802E-5</v>
      </c>
      <c r="J64" s="33">
        <v>2.12363311614348E-5</v>
      </c>
      <c r="K64" s="33">
        <v>2.04588932431921E-5</v>
      </c>
      <c r="L64" s="33">
        <v>1.9709916442461998E-5</v>
      </c>
      <c r="M64" s="33">
        <v>1.90394089805906E-5</v>
      </c>
      <c r="N64" s="33">
        <v>1.8291347511310399E-5</v>
      </c>
      <c r="O64" s="33">
        <v>1.7621722093297001E-5</v>
      </c>
      <c r="P64" s="33">
        <v>1.6976610899846397E-5</v>
      </c>
      <c r="Q64" s="33">
        <v>1.6399087178786302E-5</v>
      </c>
      <c r="R64" s="33">
        <v>1.57547643816699E-5</v>
      </c>
      <c r="S64" s="33">
        <v>2.2645567212348302E-5</v>
      </c>
      <c r="T64" s="33">
        <v>2.1816538765901598E-5</v>
      </c>
      <c r="U64" s="33">
        <v>2.8535022919339001E-5</v>
      </c>
      <c r="V64" s="33">
        <v>2.7413877237099303E-5</v>
      </c>
      <c r="W64" s="33">
        <v>2.6410286386676201E-5</v>
      </c>
      <c r="X64" s="33">
        <v>2.5443435855265301E-5</v>
      </c>
      <c r="Y64" s="33">
        <v>3.5763082837857203E-5</v>
      </c>
      <c r="Z64" s="33">
        <v>3.4357945508176998E-5</v>
      </c>
      <c r="AA64" s="33">
        <v>3.3100140220252305E-5</v>
      </c>
      <c r="AB64" s="33">
        <v>2.1040382917368703E-5</v>
      </c>
      <c r="AC64" s="33">
        <v>2.0324614599024401E-5</v>
      </c>
      <c r="AD64" s="33">
        <v>3.4710818086991601E-5</v>
      </c>
      <c r="AE64" s="33">
        <v>3.3440094535502797E-5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1.0472026468918829E-4</v>
      </c>
      <c r="D66" s="33">
        <v>1.0088657496383541E-4</v>
      </c>
      <c r="E66" s="33">
        <v>9.7454535994346392E-5</v>
      </c>
      <c r="F66" s="33">
        <v>9.3625531456533701E-5</v>
      </c>
      <c r="G66" s="33">
        <v>9.0198007289736204E-5</v>
      </c>
      <c r="H66" s="33">
        <v>8.6895960882383495E-5</v>
      </c>
      <c r="I66" s="33">
        <v>8.39398656422939E-5</v>
      </c>
      <c r="J66" s="33">
        <v>8.0641854696283504E-5</v>
      </c>
      <c r="K66" s="33">
        <v>7.7689648161090603E-5</v>
      </c>
      <c r="L66" s="33">
        <v>7.4845518547730192E-5</v>
      </c>
      <c r="M66" s="33">
        <v>7.2299364746399405E-5</v>
      </c>
      <c r="N66" s="33">
        <v>6.9458710970047698E-5</v>
      </c>
      <c r="O66" s="33">
        <v>6.6915906600974908E-5</v>
      </c>
      <c r="P66" s="33">
        <v>6.4466191406306185E-5</v>
      </c>
      <c r="Q66" s="33">
        <v>6.2273129730852503E-5</v>
      </c>
      <c r="R66" s="33">
        <v>8.3909766304812695E-5</v>
      </c>
      <c r="S66" s="33">
        <v>8.0837925244304687E-5</v>
      </c>
      <c r="T66" s="33">
        <v>7.7878540789464413E-5</v>
      </c>
      <c r="U66" s="33">
        <v>9.9870952460484402E-5</v>
      </c>
      <c r="V66" s="33">
        <v>1.086805444848416E-4</v>
      </c>
      <c r="W66" s="33">
        <v>1.9661377226512869E-4</v>
      </c>
      <c r="X66" s="33">
        <v>1.894159657963152E-4</v>
      </c>
      <c r="Y66" s="33">
        <v>2.3149102444525711E-4</v>
      </c>
      <c r="Z66" s="33">
        <v>1819.6683380258605</v>
      </c>
      <c r="AA66" s="33">
        <v>1753.0523508361371</v>
      </c>
      <c r="AB66" s="33">
        <v>1688.8750579390401</v>
      </c>
      <c r="AC66" s="33">
        <v>1631.421575991388</v>
      </c>
      <c r="AD66" s="33">
        <v>5245.5720323301621</v>
      </c>
      <c r="AE66" s="33">
        <v>5053.5376093497671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1.2174607141539288E-3</v>
      </c>
      <c r="D68" s="33">
        <v>1.1728908628006538E-3</v>
      </c>
      <c r="E68" s="33">
        <v>1.4101578512838034E-3</v>
      </c>
      <c r="F68" s="33">
        <v>1.354752520413303E-3</v>
      </c>
      <c r="G68" s="33">
        <v>1.3051565722621086E-3</v>
      </c>
      <c r="H68" s="33">
        <v>1.2573762753357335E-3</v>
      </c>
      <c r="I68" s="33">
        <v>1.2146018588406735E-3</v>
      </c>
      <c r="J68" s="33">
        <v>1.2598402155535658E-3</v>
      </c>
      <c r="K68" s="33">
        <v>1.213718898879195E-3</v>
      </c>
      <c r="L68" s="33">
        <v>1.1692860311251837E-3</v>
      </c>
      <c r="M68" s="33">
        <v>1.1295083379411377E-3</v>
      </c>
      <c r="N68" s="33">
        <v>1.2744815544911208E-3</v>
      </c>
      <c r="O68" s="33">
        <v>1.2278242350591466E-3</v>
      </c>
      <c r="P68" s="33">
        <v>1.3562805559282668E-3</v>
      </c>
      <c r="Q68" s="33">
        <v>1.3101415357149764E-3</v>
      </c>
      <c r="R68" s="33">
        <v>2.3364601933273973E-3</v>
      </c>
      <c r="S68" s="33">
        <v>54733.893916500761</v>
      </c>
      <c r="T68" s="33">
        <v>92190.688602412774</v>
      </c>
      <c r="U68" s="33">
        <v>111960.75450718413</v>
      </c>
      <c r="V68" s="33">
        <v>107561.7983054658</v>
      </c>
      <c r="W68" s="33">
        <v>103624.08326790325</v>
      </c>
      <c r="X68" s="33">
        <v>108375.83658827747</v>
      </c>
      <c r="Y68" s="33">
        <v>104689.02223201796</v>
      </c>
      <c r="Z68" s="33">
        <v>102344.24295380845</v>
      </c>
      <c r="AA68" s="33">
        <v>98597.536724788413</v>
      </c>
      <c r="AB68" s="33">
        <v>100717.89780676323</v>
      </c>
      <c r="AC68" s="33">
        <v>99902.015727923106</v>
      </c>
      <c r="AD68" s="33">
        <v>100614.71559294949</v>
      </c>
      <c r="AE68" s="33">
        <v>98745.050081924055</v>
      </c>
    </row>
    <row r="69" spans="1:31">
      <c r="A69" s="29" t="s">
        <v>133</v>
      </c>
      <c r="B69" s="29" t="s">
        <v>68</v>
      </c>
      <c r="C69" s="33">
        <v>1.803457768765573E-4</v>
      </c>
      <c r="D69" s="33">
        <v>2.3438411401991487E-4</v>
      </c>
      <c r="E69" s="33">
        <v>2.33845135448101E-4</v>
      </c>
      <c r="F69" s="33">
        <v>2.2465732211914387E-4</v>
      </c>
      <c r="G69" s="33">
        <v>2.1643287320192886E-4</v>
      </c>
      <c r="H69" s="33">
        <v>2.0850951200067987E-4</v>
      </c>
      <c r="I69" s="33">
        <v>2.0141627119086932E-4</v>
      </c>
      <c r="J69" s="33">
        <v>1.9350259320235718E-4</v>
      </c>
      <c r="K69" s="33">
        <v>1.8641868345871032E-4</v>
      </c>
      <c r="L69" s="33">
        <v>1.795941075897451E-4</v>
      </c>
      <c r="M69" s="33">
        <v>1.7348453378213441E-4</v>
      </c>
      <c r="N69" s="33">
        <v>2.4030353523215052E-4</v>
      </c>
      <c r="O69" s="33">
        <v>2.315062962572514E-4</v>
      </c>
      <c r="P69" s="33">
        <v>2.4590075334111731E-4</v>
      </c>
      <c r="Q69" s="33">
        <v>2.3753550783252569E-4</v>
      </c>
      <c r="R69" s="33">
        <v>2.6199120902646518E-4</v>
      </c>
      <c r="S69" s="33">
        <v>5.9585081064934277E-4</v>
      </c>
      <c r="T69" s="33">
        <v>6.0187101406892292E-4</v>
      </c>
      <c r="U69" s="33">
        <v>7.8931639397207271E-4</v>
      </c>
      <c r="V69" s="33">
        <v>1.6626131306560709E-3</v>
      </c>
      <c r="W69" s="33">
        <v>1.6017467558894394E-3</v>
      </c>
      <c r="X69" s="33">
        <v>1055.3768682620512</v>
      </c>
      <c r="Y69" s="33">
        <v>8999.1696233971397</v>
      </c>
      <c r="Z69" s="33">
        <v>8645.5907881694711</v>
      </c>
      <c r="AA69" s="33">
        <v>11484.295278763315</v>
      </c>
      <c r="AB69" s="33">
        <v>11063.868232164466</v>
      </c>
      <c r="AC69" s="33">
        <v>17966.900234811928</v>
      </c>
      <c r="AD69" s="33">
        <v>20534.580326204774</v>
      </c>
      <c r="AE69" s="33">
        <v>19782.832740128644</v>
      </c>
    </row>
    <row r="70" spans="1:31">
      <c r="A70" s="29" t="s">
        <v>133</v>
      </c>
      <c r="B70" s="29" t="s">
        <v>36</v>
      </c>
      <c r="C70" s="33">
        <v>1.90940849165031E-4</v>
      </c>
      <c r="D70" s="33">
        <v>1.8395072195549099E-4</v>
      </c>
      <c r="E70" s="33">
        <v>1.7769294140894E-4</v>
      </c>
      <c r="F70" s="33">
        <v>1.70711356898276E-4</v>
      </c>
      <c r="G70" s="33">
        <v>1.6446180838076198E-4</v>
      </c>
      <c r="H70" s="33">
        <v>1.5844104872289E-4</v>
      </c>
      <c r="I70" s="33">
        <v>1.69333086031364E-4</v>
      </c>
      <c r="J70" s="33">
        <v>1.8416460569611201E-4</v>
      </c>
      <c r="K70" s="33">
        <v>2.60000979478644E-4</v>
      </c>
      <c r="L70" s="33">
        <v>2.50482639484304E-4</v>
      </c>
      <c r="M70" s="33">
        <v>2.4196152376401299E-4</v>
      </c>
      <c r="N70" s="33">
        <v>3.0210769718518499E-4</v>
      </c>
      <c r="O70" s="33">
        <v>2.9104787817034201E-4</v>
      </c>
      <c r="P70" s="33">
        <v>3.4281867422517596E-4</v>
      </c>
      <c r="Q70" s="33">
        <v>4.8866523721081002E-4</v>
      </c>
      <c r="R70" s="33">
        <v>1.67748997471396E-3</v>
      </c>
      <c r="S70" s="33">
        <v>1.61607897561526E-3</v>
      </c>
      <c r="T70" s="33">
        <v>1.5569161633118E-3</v>
      </c>
      <c r="U70" s="33">
        <v>3.5859322417052903E-3</v>
      </c>
      <c r="V70" s="33">
        <v>3.4721947022672401E-3</v>
      </c>
      <c r="W70" s="33">
        <v>22473.490727074499</v>
      </c>
      <c r="X70" s="33">
        <v>21650.7618049417</v>
      </c>
      <c r="Y70" s="33">
        <v>20914.229136840702</v>
      </c>
      <c r="Z70" s="33">
        <v>26967.329585352101</v>
      </c>
      <c r="AA70" s="33">
        <v>25980.086336316999</v>
      </c>
      <c r="AB70" s="33">
        <v>25028.9849392098</v>
      </c>
      <c r="AC70" s="33">
        <v>24177.5292079828</v>
      </c>
      <c r="AD70" s="33">
        <v>23227.590150775599</v>
      </c>
      <c r="AE70" s="33">
        <v>22377.2544677107</v>
      </c>
    </row>
    <row r="71" spans="1:31">
      <c r="A71" s="29" t="s">
        <v>133</v>
      </c>
      <c r="B71" s="29" t="s">
        <v>73</v>
      </c>
      <c r="C71" s="33">
        <v>0</v>
      </c>
      <c r="D71" s="33">
        <v>0</v>
      </c>
      <c r="E71" s="33">
        <v>2.77720604041209E-4</v>
      </c>
      <c r="F71" s="33">
        <v>2.6680891642946405E-4</v>
      </c>
      <c r="G71" s="33">
        <v>2.5704134561034802E-4</v>
      </c>
      <c r="H71" s="33">
        <v>2.4763135444405402E-4</v>
      </c>
      <c r="I71" s="33">
        <v>2.39207235984051E-4</v>
      </c>
      <c r="J71" s="33">
        <v>2.29808744854673E-4</v>
      </c>
      <c r="K71" s="33">
        <v>2.2139570821309702E-4</v>
      </c>
      <c r="L71" s="33">
        <v>2.1329066326947598E-4</v>
      </c>
      <c r="M71" s="33">
        <v>2.0603477348997502E-4</v>
      </c>
      <c r="N71" s="33">
        <v>2.6905423017939601E-4</v>
      </c>
      <c r="O71" s="33">
        <v>2.5920446097891695E-4</v>
      </c>
      <c r="P71" s="33">
        <v>2.8166710896789898E-4</v>
      </c>
      <c r="Q71" s="33">
        <v>3.0370902139023696E-4</v>
      </c>
      <c r="R71" s="33">
        <v>4.8961963775218402E-4</v>
      </c>
      <c r="S71" s="33">
        <v>4.71695219969698E-4</v>
      </c>
      <c r="T71" s="33">
        <v>4.5442699472539501E-4</v>
      </c>
      <c r="U71" s="33">
        <v>4.9365053798789804E-4</v>
      </c>
      <c r="V71" s="33">
        <v>4.7425492822214099E-4</v>
      </c>
      <c r="W71" s="33">
        <v>5.4755711149401601E-4</v>
      </c>
      <c r="X71" s="33">
        <v>5.2751166872695601E-4</v>
      </c>
      <c r="Y71" s="33">
        <v>5.0956636129055903E-4</v>
      </c>
      <c r="Z71" s="33">
        <v>5.8626003228030897E-4</v>
      </c>
      <c r="AA71" s="33">
        <v>6.5430723188259095E-4</v>
      </c>
      <c r="AB71" s="33">
        <v>6.3035378868286798E-4</v>
      </c>
      <c r="AC71" s="33">
        <v>6.0890991700717498E-4</v>
      </c>
      <c r="AD71" s="33">
        <v>5.8498574753111502E-4</v>
      </c>
      <c r="AE71" s="33">
        <v>5.6357008499011401E-4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1.5301039267635245E-3</v>
      </c>
      <c r="D73" s="35">
        <v>1.5347291539773837E-3</v>
      </c>
      <c r="E73" s="35">
        <v>1.7671213273021057E-3</v>
      </c>
      <c r="F73" s="35">
        <v>1.697690843517361E-3</v>
      </c>
      <c r="G73" s="35">
        <v>1.6355403135990567E-3</v>
      </c>
      <c r="H73" s="35">
        <v>1.5756650438577603E-3</v>
      </c>
      <c r="I73" s="35">
        <v>1.5220628293379395E-3</v>
      </c>
      <c r="J73" s="35">
        <v>1.5552209946136412E-3</v>
      </c>
      <c r="K73" s="35">
        <v>1.4982861237421879E-3</v>
      </c>
      <c r="L73" s="35">
        <v>1.443435573705121E-3</v>
      </c>
      <c r="M73" s="35">
        <v>1.3943316454502622E-3</v>
      </c>
      <c r="N73" s="35">
        <v>1.6025351482046295E-3</v>
      </c>
      <c r="O73" s="35">
        <v>1.54386816001067E-3</v>
      </c>
      <c r="P73" s="35">
        <v>1.6836241115755369E-3</v>
      </c>
      <c r="Q73" s="35">
        <v>1.6263492604571409E-3</v>
      </c>
      <c r="R73" s="35">
        <v>2.6981159330403451E-3</v>
      </c>
      <c r="S73" s="35">
        <v>54733.894615835066</v>
      </c>
      <c r="T73" s="35">
        <v>92190.68930397887</v>
      </c>
      <c r="U73" s="35">
        <v>111960.7554249065</v>
      </c>
      <c r="V73" s="35">
        <v>107561.80010417334</v>
      </c>
      <c r="W73" s="35">
        <v>103624.08509267407</v>
      </c>
      <c r="X73" s="35">
        <v>109431.21367139893</v>
      </c>
      <c r="Y73" s="35">
        <v>113688.19212266921</v>
      </c>
      <c r="Z73" s="35">
        <v>112809.50211436173</v>
      </c>
      <c r="AA73" s="35">
        <v>111834.884387488</v>
      </c>
      <c r="AB73" s="35">
        <v>113470.64111790713</v>
      </c>
      <c r="AC73" s="35">
        <v>119500.33755905104</v>
      </c>
      <c r="AD73" s="35">
        <v>126394.86798619524</v>
      </c>
      <c r="AE73" s="35">
        <v>123581.42046484255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2.4542905776892699E-5</v>
      </c>
      <c r="D78" s="33">
        <v>2.3644417924647098E-5</v>
      </c>
      <c r="E78" s="33">
        <v>2.28400634923813E-5</v>
      </c>
      <c r="F78" s="33">
        <v>2.19426736904194E-5</v>
      </c>
      <c r="G78" s="33">
        <v>2.1139377375962902E-5</v>
      </c>
      <c r="H78" s="33">
        <v>2.0365488825479198E-5</v>
      </c>
      <c r="I78" s="33">
        <v>1.9672679585926799E-5</v>
      </c>
      <c r="J78" s="33">
        <v>1.8899736811771901E-5</v>
      </c>
      <c r="K78" s="33">
        <v>1.8207838953776499E-5</v>
      </c>
      <c r="L78" s="33">
        <v>1.7541270689027102E-5</v>
      </c>
      <c r="M78" s="33">
        <v>1.6944537926509599E-5</v>
      </c>
      <c r="N78" s="33">
        <v>1.62787842809788E-5</v>
      </c>
      <c r="O78" s="33">
        <v>1.5682836512660498E-5</v>
      </c>
      <c r="P78" s="33">
        <v>1.5108705713990099E-5</v>
      </c>
      <c r="Q78" s="33">
        <v>1.45947258627806E-5</v>
      </c>
      <c r="R78" s="33">
        <v>1.40212967146498E-5</v>
      </c>
      <c r="S78" s="33">
        <v>1.3507992997259299E-5</v>
      </c>
      <c r="T78" s="33">
        <v>1.30134807448559E-5</v>
      </c>
      <c r="U78" s="33">
        <v>1.2570777906930701E-5</v>
      </c>
      <c r="V78" s="33">
        <v>1.2076870002507799E-5</v>
      </c>
      <c r="W78" s="33">
        <v>1.16347495344164E-5</v>
      </c>
      <c r="X78" s="33">
        <v>1.1208814593557299E-5</v>
      </c>
      <c r="Y78" s="33">
        <v>1.08275043101954E-5</v>
      </c>
      <c r="Z78" s="33">
        <v>1.04020899083524E-5</v>
      </c>
      <c r="AA78" s="33">
        <v>1.00212812337161E-5</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1.018765272593245E-4</v>
      </c>
      <c r="D80" s="33">
        <v>9.8146943525288897E-5</v>
      </c>
      <c r="E80" s="33">
        <v>9.48081034959215E-5</v>
      </c>
      <c r="F80" s="33">
        <v>9.108307772053481E-5</v>
      </c>
      <c r="G80" s="33">
        <v>8.7748629891863496E-5</v>
      </c>
      <c r="H80" s="33">
        <v>8.4536252403813106E-5</v>
      </c>
      <c r="I80" s="33">
        <v>8.1660431585349992E-5</v>
      </c>
      <c r="J80" s="33">
        <v>7.8451979973429307E-5</v>
      </c>
      <c r="K80" s="33">
        <v>7.5579942259903691E-5</v>
      </c>
      <c r="L80" s="33">
        <v>7.2813046578876304E-5</v>
      </c>
      <c r="M80" s="33">
        <v>7.0336035009839509E-5</v>
      </c>
      <c r="N80" s="33">
        <v>6.7572520777520401E-5</v>
      </c>
      <c r="O80" s="33">
        <v>6.5098767685033089E-5</v>
      </c>
      <c r="P80" s="33">
        <v>6.2715575878289904E-5</v>
      </c>
      <c r="Q80" s="33">
        <v>6.0582068020724202E-5</v>
      </c>
      <c r="R80" s="33">
        <v>5.8201788734648802E-5</v>
      </c>
      <c r="S80" s="33">
        <v>5.6071087478961303E-5</v>
      </c>
      <c r="T80" s="33">
        <v>5.4018388771643598E-5</v>
      </c>
      <c r="U80" s="33">
        <v>5.2180748675330097E-5</v>
      </c>
      <c r="V80" s="33">
        <v>5.0130558590018E-5</v>
      </c>
      <c r="W80" s="33">
        <v>4.8295335885385204E-5</v>
      </c>
      <c r="X80" s="33">
        <v>4.6527298595603697E-5</v>
      </c>
      <c r="Y80" s="33">
        <v>4.4944496305186004E-5</v>
      </c>
      <c r="Z80" s="33">
        <v>4.3178619750068599E-5</v>
      </c>
      <c r="AA80" s="33">
        <v>4.1597899615507598E-5</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5.7442813208861021E-4</v>
      </c>
      <c r="D82" s="33">
        <v>5.5339897183507333E-4</v>
      </c>
      <c r="E82" s="33">
        <v>14307.445459190276</v>
      </c>
      <c r="F82" s="33">
        <v>27390.513677693707</v>
      </c>
      <c r="G82" s="33">
        <v>39459.314550314499</v>
      </c>
      <c r="H82" s="33">
        <v>50573.380205251837</v>
      </c>
      <c r="I82" s="33">
        <v>60926.227786753043</v>
      </c>
      <c r="J82" s="33">
        <v>70070.189427422636</v>
      </c>
      <c r="K82" s="33">
        <v>78567.459116148355</v>
      </c>
      <c r="L82" s="33">
        <v>86232.225663112811</v>
      </c>
      <c r="M82" s="33">
        <v>93436.755551025315</v>
      </c>
      <c r="N82" s="33">
        <v>99468.069226833308</v>
      </c>
      <c r="O82" s="33">
        <v>105074.14665971935</v>
      </c>
      <c r="P82" s="33">
        <v>110000.70960942202</v>
      </c>
      <c r="Q82" s="33">
        <v>114637.78295132442</v>
      </c>
      <c r="R82" s="33">
        <v>118096.60797160093</v>
      </c>
      <c r="S82" s="33">
        <v>121397.14113218288</v>
      </c>
      <c r="T82" s="33">
        <v>124260.53981568551</v>
      </c>
      <c r="U82" s="33">
        <v>127294.88039486649</v>
      </c>
      <c r="V82" s="33">
        <v>129202.01009116636</v>
      </c>
      <c r="W82" s="33">
        <v>124472.07152529676</v>
      </c>
      <c r="X82" s="33">
        <v>119915.29062795831</v>
      </c>
      <c r="Y82" s="33">
        <v>115835.91782121679</v>
      </c>
      <c r="Z82" s="33">
        <v>111284.70580780314</v>
      </c>
      <c r="AA82" s="33">
        <v>107210.69936300899</v>
      </c>
      <c r="AB82" s="33">
        <v>103285.83743223973</v>
      </c>
      <c r="AC82" s="33">
        <v>99772.178462343727</v>
      </c>
      <c r="AD82" s="33">
        <v>90239.674931375805</v>
      </c>
      <c r="AE82" s="33">
        <v>81568.503130569909</v>
      </c>
    </row>
    <row r="83" spans="1:31">
      <c r="A83" s="29" t="s">
        <v>134</v>
      </c>
      <c r="B83" s="29" t="s">
        <v>68</v>
      </c>
      <c r="C83" s="33">
        <v>2.2035124912350799E-5</v>
      </c>
      <c r="D83" s="33">
        <v>3.0760290703191002E-5</v>
      </c>
      <c r="E83" s="33">
        <v>4.6435672819948598E-5</v>
      </c>
      <c r="F83" s="33">
        <v>4.4611207697521905E-5</v>
      </c>
      <c r="G83" s="33">
        <v>4.2978042148397397E-5</v>
      </c>
      <c r="H83" s="33">
        <v>4.1404664931589206E-5</v>
      </c>
      <c r="I83" s="33">
        <v>4.75146086024526E-5</v>
      </c>
      <c r="J83" s="33">
        <v>4.5647751918000898E-5</v>
      </c>
      <c r="K83" s="33">
        <v>5.5749838545391501E-5</v>
      </c>
      <c r="L83" s="33">
        <v>6.8556126571346895E-5</v>
      </c>
      <c r="M83" s="33">
        <v>9.5329646445847097E-5</v>
      </c>
      <c r="N83" s="33">
        <v>9.1584129163302201E-5</v>
      </c>
      <c r="O83" s="33">
        <v>8.8231338411475603E-5</v>
      </c>
      <c r="P83" s="33">
        <v>8.5001289513813308E-5</v>
      </c>
      <c r="Q83" s="33">
        <v>8.2109648696659997E-5</v>
      </c>
      <c r="R83" s="33">
        <v>7.8883547271520091E-5</v>
      </c>
      <c r="S83" s="33">
        <v>8.8267568674013289E-5</v>
      </c>
      <c r="T83" s="33">
        <v>9.656154515985591E-5</v>
      </c>
      <c r="U83" s="33">
        <v>9.9823072876302293E-5</v>
      </c>
      <c r="V83" s="33">
        <v>1.3147688256779098E-4</v>
      </c>
      <c r="W83" s="33">
        <v>1.2666366350920998E-4</v>
      </c>
      <c r="X83" s="33">
        <v>1.2202665092323101E-4</v>
      </c>
      <c r="Y83" s="33">
        <v>1.17875452198972E-4</v>
      </c>
      <c r="Z83" s="33">
        <v>1.13244106548804E-4</v>
      </c>
      <c r="AA83" s="33">
        <v>1.09098368672554E-4</v>
      </c>
      <c r="AB83" s="33">
        <v>9.6436470774430408E-5</v>
      </c>
      <c r="AC83" s="33">
        <v>8.9396207222578204E-5</v>
      </c>
      <c r="AD83" s="33">
        <v>7.9324284708753197E-5</v>
      </c>
      <c r="AE83" s="33">
        <v>7.642031291149411E-5</v>
      </c>
    </row>
    <row r="84" spans="1:31">
      <c r="A84" s="29" t="s">
        <v>134</v>
      </c>
      <c r="B84" s="29" t="s">
        <v>36</v>
      </c>
      <c r="C84" s="33">
        <v>1.7497808058958601E-4</v>
      </c>
      <c r="D84" s="33">
        <v>1.6857233217299001E-4</v>
      </c>
      <c r="E84" s="33">
        <v>1.62837705802705E-4</v>
      </c>
      <c r="F84" s="33">
        <v>1.5643978591027699E-4</v>
      </c>
      <c r="G84" s="33">
        <v>1.5071270336650499E-4</v>
      </c>
      <c r="H84" s="33">
        <v>1.4519528279760899E-4</v>
      </c>
      <c r="I84" s="33">
        <v>1.5059032534082501E-4</v>
      </c>
      <c r="J84" s="33">
        <v>1.64284366645289E-4</v>
      </c>
      <c r="K84" s="33">
        <v>2.1151319067574001E-4</v>
      </c>
      <c r="L84" s="33">
        <v>2.1367220250673998E-4</v>
      </c>
      <c r="M84" s="33">
        <v>2.0640333322494999E-4</v>
      </c>
      <c r="N84" s="33">
        <v>2.1376989749978602E-4</v>
      </c>
      <c r="O84" s="33">
        <v>2.0594402480869701E-4</v>
      </c>
      <c r="P84" s="33">
        <v>2.14742134724801E-4</v>
      </c>
      <c r="Q84" s="33">
        <v>2.1506151692812E-4</v>
      </c>
      <c r="R84" s="33">
        <v>2.1904042903976302E-4</v>
      </c>
      <c r="S84" s="33">
        <v>2.2050615460293699E-4</v>
      </c>
      <c r="T84" s="33">
        <v>2.2020512930867801E-4</v>
      </c>
      <c r="U84" s="33">
        <v>2.2526207131600901E-4</v>
      </c>
      <c r="V84" s="33">
        <v>2.3534320702367601E-4</v>
      </c>
      <c r="W84" s="33">
        <v>1.9372820557008699E-4</v>
      </c>
      <c r="X84" s="33">
        <v>1.9670603190391901E-4</v>
      </c>
      <c r="Y84" s="33">
        <v>2.0302262582597001E-4</v>
      </c>
      <c r="Z84" s="33">
        <v>2.0473831691947899E-4</v>
      </c>
      <c r="AA84" s="33">
        <v>2.0518986916965402E-4</v>
      </c>
      <c r="AB84" s="33">
        <v>2.1064023204177501E-4</v>
      </c>
      <c r="AC84" s="33">
        <v>2.1206637209433398E-4</v>
      </c>
      <c r="AD84" s="33">
        <v>2.10181939073578E-4</v>
      </c>
      <c r="AE84" s="33">
        <v>2.0793714408103202E-4</v>
      </c>
    </row>
    <row r="85" spans="1:31">
      <c r="A85" s="29" t="s">
        <v>134</v>
      </c>
      <c r="B85" s="29" t="s">
        <v>73</v>
      </c>
      <c r="C85" s="33">
        <v>0</v>
      </c>
      <c r="D85" s="33">
        <v>0</v>
      </c>
      <c r="E85" s="33">
        <v>4.0511115715424203E-4</v>
      </c>
      <c r="F85" s="33">
        <v>3.8919427403294601E-4</v>
      </c>
      <c r="G85" s="33">
        <v>3.9928925239726497E-4</v>
      </c>
      <c r="H85" s="33">
        <v>4.1310542549616704E-4</v>
      </c>
      <c r="I85" s="33">
        <v>4.19855772039023E-4</v>
      </c>
      <c r="J85" s="33">
        <v>4.0335957060559202E-4</v>
      </c>
      <c r="K85" s="33">
        <v>4.0877716851237602E-4</v>
      </c>
      <c r="L85" s="33">
        <v>4.1084149376625602E-4</v>
      </c>
      <c r="M85" s="33">
        <v>4.2034892744718201E-4</v>
      </c>
      <c r="N85" s="33">
        <v>4.2107149232454698E-4</v>
      </c>
      <c r="O85" s="33">
        <v>4.25352441437936E-4</v>
      </c>
      <c r="P85" s="33">
        <v>4.2856947934468201E-4</v>
      </c>
      <c r="Q85" s="33">
        <v>4.3505039082332398E-4</v>
      </c>
      <c r="R85" s="33">
        <v>4.3659607065163697E-4</v>
      </c>
      <c r="S85" s="33">
        <v>4.3672284004519303E-4</v>
      </c>
      <c r="T85" s="33">
        <v>4.3948653479419097E-4</v>
      </c>
      <c r="U85" s="33">
        <v>4.4131344609751899E-4</v>
      </c>
      <c r="V85" s="33">
        <v>4.4334086105906603E-4</v>
      </c>
      <c r="W85" s="33">
        <v>4.4343435477378699E-4</v>
      </c>
      <c r="X85" s="33">
        <v>4.4505704225207099E-4</v>
      </c>
      <c r="Y85" s="33">
        <v>4.4931049256045897E-4</v>
      </c>
      <c r="Z85" s="33">
        <v>4.4997534440399699E-4</v>
      </c>
      <c r="AA85" s="33">
        <v>4.52571448024758E-4</v>
      </c>
      <c r="AB85" s="33">
        <v>4.5207294203271196E-4</v>
      </c>
      <c r="AC85" s="33">
        <v>4.5734401081706501E-4</v>
      </c>
      <c r="AD85" s="33">
        <v>4.5758839678111196E-4</v>
      </c>
      <c r="AE85" s="33">
        <v>4.61662872427714E-4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7.2288269003717822E-4</v>
      </c>
      <c r="D87" s="35">
        <v>7.059506239882003E-4</v>
      </c>
      <c r="E87" s="35">
        <v>14307.445623274116</v>
      </c>
      <c r="F87" s="35">
        <v>27390.513835330665</v>
      </c>
      <c r="G87" s="35">
        <v>39459.314702180549</v>
      </c>
      <c r="H87" s="35">
        <v>50573.380351558248</v>
      </c>
      <c r="I87" s="35">
        <v>60926.227935600764</v>
      </c>
      <c r="J87" s="35">
        <v>70070.18957042211</v>
      </c>
      <c r="K87" s="35">
        <v>78567.459265685975</v>
      </c>
      <c r="L87" s="35">
        <v>86232.225822023247</v>
      </c>
      <c r="M87" s="35">
        <v>93436.755733635524</v>
      </c>
      <c r="N87" s="35">
        <v>99468.069402268738</v>
      </c>
      <c r="O87" s="35">
        <v>105074.14682873229</v>
      </c>
      <c r="P87" s="35">
        <v>110000.70977224759</v>
      </c>
      <c r="Q87" s="35">
        <v>114637.78310861086</v>
      </c>
      <c r="R87" s="35">
        <v>118096.60812270756</v>
      </c>
      <c r="S87" s="35">
        <v>121397.14129002953</v>
      </c>
      <c r="T87" s="35">
        <v>124260.53997927892</v>
      </c>
      <c r="U87" s="35">
        <v>127294.88055944108</v>
      </c>
      <c r="V87" s="35">
        <v>129202.01028485068</v>
      </c>
      <c r="W87" s="35">
        <v>124472.07171189052</v>
      </c>
      <c r="X87" s="35">
        <v>119915.29080772107</v>
      </c>
      <c r="Y87" s="35">
        <v>115835.91799486424</v>
      </c>
      <c r="Z87" s="35">
        <v>111284.70597462796</v>
      </c>
      <c r="AA87" s="35">
        <v>107210.69952372654</v>
      </c>
      <c r="AB87" s="35">
        <v>103285.8375286762</v>
      </c>
      <c r="AC87" s="35">
        <v>99772.17855173994</v>
      </c>
      <c r="AD87" s="35">
        <v>90239.675010700084</v>
      </c>
      <c r="AE87" s="35">
        <v>81568.503206990223</v>
      </c>
    </row>
  </sheetData>
  <sheetProtection algorithmName="SHA-512" hashValue="CBg2LsPCzo4iutgOBPLhUT3mSvW/irvC0a3u6aLLuIZUK/otC0/xdaoyAZTK7NvJyKpbpppUhL2mKC1nRTmKaQ==" saltValue="Y6nAbyXKLQd7slK3pMoNr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144338.32560854242</v>
      </c>
      <c r="G6" s="33">
        <v>100254.5052679705</v>
      </c>
      <c r="H6" s="33">
        <v>35381.460250012926</v>
      </c>
      <c r="I6" s="33">
        <v>123.92031872686</v>
      </c>
      <c r="J6" s="33">
        <v>0</v>
      </c>
      <c r="K6" s="33">
        <v>23049.894454659774</v>
      </c>
      <c r="L6" s="33">
        <v>5156.6896616625618</v>
      </c>
      <c r="M6" s="33">
        <v>2641.5166517778057</v>
      </c>
      <c r="N6" s="33">
        <v>0</v>
      </c>
      <c r="O6" s="33">
        <v>0</v>
      </c>
      <c r="P6" s="33">
        <v>0</v>
      </c>
      <c r="Q6" s="33">
        <v>1584.7589614257502</v>
      </c>
      <c r="R6" s="33">
        <v>181.22665636226648</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69106.473239685351</v>
      </c>
      <c r="G7" s="33">
        <v>0</v>
      </c>
      <c r="H7" s="33">
        <v>2.0698743745862329E-5</v>
      </c>
      <c r="I7" s="33">
        <v>0</v>
      </c>
      <c r="J7" s="33">
        <v>0</v>
      </c>
      <c r="K7" s="33">
        <v>4.9031848512939604E-6</v>
      </c>
      <c r="L7" s="33">
        <v>1.3086999778393699E-6</v>
      </c>
      <c r="M7" s="33">
        <v>5.3182323060800999E-6</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213444.79884822777</v>
      </c>
      <c r="G17" s="35">
        <v>100254.5052679705</v>
      </c>
      <c r="H17" s="35">
        <v>35381.460270711672</v>
      </c>
      <c r="I17" s="35">
        <v>123.92031872686</v>
      </c>
      <c r="J17" s="35">
        <v>0</v>
      </c>
      <c r="K17" s="35">
        <v>23049.894459562958</v>
      </c>
      <c r="L17" s="35">
        <v>5156.6896629712619</v>
      </c>
      <c r="M17" s="35">
        <v>2641.5166570960382</v>
      </c>
      <c r="N17" s="35">
        <v>0</v>
      </c>
      <c r="O17" s="35">
        <v>0</v>
      </c>
      <c r="P17" s="35">
        <v>0</v>
      </c>
      <c r="Q17" s="35">
        <v>1584.7589614257502</v>
      </c>
      <c r="R17" s="35">
        <v>181.22665636226648</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36323.903488322067</v>
      </c>
      <c r="G20" s="33">
        <v>100254.5052679705</v>
      </c>
      <c r="H20" s="33">
        <v>0</v>
      </c>
      <c r="I20" s="33">
        <v>0</v>
      </c>
      <c r="J20" s="33">
        <v>0</v>
      </c>
      <c r="K20" s="33">
        <v>19231.089692012454</v>
      </c>
      <c r="L20" s="33">
        <v>5156.6896616625618</v>
      </c>
      <c r="M20" s="33">
        <v>2641.5166517778057</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36323.903488322067</v>
      </c>
      <c r="G31" s="35">
        <v>100254.5052679705</v>
      </c>
      <c r="H31" s="35">
        <v>0</v>
      </c>
      <c r="I31" s="35">
        <v>0</v>
      </c>
      <c r="J31" s="35">
        <v>0</v>
      </c>
      <c r="K31" s="35">
        <v>19231.089692012454</v>
      </c>
      <c r="L31" s="35">
        <v>5156.6896616625618</v>
      </c>
      <c r="M31" s="35">
        <v>2641.5166517778057</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108014.42212022035</v>
      </c>
      <c r="G34" s="33">
        <v>0</v>
      </c>
      <c r="H34" s="33">
        <v>35381.460250012926</v>
      </c>
      <c r="I34" s="33">
        <v>123.92031872686</v>
      </c>
      <c r="J34" s="33">
        <v>0</v>
      </c>
      <c r="K34" s="33">
        <v>3818.8047626473208</v>
      </c>
      <c r="L34" s="33">
        <v>0</v>
      </c>
      <c r="M34" s="33">
        <v>0</v>
      </c>
      <c r="N34" s="33">
        <v>0</v>
      </c>
      <c r="O34" s="33">
        <v>0</v>
      </c>
      <c r="P34" s="33">
        <v>0</v>
      </c>
      <c r="Q34" s="33">
        <v>1584.7589614257502</v>
      </c>
      <c r="R34" s="33">
        <v>181.22665636226648</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108014.42212022035</v>
      </c>
      <c r="G45" s="35">
        <v>0</v>
      </c>
      <c r="H45" s="35">
        <v>35381.460250012926</v>
      </c>
      <c r="I45" s="35">
        <v>123.92031872686</v>
      </c>
      <c r="J45" s="35">
        <v>0</v>
      </c>
      <c r="K45" s="35">
        <v>3818.8047626473208</v>
      </c>
      <c r="L45" s="35">
        <v>0</v>
      </c>
      <c r="M45" s="35">
        <v>0</v>
      </c>
      <c r="N45" s="35">
        <v>0</v>
      </c>
      <c r="O45" s="35">
        <v>0</v>
      </c>
      <c r="P45" s="35">
        <v>0</v>
      </c>
      <c r="Q45" s="35">
        <v>1584.7589614257502</v>
      </c>
      <c r="R45" s="35">
        <v>181.22665636226648</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69106.473239685351</v>
      </c>
      <c r="G49" s="33">
        <v>0</v>
      </c>
      <c r="H49" s="33">
        <v>2.0698743745862329E-5</v>
      </c>
      <c r="I49" s="33">
        <v>0</v>
      </c>
      <c r="J49" s="33">
        <v>0</v>
      </c>
      <c r="K49" s="33">
        <v>4.9031848512939604E-6</v>
      </c>
      <c r="L49" s="33">
        <v>1.3086999778393699E-6</v>
      </c>
      <c r="M49" s="33">
        <v>5.3182323060800999E-6</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69106.473239685351</v>
      </c>
      <c r="G59" s="35">
        <v>0</v>
      </c>
      <c r="H59" s="35">
        <v>2.0698743745862329E-5</v>
      </c>
      <c r="I59" s="35">
        <v>0</v>
      </c>
      <c r="J59" s="35">
        <v>0</v>
      </c>
      <c r="K59" s="35">
        <v>4.9031848512939604E-6</v>
      </c>
      <c r="L59" s="35">
        <v>1.3086999778393699E-6</v>
      </c>
      <c r="M59" s="35">
        <v>5.3182323060800999E-6</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HXyxHccwqp1vCS+71NidhpstWmN7JQpqCjAzwaIYlDtP4j4Xc2mG1kLJbBtqgskPnR9nvL9c96OA+dx1Ej7NBQ==" saltValue="xtmRAdHAooAtwZ234JGzY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9.7595279850408583E-5</v>
      </c>
      <c r="D6" s="33">
        <v>1908.3134879011352</v>
      </c>
      <c r="E6" s="33">
        <v>8879.2578092212898</v>
      </c>
      <c r="F6" s="33">
        <v>15289.812968514774</v>
      </c>
      <c r="G6" s="33">
        <v>21242.038183380246</v>
      </c>
      <c r="H6" s="33">
        <v>27427.976074579936</v>
      </c>
      <c r="I6" s="33">
        <v>32446.199711041252</v>
      </c>
      <c r="J6" s="33">
        <v>37756.326700260426</v>
      </c>
      <c r="K6" s="33">
        <v>43533.427026601246</v>
      </c>
      <c r="L6" s="33">
        <v>48836.939854377175</v>
      </c>
      <c r="M6" s="33">
        <v>80136.857605635902</v>
      </c>
      <c r="N6" s="33">
        <v>76988.267462681208</v>
      </c>
      <c r="O6" s="33">
        <v>74169.814598563549</v>
      </c>
      <c r="P6" s="33">
        <v>71454.542086583344</v>
      </c>
      <c r="Q6" s="33">
        <v>69023.745193378651</v>
      </c>
      <c r="R6" s="33">
        <v>66311.791040956305</v>
      </c>
      <c r="S6" s="33">
        <v>63884.191831312593</v>
      </c>
      <c r="T6" s="33">
        <v>62141.7489448466</v>
      </c>
      <c r="U6" s="33">
        <v>60027.761983872195</v>
      </c>
      <c r="V6" s="33">
        <v>57705.564079555756</v>
      </c>
      <c r="W6" s="33">
        <v>66033.725350693465</v>
      </c>
      <c r="X6" s="33">
        <v>85603.266021911899</v>
      </c>
      <c r="Y6" s="33">
        <v>84181.146311191565</v>
      </c>
      <c r="Z6" s="33">
        <v>80873.655408536055</v>
      </c>
      <c r="AA6" s="33">
        <v>79426.822486489065</v>
      </c>
      <c r="AB6" s="33">
        <v>86883.423464493171</v>
      </c>
      <c r="AC6" s="33">
        <v>87285.47528477748</v>
      </c>
      <c r="AD6" s="33">
        <v>83856.014792862174</v>
      </c>
      <c r="AE6" s="33">
        <v>83909.228219388242</v>
      </c>
    </row>
    <row r="7" spans="1:31">
      <c r="A7" s="29" t="s">
        <v>131</v>
      </c>
      <c r="B7" s="29" t="s">
        <v>74</v>
      </c>
      <c r="C7" s="33">
        <v>1.027930959558212E-4</v>
      </c>
      <c r="D7" s="33">
        <v>1.071787129561322E-4</v>
      </c>
      <c r="E7" s="33">
        <v>1.1401439032975711E-4</v>
      </c>
      <c r="F7" s="33">
        <v>1.3400942801984039E-4</v>
      </c>
      <c r="G7" s="33">
        <v>1.3696250036750391E-4</v>
      </c>
      <c r="H7" s="33">
        <v>1.543437506512125E-4</v>
      </c>
      <c r="I7" s="33">
        <v>1.6989919140102911E-4</v>
      </c>
      <c r="J7" s="33">
        <v>2.6526896806658299E-4</v>
      </c>
      <c r="K7" s="33">
        <v>2.6336372555715648E-4</v>
      </c>
      <c r="L7" s="33">
        <v>2.5372227925547032E-4</v>
      </c>
      <c r="M7" s="33">
        <v>2.4509095491777289E-4</v>
      </c>
      <c r="N7" s="33">
        <v>2.354612915164566E-4</v>
      </c>
      <c r="O7" s="33">
        <v>2.2684132157382831E-4</v>
      </c>
      <c r="P7" s="33">
        <v>2.185369189218279E-4</v>
      </c>
      <c r="Q7" s="33">
        <v>2.111025578853801E-4</v>
      </c>
      <c r="R7" s="33">
        <v>2.0280830412038481E-4</v>
      </c>
      <c r="S7" s="33">
        <v>14957.042611208368</v>
      </c>
      <c r="T7" s="33">
        <v>14409.482301363441</v>
      </c>
      <c r="U7" s="33">
        <v>13919.289182941326</v>
      </c>
      <c r="V7" s="33">
        <v>13372.398051596745</v>
      </c>
      <c r="W7" s="33">
        <v>12882.849797077508</v>
      </c>
      <c r="X7" s="33">
        <v>15146.421069813498</v>
      </c>
      <c r="Y7" s="33">
        <v>26764.682050866948</v>
      </c>
      <c r="Z7" s="33">
        <v>25713.093353312328</v>
      </c>
      <c r="AA7" s="33">
        <v>26744.04990316938</v>
      </c>
      <c r="AB7" s="33">
        <v>68062.489761746256</v>
      </c>
      <c r="AC7" s="33">
        <v>65747.08637625273</v>
      </c>
      <c r="AD7" s="33">
        <v>63163.872680623892</v>
      </c>
      <c r="AE7" s="33">
        <v>74630.37775984699</v>
      </c>
    </row>
    <row r="8" spans="1:31">
      <c r="A8" s="29" t="s">
        <v>132</v>
      </c>
      <c r="B8" s="29" t="s">
        <v>74</v>
      </c>
      <c r="C8" s="33">
        <v>1.8923859868822031E-5</v>
      </c>
      <c r="D8" s="33">
        <v>1.8231078893158511E-5</v>
      </c>
      <c r="E8" s="33">
        <v>1.7610879691831849E-5</v>
      </c>
      <c r="F8" s="33">
        <v>1.6918945370182547E-5</v>
      </c>
      <c r="G8" s="33">
        <v>1.629956203285064E-5</v>
      </c>
      <c r="H8" s="33">
        <v>1.5702853614680029E-5</v>
      </c>
      <c r="I8" s="33">
        <v>1.516866157220971E-5</v>
      </c>
      <c r="J8" s="33">
        <v>1.4572682396895591E-5</v>
      </c>
      <c r="K8" s="33">
        <v>1.4039193077119409E-5</v>
      </c>
      <c r="L8" s="33">
        <v>1.352523419426381E-5</v>
      </c>
      <c r="M8" s="33">
        <v>1.306512212441883E-5</v>
      </c>
      <c r="N8" s="33">
        <v>1.255179135545011E-5</v>
      </c>
      <c r="O8" s="33">
        <v>1.2092284557057431E-5</v>
      </c>
      <c r="P8" s="33">
        <v>1.1649599779664759E-5</v>
      </c>
      <c r="Q8" s="33">
        <v>1.125329451866158E-5</v>
      </c>
      <c r="R8" s="33">
        <v>1.0811150750414641E-5</v>
      </c>
      <c r="S8" s="33">
        <v>1.041536682383538E-5</v>
      </c>
      <c r="T8" s="33">
        <v>1.003407209643156E-5</v>
      </c>
      <c r="U8" s="33">
        <v>342.59010033780385</v>
      </c>
      <c r="V8" s="33">
        <v>1110.3716416994625</v>
      </c>
      <c r="W8" s="33">
        <v>1069.7221994282777</v>
      </c>
      <c r="X8" s="33">
        <v>1669.8589952499572</v>
      </c>
      <c r="Y8" s="33">
        <v>2171.8919184953961</v>
      </c>
      <c r="Z8" s="33">
        <v>2086.5579324812443</v>
      </c>
      <c r="AA8" s="33">
        <v>5395.2189483499296</v>
      </c>
      <c r="AB8" s="33">
        <v>5805.976577604335</v>
      </c>
      <c r="AC8" s="33">
        <v>9861.4889575289035</v>
      </c>
      <c r="AD8" s="33">
        <v>24680.452142989023</v>
      </c>
      <c r="AE8" s="33">
        <v>33187.544741716119</v>
      </c>
    </row>
    <row r="9" spans="1:31">
      <c r="A9" s="29" t="s">
        <v>133</v>
      </c>
      <c r="B9" s="29" t="s">
        <v>74</v>
      </c>
      <c r="C9" s="33">
        <v>8.5544755621037806E-5</v>
      </c>
      <c r="D9" s="33">
        <v>8.69863003874258E-5</v>
      </c>
      <c r="E9" s="33">
        <v>1.014856849964937E-4</v>
      </c>
      <c r="F9" s="33">
        <v>9.7498295960059893E-5</v>
      </c>
      <c r="G9" s="33">
        <v>9.3928994291744898E-5</v>
      </c>
      <c r="H9" s="33">
        <v>9.0490360695871604E-5</v>
      </c>
      <c r="I9" s="33">
        <v>8.7411988331831394E-5</v>
      </c>
      <c r="J9" s="33">
        <v>9.9230781992033597E-5</v>
      </c>
      <c r="K9" s="33">
        <v>9.5598055981545695E-5</v>
      </c>
      <c r="L9" s="33">
        <v>9.2098319936493488E-5</v>
      </c>
      <c r="M9" s="33">
        <v>8.896524674851161E-5</v>
      </c>
      <c r="N9" s="33">
        <v>9.7478750395305292E-5</v>
      </c>
      <c r="O9" s="33">
        <v>9.3910164267874409E-5</v>
      </c>
      <c r="P9" s="33">
        <v>1.0023819330205229E-4</v>
      </c>
      <c r="Q9" s="33">
        <v>9.6828211490625592E-5</v>
      </c>
      <c r="R9" s="33">
        <v>1.6808238781056188E-4</v>
      </c>
      <c r="S9" s="33">
        <v>5005.6156123711426</v>
      </c>
      <c r="T9" s="33">
        <v>4822.3657877042406</v>
      </c>
      <c r="U9" s="33">
        <v>7942.3958608439007</v>
      </c>
      <c r="V9" s="33">
        <v>7630.3378499758192</v>
      </c>
      <c r="W9" s="33">
        <v>7350.9998647743068</v>
      </c>
      <c r="X9" s="33">
        <v>8334.7936950958028</v>
      </c>
      <c r="Y9" s="33">
        <v>8051.2541577004922</v>
      </c>
      <c r="Z9" s="33">
        <v>7734.9190886574943</v>
      </c>
      <c r="AA9" s="33">
        <v>7451.7525082921793</v>
      </c>
      <c r="AB9" s="33">
        <v>9947.0852635215906</v>
      </c>
      <c r="AC9" s="33">
        <v>10001.177231707146</v>
      </c>
      <c r="AD9" s="33">
        <v>11022.74332273722</v>
      </c>
      <c r="AE9" s="33">
        <v>11176.954078437495</v>
      </c>
    </row>
    <row r="10" spans="1:31">
      <c r="A10" s="29" t="s">
        <v>134</v>
      </c>
      <c r="B10" s="29" t="s">
        <v>74</v>
      </c>
      <c r="C10" s="33">
        <v>0</v>
      </c>
      <c r="D10" s="33">
        <v>0</v>
      </c>
      <c r="E10" s="33">
        <v>0</v>
      </c>
      <c r="F10" s="33">
        <v>0</v>
      </c>
      <c r="G10" s="33">
        <v>0</v>
      </c>
      <c r="H10" s="33">
        <v>0</v>
      </c>
      <c r="I10" s="33">
        <v>0</v>
      </c>
      <c r="J10" s="33">
        <v>0</v>
      </c>
      <c r="K10" s="33">
        <v>0</v>
      </c>
      <c r="L10" s="33">
        <v>523.68402629618902</v>
      </c>
      <c r="M10" s="33">
        <v>1254.432266175794</v>
      </c>
      <c r="N10" s="33">
        <v>2223.5711546665261</v>
      </c>
      <c r="O10" s="33">
        <v>3123.3127525610298</v>
      </c>
      <c r="P10" s="33">
        <v>3954.19565120577</v>
      </c>
      <c r="Q10" s="33">
        <v>4732.7471648902101</v>
      </c>
      <c r="R10" s="33">
        <v>5423.992109709021</v>
      </c>
      <c r="S10" s="33">
        <v>6070.5067134352639</v>
      </c>
      <c r="T10" s="33">
        <v>6663.3330677848835</v>
      </c>
      <c r="U10" s="33">
        <v>7251.6091751722224</v>
      </c>
      <c r="V10" s="33">
        <v>7749.6259196885803</v>
      </c>
      <c r="W10" s="33">
        <v>7465.9209333440822</v>
      </c>
      <c r="X10" s="33">
        <v>7192.6020637116417</v>
      </c>
      <c r="Y10" s="33">
        <v>6947.9184615224021</v>
      </c>
      <c r="Z10" s="33">
        <v>6674.9336173991487</v>
      </c>
      <c r="AA10" s="33">
        <v>6430.5718933108237</v>
      </c>
      <c r="AB10" s="33">
        <v>6195.1559738734713</v>
      </c>
      <c r="AC10" s="33">
        <v>5984.4042783974501</v>
      </c>
      <c r="AD10" s="33">
        <v>5749.2760629245586</v>
      </c>
      <c r="AE10" s="33">
        <v>5538.8016085668569</v>
      </c>
    </row>
    <row r="11" spans="1:31">
      <c r="A11" s="23" t="s">
        <v>40</v>
      </c>
      <c r="B11" s="23" t="s">
        <v>153</v>
      </c>
      <c r="C11" s="35">
        <v>3.0485699129608964E-4</v>
      </c>
      <c r="D11" s="35">
        <v>1908.3137002972276</v>
      </c>
      <c r="E11" s="35">
        <v>8879.2580423322433</v>
      </c>
      <c r="F11" s="35">
        <v>15289.813216941444</v>
      </c>
      <c r="G11" s="35">
        <v>21242.038430571298</v>
      </c>
      <c r="H11" s="35">
        <v>27427.976335116902</v>
      </c>
      <c r="I11" s="35">
        <v>32446.199983521092</v>
      </c>
      <c r="J11" s="35">
        <v>37756.327079332856</v>
      </c>
      <c r="K11" s="35">
        <v>43533.427399602224</v>
      </c>
      <c r="L11" s="35">
        <v>49360.624240019206</v>
      </c>
      <c r="M11" s="35">
        <v>81391.290218933005</v>
      </c>
      <c r="N11" s="35">
        <v>79211.838962839582</v>
      </c>
      <c r="O11" s="35">
        <v>77293.127683968341</v>
      </c>
      <c r="P11" s="35">
        <v>75408.738068213817</v>
      </c>
      <c r="Q11" s="35">
        <v>73756.49267745293</v>
      </c>
      <c r="R11" s="35">
        <v>71735.78353236719</v>
      </c>
      <c r="S11" s="35">
        <v>89917.356778742731</v>
      </c>
      <c r="T11" s="35">
        <v>88036.930111733236</v>
      </c>
      <c r="U11" s="35">
        <v>89483.64630316745</v>
      </c>
      <c r="V11" s="35">
        <v>87568.29754251636</v>
      </c>
      <c r="W11" s="35">
        <v>94803.218145317631</v>
      </c>
      <c r="X11" s="35">
        <v>117946.9418457828</v>
      </c>
      <c r="Y11" s="35">
        <v>128116.89289977681</v>
      </c>
      <c r="Z11" s="35">
        <v>123083.15940038627</v>
      </c>
      <c r="AA11" s="35">
        <v>125448.41573961137</v>
      </c>
      <c r="AB11" s="35">
        <v>176894.13104123884</v>
      </c>
      <c r="AC11" s="35">
        <v>178879.63212866371</v>
      </c>
      <c r="AD11" s="35">
        <v>188472.35900213689</v>
      </c>
      <c r="AE11" s="35">
        <v>208442.90640795571</v>
      </c>
    </row>
  </sheetData>
  <sheetProtection algorithmName="SHA-512" hashValue="HwzyE0kBai1gSZBpf6jwrohbActT9w/yNdOyGIs/czQWmGLFv/TbpeLQqI0A7srRuak6Id7CJZGTSs4+tB55Rw==" saltValue="ebUfpN2NPuyyzHRUsrpql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2.4923698199999994E-4</v>
      </c>
      <c r="D6" s="33">
        <v>2.4852569799999985E-4</v>
      </c>
      <c r="E6" s="33">
        <v>2.5007913199999985E-4</v>
      </c>
      <c r="F6" s="33">
        <v>2.5118645999999998E-4</v>
      </c>
      <c r="G6" s="33">
        <v>2.5438807799999999E-4</v>
      </c>
      <c r="H6" s="33">
        <v>2.5234530199999989E-4</v>
      </c>
      <c r="I6" s="33">
        <v>2.5339242599999989E-4</v>
      </c>
      <c r="J6" s="33">
        <v>2.5506367400000005E-4</v>
      </c>
      <c r="K6" s="33">
        <v>2.5239731400000001E-4</v>
      </c>
      <c r="L6" s="33">
        <v>2.5236239599999994E-4</v>
      </c>
      <c r="M6" s="33">
        <v>2.4974998900000002E-4</v>
      </c>
      <c r="N6" s="33">
        <v>2.5546227399999996E-4</v>
      </c>
      <c r="O6" s="33">
        <v>2.5245501799999994E-4</v>
      </c>
      <c r="P6" s="33">
        <v>2.5716299699999999E-4</v>
      </c>
      <c r="Q6" s="33">
        <v>2.5096584999999999E-4</v>
      </c>
      <c r="R6" s="33">
        <v>2.5119350900000006E-4</v>
      </c>
      <c r="S6" s="33">
        <v>2.5961299199999999E-4</v>
      </c>
      <c r="T6" s="33">
        <v>2.6365183199999998E-4</v>
      </c>
      <c r="U6" s="33">
        <v>470.55926091631005</v>
      </c>
      <c r="V6" s="33">
        <v>14.448825506138988</v>
      </c>
      <c r="W6" s="33">
        <v>14116.864163903452</v>
      </c>
      <c r="X6" s="33">
        <v>2.6621456700000003E-4</v>
      </c>
      <c r="Y6" s="33">
        <v>7926.4819779999998</v>
      </c>
      <c r="Z6" s="33">
        <v>8608.1960299015045</v>
      </c>
      <c r="AA6" s="33">
        <v>8339.3983098971003</v>
      </c>
      <c r="AB6" s="33">
        <v>5632.258280873375</v>
      </c>
      <c r="AC6" s="33">
        <v>234.27695895588701</v>
      </c>
      <c r="AD6" s="33">
        <v>6205.2252468753504</v>
      </c>
      <c r="AE6" s="33">
        <v>10.859035561335</v>
      </c>
    </row>
    <row r="7" spans="1:31">
      <c r="A7" s="29" t="s">
        <v>131</v>
      </c>
      <c r="B7" s="29" t="s">
        <v>67</v>
      </c>
      <c r="C7" s="33">
        <v>2.4880300599999989E-4</v>
      </c>
      <c r="D7" s="33">
        <v>2.4818519299999998E-4</v>
      </c>
      <c r="E7" s="33">
        <v>2.4908329300000001E-4</v>
      </c>
      <c r="F7" s="33">
        <v>2.5124021700000001E-4</v>
      </c>
      <c r="G7" s="33">
        <v>2.52923502E-4</v>
      </c>
      <c r="H7" s="33">
        <v>46.851523210934992</v>
      </c>
      <c r="I7" s="33">
        <v>2.5376269499999997E-4</v>
      </c>
      <c r="J7" s="33">
        <v>9126.6964800000005</v>
      </c>
      <c r="K7" s="33">
        <v>2.5127429300000003E-4</v>
      </c>
      <c r="L7" s="33">
        <v>2.5107654800000001E-4</v>
      </c>
      <c r="M7" s="33">
        <v>2.5042008799999982E-4</v>
      </c>
      <c r="N7" s="33">
        <v>2.5382929300000003E-4</v>
      </c>
      <c r="O7" s="33">
        <v>1454.8052987598101</v>
      </c>
      <c r="P7" s="33">
        <v>3.9906028768289996</v>
      </c>
      <c r="Q7" s="33">
        <v>2339.6974249999998</v>
      </c>
      <c r="R7" s="33">
        <v>15.925068023394001</v>
      </c>
      <c r="S7" s="33">
        <v>26396.140675000002</v>
      </c>
      <c r="T7" s="33">
        <v>39.619584661176994</v>
      </c>
      <c r="U7" s="33">
        <v>236.84352370279697</v>
      </c>
      <c r="V7" s="33">
        <v>2454.374272</v>
      </c>
      <c r="W7" s="33">
        <v>2627.0187570000003</v>
      </c>
      <c r="X7" s="33">
        <v>3064.3177999999998</v>
      </c>
      <c r="Y7" s="33">
        <v>4203.2122959999997</v>
      </c>
      <c r="Z7" s="33">
        <v>7021.5729110000002</v>
      </c>
      <c r="AA7" s="33">
        <v>2223.5775870000002</v>
      </c>
      <c r="AB7" s="33">
        <v>34253.854590000003</v>
      </c>
      <c r="AC7" s="33">
        <v>44.233798642700002</v>
      </c>
      <c r="AD7" s="33">
        <v>914.1617825412709</v>
      </c>
      <c r="AE7" s="33">
        <v>5029.8512413169356</v>
      </c>
    </row>
    <row r="8" spans="1:31">
      <c r="A8" s="29" t="s">
        <v>132</v>
      </c>
      <c r="B8" s="29" t="s">
        <v>67</v>
      </c>
      <c r="C8" s="33">
        <v>2.4423260000000003E-4</v>
      </c>
      <c r="D8" s="33">
        <v>2.4363791800000002E-4</v>
      </c>
      <c r="E8" s="33">
        <v>2.4458919300000001E-4</v>
      </c>
      <c r="F8" s="33">
        <v>2.476526779999999E-4</v>
      </c>
      <c r="G8" s="33">
        <v>2.4970347399999989E-4</v>
      </c>
      <c r="H8" s="33">
        <v>2.4687718999999989E-4</v>
      </c>
      <c r="I8" s="33">
        <v>2.4814666800000002E-4</v>
      </c>
      <c r="J8" s="33">
        <v>2.485762599999998E-4</v>
      </c>
      <c r="K8" s="33">
        <v>2.4628535699999988E-4</v>
      </c>
      <c r="L8" s="33">
        <v>2.4617507399999998E-4</v>
      </c>
      <c r="M8" s="33">
        <v>2.4509575900000003E-4</v>
      </c>
      <c r="N8" s="33">
        <v>2.4932945E-4</v>
      </c>
      <c r="O8" s="33">
        <v>2.4680294499999976E-4</v>
      </c>
      <c r="P8" s="33">
        <v>2.5239635299999995E-4</v>
      </c>
      <c r="Q8" s="33">
        <v>1763.1553033724181</v>
      </c>
      <c r="R8" s="33">
        <v>4261.4528195000003</v>
      </c>
      <c r="S8" s="33">
        <v>2.5397111499999989E-4</v>
      </c>
      <c r="T8" s="33">
        <v>2.5683020199999994E-4</v>
      </c>
      <c r="U8" s="33">
        <v>2349.44274763767</v>
      </c>
      <c r="V8" s="33">
        <v>499.77338861303099</v>
      </c>
      <c r="W8" s="33">
        <v>5067.0089819599998</v>
      </c>
      <c r="X8" s="33">
        <v>2.3726193596830005</v>
      </c>
      <c r="Y8" s="33">
        <v>1272.8974190720432</v>
      </c>
      <c r="Z8" s="33">
        <v>12321.110541850001</v>
      </c>
      <c r="AA8" s="33">
        <v>5034.5973711600009</v>
      </c>
      <c r="AB8" s="33">
        <v>140.08057453731303</v>
      </c>
      <c r="AC8" s="33">
        <v>422.90399097875201</v>
      </c>
      <c r="AD8" s="33">
        <v>2761.4241458233159</v>
      </c>
      <c r="AE8" s="33">
        <v>3955.4349347599996</v>
      </c>
    </row>
    <row r="9" spans="1:31">
      <c r="A9" s="29" t="s">
        <v>133</v>
      </c>
      <c r="B9" s="29" t="s">
        <v>67</v>
      </c>
      <c r="C9" s="33">
        <v>2.4637422300000003E-4</v>
      </c>
      <c r="D9" s="33">
        <v>2.4527929599999979E-4</v>
      </c>
      <c r="E9" s="33">
        <v>2.5259930800000001E-4</v>
      </c>
      <c r="F9" s="33">
        <v>2.4975415299999997E-4</v>
      </c>
      <c r="G9" s="33">
        <v>2.5261126799999988E-4</v>
      </c>
      <c r="H9" s="33">
        <v>2.4948658499999993E-4</v>
      </c>
      <c r="I9" s="33">
        <v>2.5092469199999992E-4</v>
      </c>
      <c r="J9" s="33">
        <v>2.5241350599999982E-4</v>
      </c>
      <c r="K9" s="33">
        <v>2.4991472199999983E-4</v>
      </c>
      <c r="L9" s="33">
        <v>2.4996708200000003E-4</v>
      </c>
      <c r="M9" s="33">
        <v>2.484604939999998E-4</v>
      </c>
      <c r="N9" s="33">
        <v>2.5425485900000002E-4</v>
      </c>
      <c r="O9" s="33">
        <v>2.5073716300000001E-4</v>
      </c>
      <c r="P9" s="33">
        <v>2.5694593299999992E-4</v>
      </c>
      <c r="Q9" s="33">
        <v>38.051080318611888</v>
      </c>
      <c r="R9" s="33">
        <v>3751.6128349999999</v>
      </c>
      <c r="S9" s="33">
        <v>83.298312959748003</v>
      </c>
      <c r="T9" s="33">
        <v>1.2776644038679998</v>
      </c>
      <c r="U9" s="33">
        <v>442.19141098537801</v>
      </c>
      <c r="V9" s="33">
        <v>587.11898841567904</v>
      </c>
      <c r="W9" s="33">
        <v>3584.9844942343179</v>
      </c>
      <c r="X9" s="33">
        <v>2.6163149999999997E-4</v>
      </c>
      <c r="Y9" s="33">
        <v>1839.4411176706501</v>
      </c>
      <c r="Z9" s="33">
        <v>2814.65608976054</v>
      </c>
      <c r="AA9" s="33">
        <v>2648.4281410524677</v>
      </c>
      <c r="AB9" s="33">
        <v>1572.4276560370658</v>
      </c>
      <c r="AC9" s="33">
        <v>221.71644585248993</v>
      </c>
      <c r="AD9" s="33">
        <v>1203.3935098076061</v>
      </c>
      <c r="AE9" s="33">
        <v>1.4394243208769999</v>
      </c>
    </row>
    <row r="10" spans="1:31">
      <c r="A10" s="29" t="s">
        <v>134</v>
      </c>
      <c r="B10" s="29" t="s">
        <v>67</v>
      </c>
      <c r="C10" s="33">
        <v>2.0379718499999983E-4</v>
      </c>
      <c r="D10" s="33">
        <v>2.0347650099999999E-4</v>
      </c>
      <c r="E10" s="33">
        <v>2.0418985800000001E-4</v>
      </c>
      <c r="F10" s="33">
        <v>2.0362753899999999E-4</v>
      </c>
      <c r="G10" s="33">
        <v>2.03065902E-4</v>
      </c>
      <c r="H10" s="33">
        <v>2.0286028399999989E-4</v>
      </c>
      <c r="I10" s="33">
        <v>2.03360904E-4</v>
      </c>
      <c r="J10" s="33">
        <v>2.02779221E-4</v>
      </c>
      <c r="K10" s="33">
        <v>2.0273936999999989E-4</v>
      </c>
      <c r="L10" s="33">
        <v>2.0268908999999979E-4</v>
      </c>
      <c r="M10" s="33">
        <v>2.0311875300000002E-4</v>
      </c>
      <c r="N10" s="33">
        <v>2.025414679999999E-4</v>
      </c>
      <c r="O10" s="33">
        <v>2.0249139999999998E-4</v>
      </c>
      <c r="P10" s="33">
        <v>2.0240996999999999E-4</v>
      </c>
      <c r="Q10" s="33">
        <v>2.0290010999999991E-4</v>
      </c>
      <c r="R10" s="33">
        <v>2.0229103799999991E-4</v>
      </c>
      <c r="S10" s="33">
        <v>2.0229181299999987E-4</v>
      </c>
      <c r="T10" s="33">
        <v>2.0225057899999986E-4</v>
      </c>
      <c r="U10" s="33">
        <v>2.0279157499999992E-4</v>
      </c>
      <c r="V10" s="33">
        <v>2.0215371299999978E-4</v>
      </c>
      <c r="W10" s="33">
        <v>2.0216846300000001E-4</v>
      </c>
      <c r="X10" s="33">
        <v>2.021505429999999E-4</v>
      </c>
      <c r="Y10" s="33">
        <v>2.0264092699999968E-4</v>
      </c>
      <c r="Z10" s="33">
        <v>2.0206157599999991E-4</v>
      </c>
      <c r="AA10" s="33">
        <v>2.0201126499999988E-4</v>
      </c>
      <c r="AB10" s="33">
        <v>2.0202765E-4</v>
      </c>
      <c r="AC10" s="33">
        <v>2.0253209800000002E-4</v>
      </c>
      <c r="AD10" s="33">
        <v>2.01936821E-4</v>
      </c>
      <c r="AE10" s="33">
        <v>2.0187783299999981E-4</v>
      </c>
    </row>
    <row r="11" spans="1:31">
      <c r="A11" s="23" t="s">
        <v>40</v>
      </c>
      <c r="B11" s="23" t="s">
        <v>153</v>
      </c>
      <c r="C11" s="35">
        <v>1.1924439959999998E-3</v>
      </c>
      <c r="D11" s="35">
        <v>1.1891046059999996E-3</v>
      </c>
      <c r="E11" s="35">
        <v>1.2005407839999998E-3</v>
      </c>
      <c r="F11" s="35">
        <v>1.2034610469999999E-3</v>
      </c>
      <c r="G11" s="35">
        <v>1.2126922239999996E-3</v>
      </c>
      <c r="H11" s="35">
        <v>46.852474780295992</v>
      </c>
      <c r="I11" s="35">
        <v>1.2095873849999998E-3</v>
      </c>
      <c r="J11" s="35">
        <v>9126.6974388326616</v>
      </c>
      <c r="K11" s="35">
        <v>1.2026110559999995E-3</v>
      </c>
      <c r="L11" s="35">
        <v>1.2022701899999997E-3</v>
      </c>
      <c r="M11" s="35">
        <v>1.1968450829999997E-3</v>
      </c>
      <c r="N11" s="35">
        <v>1.2154173439999998E-3</v>
      </c>
      <c r="O11" s="35">
        <v>1454.8062512463359</v>
      </c>
      <c r="P11" s="35">
        <v>3.9915717920819995</v>
      </c>
      <c r="Q11" s="35">
        <v>4140.9042625569891</v>
      </c>
      <c r="R11" s="35">
        <v>8028.9911760079403</v>
      </c>
      <c r="S11" s="35">
        <v>26479.439703835673</v>
      </c>
      <c r="T11" s="35">
        <v>40.897971797657995</v>
      </c>
      <c r="U11" s="35">
        <v>3499.0371460337296</v>
      </c>
      <c r="V11" s="35">
        <v>3555.7156766885619</v>
      </c>
      <c r="W11" s="35">
        <v>25395.876599266234</v>
      </c>
      <c r="X11" s="35">
        <v>3066.691149356293</v>
      </c>
      <c r="Y11" s="35">
        <v>15242.033013383621</v>
      </c>
      <c r="Z11" s="35">
        <v>30765.535774573622</v>
      </c>
      <c r="AA11" s="35">
        <v>18246.001611120835</v>
      </c>
      <c r="AB11" s="35">
        <v>41598.621303475404</v>
      </c>
      <c r="AC11" s="35">
        <v>923.13139696192684</v>
      </c>
      <c r="AD11" s="35">
        <v>11084.204886984362</v>
      </c>
      <c r="AE11" s="35">
        <v>8997.5848378369792</v>
      </c>
    </row>
  </sheetData>
  <sheetProtection algorithmName="SHA-512" hashValue="4IRh0m2aKTePIgQn+0QwpN2Rwn20VQQCTA60g+IQFWFryUs0KythVI6CKxEWpwQac1eeelMPv7TyGKo0vYTENg==" saltValue="qI+aP2e8XLn2hPFYzf952w=="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8045.8177464506698</v>
      </c>
      <c r="G8" s="33">
        <v>7751.26951437564</v>
      </c>
      <c r="H8" s="33">
        <v>7467.5043578999503</v>
      </c>
      <c r="I8" s="33">
        <v>7381.1035781805404</v>
      </c>
      <c r="J8" s="33">
        <v>7091.0988205101703</v>
      </c>
      <c r="K8" s="33">
        <v>6831.5017619051596</v>
      </c>
      <c r="L8" s="33">
        <v>6581.4082562109297</v>
      </c>
      <c r="M8" s="33">
        <v>6357.5167263663598</v>
      </c>
      <c r="N8" s="33">
        <v>6107.72886225002</v>
      </c>
      <c r="O8" s="33">
        <v>5884.13185880522</v>
      </c>
      <c r="P8" s="33">
        <v>5668.7204872175298</v>
      </c>
      <c r="Q8" s="33">
        <v>5475.8774887685804</v>
      </c>
      <c r="R8" s="33">
        <v>5260.7293734031</v>
      </c>
      <c r="S8" s="33">
        <v>5068.1400574140998</v>
      </c>
      <c r="T8" s="33">
        <v>4882.6012171292105</v>
      </c>
      <c r="U8" s="33">
        <v>4716.5010431896299</v>
      </c>
      <c r="V8" s="33">
        <v>4531.1889516311803</v>
      </c>
      <c r="W8" s="33">
        <v>4365.30728031322</v>
      </c>
      <c r="X8" s="33">
        <v>4205.4983482195603</v>
      </c>
      <c r="Y8" s="33">
        <v>4062.4323929882999</v>
      </c>
      <c r="Z8" s="33">
        <v>3902.8187648631601</v>
      </c>
      <c r="AA8" s="33">
        <v>3759.9410110379699</v>
      </c>
      <c r="AB8" s="33">
        <v>3622.2938491946397</v>
      </c>
      <c r="AC8" s="33">
        <v>3499.0678039667901</v>
      </c>
      <c r="AD8" s="33">
        <v>3361.5888619883499</v>
      </c>
      <c r="AE8" s="33">
        <v>3238.52491902263</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1050.187262335473</v>
      </c>
      <c r="D10" s="33">
        <v>1533.89476236317</v>
      </c>
      <c r="E10" s="33">
        <v>1511.1037623370751</v>
      </c>
      <c r="F10" s="33">
        <v>632.5069221</v>
      </c>
      <c r="G10" s="33">
        <v>684.21873500000004</v>
      </c>
      <c r="H10" s="33">
        <v>1821.7211750000001</v>
      </c>
      <c r="I10" s="33">
        <v>2232.8970300000001</v>
      </c>
      <c r="J10" s="33">
        <v>2318.78233</v>
      </c>
      <c r="K10" s="33">
        <v>2587.7354599999999</v>
      </c>
      <c r="L10" s="33">
        <v>2771.2671600000003</v>
      </c>
      <c r="M10" s="33">
        <v>3322.2304599999998</v>
      </c>
      <c r="N10" s="33">
        <v>3139.9807400000004</v>
      </c>
      <c r="O10" s="33">
        <v>3176.0259100000003</v>
      </c>
      <c r="P10" s="33">
        <v>3319.556634</v>
      </c>
      <c r="Q10" s="33">
        <v>3403.6403420000001</v>
      </c>
      <c r="R10" s="33">
        <v>3497.9111000000003</v>
      </c>
      <c r="S10" s="33">
        <v>3208.4153499999998</v>
      </c>
      <c r="T10" s="33">
        <v>3151.1254300000001</v>
      </c>
      <c r="U10" s="33">
        <v>3013.8110999999999</v>
      </c>
      <c r="V10" s="33">
        <v>3127.0361600000001</v>
      </c>
      <c r="W10" s="33">
        <v>2893.0514429999998</v>
      </c>
      <c r="X10" s="33">
        <v>2763.3379869999999</v>
      </c>
      <c r="Y10" s="33">
        <v>2768.3537359999996</v>
      </c>
      <c r="Z10" s="33">
        <v>2662.5410269999998</v>
      </c>
      <c r="AA10" s="33">
        <v>2662.2839840000001</v>
      </c>
      <c r="AB10" s="33">
        <v>2384.8220940000001</v>
      </c>
      <c r="AC10" s="33">
        <v>2328.2811200000001</v>
      </c>
      <c r="AD10" s="33">
        <v>2095.9168199999999</v>
      </c>
      <c r="AE10" s="33">
        <v>2012.93923</v>
      </c>
    </row>
    <row r="11" spans="1:31">
      <c r="A11" s="23" t="s">
        <v>40</v>
      </c>
      <c r="B11" s="23" t="s">
        <v>153</v>
      </c>
      <c r="C11" s="35">
        <v>1050.187262335473</v>
      </c>
      <c r="D11" s="35">
        <v>1533.89476236317</v>
      </c>
      <c r="E11" s="35">
        <v>1511.1037623370751</v>
      </c>
      <c r="F11" s="35">
        <v>8678.3246685506692</v>
      </c>
      <c r="G11" s="35">
        <v>8435.4882493756395</v>
      </c>
      <c r="H11" s="35">
        <v>9289.2255328999508</v>
      </c>
      <c r="I11" s="35">
        <v>9614.0006081805404</v>
      </c>
      <c r="J11" s="35">
        <v>9409.8811505101694</v>
      </c>
      <c r="K11" s="35">
        <v>9419.2372219051595</v>
      </c>
      <c r="L11" s="35">
        <v>9352.6754162109301</v>
      </c>
      <c r="M11" s="35">
        <v>9679.7471863663595</v>
      </c>
      <c r="N11" s="35">
        <v>9247.7096022500209</v>
      </c>
      <c r="O11" s="35">
        <v>9060.1577688052203</v>
      </c>
      <c r="P11" s="35">
        <v>8988.2771212175303</v>
      </c>
      <c r="Q11" s="35">
        <v>8879.5178307685801</v>
      </c>
      <c r="R11" s="35">
        <v>8758.6404734031003</v>
      </c>
      <c r="S11" s="35">
        <v>8276.5554074141</v>
      </c>
      <c r="T11" s="35">
        <v>8033.7266471292105</v>
      </c>
      <c r="U11" s="35">
        <v>7730.3121431896298</v>
      </c>
      <c r="V11" s="35">
        <v>7658.22511163118</v>
      </c>
      <c r="W11" s="35">
        <v>7258.3587233132203</v>
      </c>
      <c r="X11" s="35">
        <v>6968.8363352195602</v>
      </c>
      <c r="Y11" s="35">
        <v>6830.7861289882994</v>
      </c>
      <c r="Z11" s="35">
        <v>6565.3597918631604</v>
      </c>
      <c r="AA11" s="35">
        <v>6422.2249950379701</v>
      </c>
      <c r="AB11" s="35">
        <v>6007.1159431946398</v>
      </c>
      <c r="AC11" s="35">
        <v>5827.3489239667906</v>
      </c>
      <c r="AD11" s="35">
        <v>5457.5056819883503</v>
      </c>
      <c r="AE11" s="35">
        <v>5251.4641490226295</v>
      </c>
    </row>
  </sheetData>
  <sheetProtection algorithmName="SHA-512" hashValue="HaEkpr5mDxA3/nBre3R98oy9epejT3AquPNRrYy8W0W+Wkgzyk938cLvIpqyqxGSFPrOueFz5tqlF96XG886+g==" saltValue="ysf5Pr95VVyQjXCFEzAMU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6.9970386170244097E-6</v>
      </c>
      <c r="D6" s="33">
        <v>214.10858288771155</v>
      </c>
      <c r="E6" s="33">
        <v>996.23325013450562</v>
      </c>
      <c r="F6" s="33">
        <v>1715.4834875678209</v>
      </c>
      <c r="G6" s="33">
        <v>2383.3101071156798</v>
      </c>
      <c r="H6" s="33">
        <v>3077.3587806433725</v>
      </c>
      <c r="I6" s="33">
        <v>3640.392469231781</v>
      </c>
      <c r="J6" s="33">
        <v>4236.1770757578906</v>
      </c>
      <c r="K6" s="33">
        <v>4884.3550649454401</v>
      </c>
      <c r="L6" s="33">
        <v>5479.3975742944431</v>
      </c>
      <c r="M6" s="33">
        <v>9562.0000371899241</v>
      </c>
      <c r="N6" s="33">
        <v>9186.3075036470145</v>
      </c>
      <c r="O6" s="33">
        <v>8850.0072393649316</v>
      </c>
      <c r="P6" s="33">
        <v>8526.0185450701665</v>
      </c>
      <c r="Q6" s="33">
        <v>8235.9737307650339</v>
      </c>
      <c r="R6" s="33">
        <v>7912.3809860390829</v>
      </c>
      <c r="S6" s="33">
        <v>7622.7177225572141</v>
      </c>
      <c r="T6" s="33">
        <v>7454.3040449956861</v>
      </c>
      <c r="U6" s="33">
        <v>7200.7176586800115</v>
      </c>
      <c r="V6" s="33">
        <v>6923.1892820135208</v>
      </c>
      <c r="W6" s="33">
        <v>8219.6222451004451</v>
      </c>
      <c r="X6" s="33">
        <v>10555.857472256615</v>
      </c>
      <c r="Y6" s="33">
        <v>10417.944972208214</v>
      </c>
      <c r="Z6" s="33">
        <v>10008.622223233431</v>
      </c>
      <c r="AA6" s="33">
        <v>9866.9448606223268</v>
      </c>
      <c r="AB6" s="33">
        <v>11416.039719821711</v>
      </c>
      <c r="AC6" s="33">
        <v>11497.44813078231</v>
      </c>
      <c r="AD6" s="33">
        <v>11045.711527484695</v>
      </c>
      <c r="AE6" s="33">
        <v>10991.744263580282</v>
      </c>
    </row>
    <row r="7" spans="1:31">
      <c r="A7" s="29" t="s">
        <v>131</v>
      </c>
      <c r="B7" s="29" t="s">
        <v>79</v>
      </c>
      <c r="C7" s="33">
        <v>4.6508962675353823E-5</v>
      </c>
      <c r="D7" s="33">
        <v>4.7039154721632277E-5</v>
      </c>
      <c r="E7" s="33">
        <v>4.6184748527635684E-5</v>
      </c>
      <c r="F7" s="33">
        <v>1119.3874891480252</v>
      </c>
      <c r="G7" s="33">
        <v>1078.4079925508413</v>
      </c>
      <c r="H7" s="33">
        <v>1038.9298203139831</v>
      </c>
      <c r="I7" s="33">
        <v>1003.5866926855175</v>
      </c>
      <c r="J7" s="33">
        <v>1124.8470134572372</v>
      </c>
      <c r="K7" s="33">
        <v>1083.6676469237091</v>
      </c>
      <c r="L7" s="33">
        <v>1043.9958075138341</v>
      </c>
      <c r="M7" s="33">
        <v>1008.4803358402771</v>
      </c>
      <c r="N7" s="33">
        <v>968.85697975091978</v>
      </c>
      <c r="O7" s="33">
        <v>933.38822821909719</v>
      </c>
      <c r="P7" s="33">
        <v>899.21794731969851</v>
      </c>
      <c r="Q7" s="33">
        <v>868.62764292715258</v>
      </c>
      <c r="R7" s="33">
        <v>834.49912184291611</v>
      </c>
      <c r="S7" s="33">
        <v>2136.5414795340575</v>
      </c>
      <c r="T7" s="33">
        <v>2058.3251272149519</v>
      </c>
      <c r="U7" s="33">
        <v>1988.3034018167727</v>
      </c>
      <c r="V7" s="33">
        <v>1949.8902678341694</v>
      </c>
      <c r="W7" s="33">
        <v>1878.5070055321937</v>
      </c>
      <c r="X7" s="33">
        <v>1809.7379611778269</v>
      </c>
      <c r="Y7" s="33">
        <v>2277.0793624904672</v>
      </c>
      <c r="Z7" s="33">
        <v>2187.6125448476055</v>
      </c>
      <c r="AA7" s="33">
        <v>2288.7454775636847</v>
      </c>
      <c r="AB7" s="33">
        <v>3812.1598001530542</v>
      </c>
      <c r="AC7" s="33">
        <v>3682.474745459358</v>
      </c>
      <c r="AD7" s="33">
        <v>3537.7897149794835</v>
      </c>
      <c r="AE7" s="33">
        <v>4565.6219163962878</v>
      </c>
    </row>
    <row r="8" spans="1:31">
      <c r="A8" s="29" t="s">
        <v>132</v>
      </c>
      <c r="B8" s="29" t="s">
        <v>79</v>
      </c>
      <c r="C8" s="33">
        <v>1.0126698938356044E-5</v>
      </c>
      <c r="D8" s="33">
        <v>1.022264132647158E-5</v>
      </c>
      <c r="E8" s="33">
        <v>1.0130853281569161E-5</v>
      </c>
      <c r="F8" s="33">
        <v>1.2940963251970076E-5</v>
      </c>
      <c r="G8" s="33">
        <v>1.2467209313298364E-5</v>
      </c>
      <c r="H8" s="33">
        <v>1.2010798967219953E-5</v>
      </c>
      <c r="I8" s="33">
        <v>1.1602206147759336E-5</v>
      </c>
      <c r="J8" s="33">
        <v>1.2064537835153448E-5</v>
      </c>
      <c r="K8" s="33">
        <v>1.1622868833675688E-5</v>
      </c>
      <c r="L8" s="33">
        <v>1.140831957990146E-5</v>
      </c>
      <c r="M8" s="33">
        <v>1.1020222378775912E-5</v>
      </c>
      <c r="N8" s="33">
        <v>1.2295222973605461E-5</v>
      </c>
      <c r="O8" s="33">
        <v>1.1845108851713824E-5</v>
      </c>
      <c r="P8" s="33">
        <v>1.3160698187236347E-5</v>
      </c>
      <c r="Q8" s="33">
        <v>1.2712987190401834E-5</v>
      </c>
      <c r="R8" s="33">
        <v>1.443795480366161E-5</v>
      </c>
      <c r="S8" s="33">
        <v>2.999856008021247E-5</v>
      </c>
      <c r="T8" s="33">
        <v>3.8394257711875648</v>
      </c>
      <c r="U8" s="33">
        <v>332.54904224294484</v>
      </c>
      <c r="V8" s="33">
        <v>468.49741502340339</v>
      </c>
      <c r="W8" s="33">
        <v>451.34625777928778</v>
      </c>
      <c r="X8" s="33">
        <v>556.76286187611356</v>
      </c>
      <c r="Y8" s="33">
        <v>1138.1501226758514</v>
      </c>
      <c r="Z8" s="33">
        <v>1093.4320196140236</v>
      </c>
      <c r="AA8" s="33">
        <v>2178.5565016240971</v>
      </c>
      <c r="AB8" s="33">
        <v>2291.2356020287862</v>
      </c>
      <c r="AC8" s="33">
        <v>3800.8549394848651</v>
      </c>
      <c r="AD8" s="33">
        <v>6612.2029916630772</v>
      </c>
      <c r="AE8" s="33">
        <v>7121.9155939761122</v>
      </c>
    </row>
    <row r="9" spans="1:31">
      <c r="A9" s="29" t="s">
        <v>133</v>
      </c>
      <c r="B9" s="29" t="s">
        <v>79</v>
      </c>
      <c r="C9" s="33">
        <v>1.8862757870265097E-5</v>
      </c>
      <c r="D9" s="33">
        <v>1.9840747314272158E-5</v>
      </c>
      <c r="E9" s="33">
        <v>2.3551262059931954E-5</v>
      </c>
      <c r="F9" s="33">
        <v>2.2625929150810861E-5</v>
      </c>
      <c r="G9" s="33">
        <v>2.1797619631450158E-5</v>
      </c>
      <c r="H9" s="33">
        <v>2.0999633581030373E-5</v>
      </c>
      <c r="I9" s="33">
        <v>2.0285251505705452E-5</v>
      </c>
      <c r="J9" s="33">
        <v>2.1981428010876431E-5</v>
      </c>
      <c r="K9" s="33">
        <v>2.1176712944847935E-5</v>
      </c>
      <c r="L9" s="33">
        <v>2.0401457581672809E-5</v>
      </c>
      <c r="M9" s="33">
        <v>1.9707424728641786E-5</v>
      </c>
      <c r="N9" s="33">
        <v>2.3266035703127511E-5</v>
      </c>
      <c r="O9" s="33">
        <v>2.2414292611286535E-5</v>
      </c>
      <c r="P9" s="33">
        <v>2.4560701156632007E-5</v>
      </c>
      <c r="Q9" s="33">
        <v>2.3725175879678647E-5</v>
      </c>
      <c r="R9" s="33">
        <v>4.1335107346574355E-5</v>
      </c>
      <c r="S9" s="33">
        <v>1149.1375606372817</v>
      </c>
      <c r="T9" s="33">
        <v>1890.8797970337093</v>
      </c>
      <c r="U9" s="33">
        <v>2327.6794911335542</v>
      </c>
      <c r="V9" s="33">
        <v>2236.2246180166721</v>
      </c>
      <c r="W9" s="33">
        <v>2154.3589795444236</v>
      </c>
      <c r="X9" s="33">
        <v>2309.7708914735849</v>
      </c>
      <c r="Y9" s="33">
        <v>2418.6264571829242</v>
      </c>
      <c r="Z9" s="33">
        <v>2360.94243045131</v>
      </c>
      <c r="AA9" s="33">
        <v>2396.574936596272</v>
      </c>
      <c r="AB9" s="33">
        <v>2430.9984969778488</v>
      </c>
      <c r="AC9" s="33">
        <v>2761.4613281090201</v>
      </c>
      <c r="AD9" s="33">
        <v>2921.9663211817237</v>
      </c>
      <c r="AE9" s="33">
        <v>2857.6233673791021</v>
      </c>
    </row>
    <row r="10" spans="1:31">
      <c r="A10" s="29" t="s">
        <v>134</v>
      </c>
      <c r="B10" s="29" t="s">
        <v>79</v>
      </c>
      <c r="C10" s="33">
        <v>7.3246564101258297E-6</v>
      </c>
      <c r="D10" s="33">
        <v>7.3782763317070505E-6</v>
      </c>
      <c r="E10" s="33">
        <v>165.0526975332622</v>
      </c>
      <c r="F10" s="33">
        <v>317.13575494686859</v>
      </c>
      <c r="G10" s="33">
        <v>458.00413478372434</v>
      </c>
      <c r="H10" s="33">
        <v>583.73183488710595</v>
      </c>
      <c r="I10" s="33">
        <v>701.52142561865696</v>
      </c>
      <c r="J10" s="33">
        <v>806.19756601947495</v>
      </c>
      <c r="K10" s="33">
        <v>904.08150116269496</v>
      </c>
      <c r="L10" s="33">
        <v>997.45167974186597</v>
      </c>
      <c r="M10" s="33">
        <v>1118.6312800371256</v>
      </c>
      <c r="N10" s="33">
        <v>1272.0054082942061</v>
      </c>
      <c r="O10" s="33">
        <v>1415.5405413749022</v>
      </c>
      <c r="P10" s="33">
        <v>1546.8612911341461</v>
      </c>
      <c r="Q10" s="33">
        <v>1671.1507520806292</v>
      </c>
      <c r="R10" s="33">
        <v>1775.4521729659621</v>
      </c>
      <c r="S10" s="33">
        <v>1874.19372721544</v>
      </c>
      <c r="T10" s="33">
        <v>1963.5039159252269</v>
      </c>
      <c r="U10" s="33">
        <v>2054.609628558906</v>
      </c>
      <c r="V10" s="33">
        <v>2125.5811858089673</v>
      </c>
      <c r="W10" s="33">
        <v>2047.766077371024</v>
      </c>
      <c r="X10" s="33">
        <v>1972.7996915044109</v>
      </c>
      <c r="Y10" s="33">
        <v>1905.6874377415479</v>
      </c>
      <c r="Z10" s="33">
        <v>1830.81266898591</v>
      </c>
      <c r="AA10" s="33">
        <v>1763.7887005212701</v>
      </c>
      <c r="AB10" s="33">
        <v>1699.2184032731589</v>
      </c>
      <c r="AC10" s="33">
        <v>1641.4130532570948</v>
      </c>
      <c r="AD10" s="33">
        <v>1576.9216679642559</v>
      </c>
      <c r="AE10" s="33">
        <v>1519.1923601354049</v>
      </c>
    </row>
    <row r="11" spans="1:31">
      <c r="A11" s="23" t="s">
        <v>40</v>
      </c>
      <c r="B11" s="23" t="s">
        <v>153</v>
      </c>
      <c r="C11" s="35">
        <v>8.9820114511125209E-5</v>
      </c>
      <c r="D11" s="35">
        <v>214.10866736853123</v>
      </c>
      <c r="E11" s="35">
        <v>1161.2860275346318</v>
      </c>
      <c r="F11" s="35">
        <v>3152.0067672296068</v>
      </c>
      <c r="G11" s="35">
        <v>3919.7222687150743</v>
      </c>
      <c r="H11" s="35">
        <v>4700.0204688548938</v>
      </c>
      <c r="I11" s="35">
        <v>5345.5006194234138</v>
      </c>
      <c r="J11" s="35">
        <v>6167.2216892805691</v>
      </c>
      <c r="K11" s="35">
        <v>6872.104245831425</v>
      </c>
      <c r="L11" s="35">
        <v>7520.8450933599197</v>
      </c>
      <c r="M11" s="35">
        <v>11689.111683794972</v>
      </c>
      <c r="N11" s="35">
        <v>11427.169927253397</v>
      </c>
      <c r="O11" s="35">
        <v>11198.936043218331</v>
      </c>
      <c r="P11" s="35">
        <v>10972.09782124541</v>
      </c>
      <c r="Q11" s="35">
        <v>10775.75216221098</v>
      </c>
      <c r="R11" s="35">
        <v>10522.332336621026</v>
      </c>
      <c r="S11" s="35">
        <v>12782.590519942554</v>
      </c>
      <c r="T11" s="35">
        <v>13370.852310940762</v>
      </c>
      <c r="U11" s="35">
        <v>13903.859222432189</v>
      </c>
      <c r="V11" s="35">
        <v>13703.382768696732</v>
      </c>
      <c r="W11" s="35">
        <v>14751.600565327375</v>
      </c>
      <c r="X11" s="35">
        <v>17204.928878288552</v>
      </c>
      <c r="Y11" s="35">
        <v>18157.488352299006</v>
      </c>
      <c r="Z11" s="35">
        <v>17481.421887132281</v>
      </c>
      <c r="AA11" s="35">
        <v>18494.61047692765</v>
      </c>
      <c r="AB11" s="35">
        <v>21649.652022254562</v>
      </c>
      <c r="AC11" s="35">
        <v>23383.652197092651</v>
      </c>
      <c r="AD11" s="35">
        <v>25694.592223273237</v>
      </c>
      <c r="AE11" s="35">
        <v>27056.097501467189</v>
      </c>
    </row>
  </sheetData>
  <sheetProtection algorithmName="SHA-512" hashValue="DFpGFvB+rSUw0IuJciX/Sipl7oajUIgOuKPIU4iao80f6Wi1gJ5Urg4k38VOBio56cHIcaTSrNhg6DT7P5yfMg==" saltValue="ZqCeKlS0YDZwKww0X56oE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0.49822126639109288</v>
      </c>
      <c r="D6" s="30">
        <v>0.45970118633153734</v>
      </c>
      <c r="E6" s="30">
        <v>0.49303985315862903</v>
      </c>
      <c r="F6" s="30">
        <v>0.61974178827938231</v>
      </c>
      <c r="G6" s="30">
        <v>0.71472229246240904</v>
      </c>
      <c r="H6" s="30">
        <v>0.71072181067437235</v>
      </c>
      <c r="I6" s="30">
        <v>0.66662372590851127</v>
      </c>
      <c r="J6" s="30">
        <v>0.7331066410666216</v>
      </c>
      <c r="K6" s="30">
        <v>0.70579287315074646</v>
      </c>
      <c r="L6" s="30">
        <v>0.68201376396063795</v>
      </c>
      <c r="M6" s="30">
        <v>0.5499011394205352</v>
      </c>
      <c r="N6" s="30">
        <v>0.59549924408342203</v>
      </c>
      <c r="O6" s="30">
        <v>0.64590126847344764</v>
      </c>
      <c r="P6" s="30">
        <v>0.62365860894348657</v>
      </c>
      <c r="Q6" s="30">
        <v>0.57968436086228625</v>
      </c>
      <c r="R6" s="30">
        <v>0.63069592645499228</v>
      </c>
      <c r="S6" s="30">
        <v>0.68608111244619652</v>
      </c>
      <c r="T6" s="30">
        <v>0.68045777984714739</v>
      </c>
      <c r="U6" s="30">
        <v>0.6257627841684551</v>
      </c>
      <c r="V6" s="30">
        <v>0.60099910904134279</v>
      </c>
      <c r="W6" s="30">
        <v>0.56239738370196013</v>
      </c>
      <c r="X6" s="30">
        <v>0.65857728967504592</v>
      </c>
      <c r="Y6" s="30">
        <v>0.59874178139535639</v>
      </c>
      <c r="Z6" s="30">
        <v>0.57988046691477291</v>
      </c>
      <c r="AA6" s="30">
        <v>0.59567457595514139</v>
      </c>
      <c r="AB6" s="30">
        <v>0.58234871730518045</v>
      </c>
      <c r="AC6" s="30">
        <v>0.54941444833058062</v>
      </c>
      <c r="AD6" s="30">
        <v>0.51807669316795668</v>
      </c>
      <c r="AE6" s="30">
        <v>0.47790973099301581</v>
      </c>
    </row>
    <row r="7" spans="1:31">
      <c r="A7" s="29" t="s">
        <v>40</v>
      </c>
      <c r="B7" s="29" t="s">
        <v>71</v>
      </c>
      <c r="C7" s="30">
        <v>0.62250805283076427</v>
      </c>
      <c r="D7" s="30">
        <v>0.53976023345821278</v>
      </c>
      <c r="E7" s="30">
        <v>0.59328295488126881</v>
      </c>
      <c r="F7" s="30">
        <v>0.6916205967799206</v>
      </c>
      <c r="G7" s="30">
        <v>0.71537549522255794</v>
      </c>
      <c r="H7" s="30">
        <v>0.72055001001749241</v>
      </c>
      <c r="I7" s="30">
        <v>0.61390266052845377</v>
      </c>
      <c r="J7" s="30">
        <v>0.67091996798806652</v>
      </c>
      <c r="K7" s="30">
        <v>0.64055058476386917</v>
      </c>
      <c r="L7" s="30">
        <v>0.69054117433611029</v>
      </c>
      <c r="M7" s="30">
        <v>0.6295587686469778</v>
      </c>
      <c r="N7" s="30">
        <v>0.65504719326019667</v>
      </c>
      <c r="O7" s="30">
        <v>0.68731022147293441</v>
      </c>
      <c r="P7" s="30">
        <v>0.6571314125199148</v>
      </c>
      <c r="Q7" s="30">
        <v>0.65842585033195067</v>
      </c>
      <c r="R7" s="30">
        <v>0.65287488359972412</v>
      </c>
      <c r="S7" s="30">
        <v>0.62040153496584061</v>
      </c>
      <c r="T7" s="30">
        <v>0.65578500877055557</v>
      </c>
      <c r="U7" s="30">
        <v>0.60891162249691089</v>
      </c>
      <c r="V7" s="30">
        <v>0.58417664364725241</v>
      </c>
      <c r="W7" s="30">
        <v>0.64241765722070132</v>
      </c>
      <c r="X7" s="30">
        <v>0.6470166071845741</v>
      </c>
      <c r="Y7" s="30">
        <v>0.62370393972114024</v>
      </c>
      <c r="Z7" s="30">
        <v>0.62165407812281437</v>
      </c>
      <c r="AA7" s="30">
        <v>0.58615310381229979</v>
      </c>
      <c r="AB7" s="30">
        <v>0.63655569860627204</v>
      </c>
      <c r="AC7" s="30">
        <v>0.62360012058480696</v>
      </c>
      <c r="AD7" s="30" t="s">
        <v>169</v>
      </c>
      <c r="AE7" s="30" t="s">
        <v>169</v>
      </c>
    </row>
    <row r="8" spans="1:31">
      <c r="A8" s="29" t="s">
        <v>40</v>
      </c>
      <c r="B8" s="29" t="s">
        <v>20</v>
      </c>
      <c r="C8" s="30">
        <v>8.4171479222818549E-2</v>
      </c>
      <c r="D8" s="30">
        <v>8.4171479220872245E-2</v>
      </c>
      <c r="E8" s="30">
        <v>7.1286729327177167E-2</v>
      </c>
      <c r="F8" s="30">
        <v>7.0773118235895549E-2</v>
      </c>
      <c r="G8" s="30">
        <v>6.7998970349470791E-2</v>
      </c>
      <c r="H8" s="30">
        <v>7.690517922502059E-2</v>
      </c>
      <c r="I8" s="30">
        <v>7.3988087286444515E-2</v>
      </c>
      <c r="J8" s="30">
        <v>0.11402619416043175</v>
      </c>
      <c r="K8" s="30">
        <v>6.8292506038402562E-2</v>
      </c>
      <c r="L8" s="30">
        <v>6.7901077818125877E-2</v>
      </c>
      <c r="M8" s="30">
        <v>7.0412244694580989E-2</v>
      </c>
      <c r="N8" s="30">
        <v>7.4595581045017692E-2</v>
      </c>
      <c r="O8" s="30">
        <v>7.205268071434294E-2</v>
      </c>
      <c r="P8" s="30">
        <v>7.1786467126140216E-2</v>
      </c>
      <c r="Q8" s="30">
        <v>7.0369231386535155E-2</v>
      </c>
      <c r="R8" s="30">
        <v>8.1448199733494916E-2</v>
      </c>
      <c r="S8" s="30">
        <v>8.887817755964382E-2</v>
      </c>
      <c r="T8" s="30">
        <v>0.13091149924563936</v>
      </c>
      <c r="U8" s="30">
        <v>0.17435921163199705</v>
      </c>
      <c r="V8" s="30">
        <v>0.19282319369125916</v>
      </c>
      <c r="W8" s="30">
        <v>0.15392635217295797</v>
      </c>
      <c r="X8" s="30">
        <v>0.22837047473380079</v>
      </c>
      <c r="Y8" s="30">
        <v>0.20398176495751544</v>
      </c>
      <c r="Z8" s="30">
        <v>0.23632931240860564</v>
      </c>
      <c r="AA8" s="30">
        <v>0.27008195920575384</v>
      </c>
      <c r="AB8" s="30">
        <v>0.28260000680952463</v>
      </c>
      <c r="AC8" s="30">
        <v>0.28337428083550364</v>
      </c>
      <c r="AD8" s="30">
        <v>0.28260001103136695</v>
      </c>
      <c r="AE8" s="30">
        <v>0.28260001064377088</v>
      </c>
    </row>
    <row r="9" spans="1:31">
      <c r="A9" s="29" t="s">
        <v>40</v>
      </c>
      <c r="B9" s="29" t="s">
        <v>32</v>
      </c>
      <c r="C9" s="30">
        <v>5.5374461614471987E-2</v>
      </c>
      <c r="D9" s="30">
        <v>5.7342418800855881E-2</v>
      </c>
      <c r="E9" s="30">
        <v>5.6933373452635466E-2</v>
      </c>
      <c r="F9" s="30">
        <v>1.3577642314646171E-2</v>
      </c>
      <c r="G9" s="30">
        <v>1.2947329328001671E-2</v>
      </c>
      <c r="H9" s="30">
        <v>1.3653160302346437E-2</v>
      </c>
      <c r="I9" s="30">
        <v>1.3115115013065169E-2</v>
      </c>
      <c r="J9" s="30">
        <v>1.8076197607358714E-2</v>
      </c>
      <c r="K9" s="30">
        <v>1.2733352718987311E-2</v>
      </c>
      <c r="L9" s="30">
        <v>1.2756040968867934E-2</v>
      </c>
      <c r="M9" s="30">
        <v>1.2976446612624384E-2</v>
      </c>
      <c r="N9" s="30">
        <v>1.3441700236888628E-2</v>
      </c>
      <c r="O9" s="30">
        <v>1.2998598340129843E-2</v>
      </c>
      <c r="P9" s="30">
        <v>1.2849643075131296E-2</v>
      </c>
      <c r="Q9" s="30">
        <v>1.6879176635704006E-2</v>
      </c>
      <c r="R9" s="30">
        <v>1.6665322214924588E-2</v>
      </c>
      <c r="S9" s="30">
        <v>1.9610422139863602E-2</v>
      </c>
      <c r="T9" s="30">
        <v>1.7018436659473304E-2</v>
      </c>
      <c r="U9" s="30">
        <v>9.9211064905414204E-2</v>
      </c>
      <c r="V9" s="30">
        <v>0.10188860350076102</v>
      </c>
      <c r="W9" s="30">
        <v>9.8940000543596307E-2</v>
      </c>
      <c r="X9" s="30">
        <v>0.14594276744944554</v>
      </c>
      <c r="Y9" s="30">
        <v>0.1720822189606436</v>
      </c>
      <c r="Z9" s="30">
        <v>0.16351588660578387</v>
      </c>
      <c r="AA9" s="30">
        <v>0.23501477223309414</v>
      </c>
      <c r="AB9" s="30" t="s">
        <v>169</v>
      </c>
      <c r="AC9" s="30" t="s">
        <v>169</v>
      </c>
      <c r="AD9" s="30" t="s">
        <v>169</v>
      </c>
      <c r="AE9" s="30" t="s">
        <v>169</v>
      </c>
    </row>
    <row r="10" spans="1:31">
      <c r="A10" s="29" t="s">
        <v>40</v>
      </c>
      <c r="B10" s="29" t="s">
        <v>66</v>
      </c>
      <c r="C10" s="30">
        <v>3.9026746337013189E-4</v>
      </c>
      <c r="D10" s="30">
        <v>2.3598556439352605E-4</v>
      </c>
      <c r="E10" s="30">
        <v>1.1539538150948147E-3</v>
      </c>
      <c r="F10" s="30">
        <v>8.7711967826799189E-4</v>
      </c>
      <c r="G10" s="30">
        <v>2.5783791952217245E-4</v>
      </c>
      <c r="H10" s="30">
        <v>1.0743400512064514E-3</v>
      </c>
      <c r="I10" s="30">
        <v>4.4538505000071593E-4</v>
      </c>
      <c r="J10" s="30">
        <v>3.2052110607858086E-3</v>
      </c>
      <c r="K10" s="30">
        <v>7.7252390769876498E-5</v>
      </c>
      <c r="L10" s="30">
        <v>4.8897087392485375E-5</v>
      </c>
      <c r="M10" s="30">
        <v>7.2283562604120977E-5</v>
      </c>
      <c r="N10" s="30">
        <v>1.0659195612933647E-3</v>
      </c>
      <c r="O10" s="30">
        <v>6.724531721920815E-4</v>
      </c>
      <c r="P10" s="30">
        <v>2.591222848116218E-4</v>
      </c>
      <c r="Q10" s="30">
        <v>1.5294907566297735E-3</v>
      </c>
      <c r="R10" s="30">
        <v>1.4815089310941246E-3</v>
      </c>
      <c r="S10" s="30">
        <v>3.6622882237534282E-3</v>
      </c>
      <c r="T10" s="30">
        <v>3.6778522325176567E-3</v>
      </c>
      <c r="U10" s="30">
        <v>1.0938762804060061E-2</v>
      </c>
      <c r="V10" s="30">
        <v>1.7458378984995433E-2</v>
      </c>
      <c r="W10" s="30">
        <v>1.3081113769423849E-2</v>
      </c>
      <c r="X10" s="30">
        <v>1.1438982515966945E-2</v>
      </c>
      <c r="Y10" s="30">
        <v>4.1247998733126907E-2</v>
      </c>
      <c r="Z10" s="30">
        <v>2.4004195085466039E-2</v>
      </c>
      <c r="AA10" s="30">
        <v>3.6090661384210236E-2</v>
      </c>
      <c r="AB10" s="30">
        <v>4.4911446135264238E-2</v>
      </c>
      <c r="AC10" s="30">
        <v>8.7127774863578034E-2</v>
      </c>
      <c r="AD10" s="30">
        <v>0.10216183148998456</v>
      </c>
      <c r="AE10" s="30">
        <v>0.1166664343736375</v>
      </c>
    </row>
    <row r="11" spans="1:31">
      <c r="A11" s="29" t="s">
        <v>40</v>
      </c>
      <c r="B11" s="29" t="s">
        <v>65</v>
      </c>
      <c r="C11" s="30">
        <v>0.20332849087036187</v>
      </c>
      <c r="D11" s="30">
        <v>0.20210038118867901</v>
      </c>
      <c r="E11" s="30">
        <v>0.19436503333188351</v>
      </c>
      <c r="F11" s="30">
        <v>0.25001451437723504</v>
      </c>
      <c r="G11" s="30">
        <v>0.2500667837749187</v>
      </c>
      <c r="H11" s="30">
        <v>0.18798337755740194</v>
      </c>
      <c r="I11" s="30">
        <v>0.24391370673358076</v>
      </c>
      <c r="J11" s="30">
        <v>0.27027724771511324</v>
      </c>
      <c r="K11" s="30">
        <v>0.23753208632328945</v>
      </c>
      <c r="L11" s="30">
        <v>0.22075583637668877</v>
      </c>
      <c r="M11" s="30">
        <v>0.19940534671932941</v>
      </c>
      <c r="N11" s="30">
        <v>0.20347801572140675</v>
      </c>
      <c r="O11" s="30">
        <v>0.20949547660811629</v>
      </c>
      <c r="P11" s="30">
        <v>0.21819506081978621</v>
      </c>
      <c r="Q11" s="30">
        <v>0.20321551986380457</v>
      </c>
      <c r="R11" s="30">
        <v>0.19513968554810254</v>
      </c>
      <c r="S11" s="30">
        <v>0.22723136019902443</v>
      </c>
      <c r="T11" s="30">
        <v>0.20358793244377463</v>
      </c>
      <c r="U11" s="30">
        <v>0.19289945297110703</v>
      </c>
      <c r="V11" s="30">
        <v>0.17944685787317874</v>
      </c>
      <c r="W11" s="30">
        <v>0.18168437448602284</v>
      </c>
      <c r="X11" s="30">
        <v>0.19448900629357826</v>
      </c>
      <c r="Y11" s="30">
        <v>0.18988210813956335</v>
      </c>
      <c r="Z11" s="30">
        <v>0.18485094614882755</v>
      </c>
      <c r="AA11" s="30">
        <v>0.1797795544090863</v>
      </c>
      <c r="AB11" s="30">
        <v>0.20995520828152653</v>
      </c>
      <c r="AC11" s="30">
        <v>0.17472540532987205</v>
      </c>
      <c r="AD11" s="30">
        <v>0.15787387265691036</v>
      </c>
      <c r="AE11" s="30">
        <v>0.1498995505379189</v>
      </c>
    </row>
    <row r="12" spans="1:31">
      <c r="A12" s="29" t="s">
        <v>40</v>
      </c>
      <c r="B12" s="29" t="s">
        <v>69</v>
      </c>
      <c r="C12" s="30">
        <v>0.33359309673749266</v>
      </c>
      <c r="D12" s="30">
        <v>0.34364947581457367</v>
      </c>
      <c r="E12" s="30">
        <v>0.31632438834830123</v>
      </c>
      <c r="F12" s="30">
        <v>0.33956712021560254</v>
      </c>
      <c r="G12" s="30">
        <v>0.3620690186111265</v>
      </c>
      <c r="H12" s="30">
        <v>0.37760699633573613</v>
      </c>
      <c r="I12" s="30">
        <v>0.38259997566508003</v>
      </c>
      <c r="J12" s="30">
        <v>0.35179328947292798</v>
      </c>
      <c r="K12" s="30">
        <v>0.34584015398193685</v>
      </c>
      <c r="L12" s="30">
        <v>0.34984226740199342</v>
      </c>
      <c r="M12" s="30">
        <v>0.3560951482046687</v>
      </c>
      <c r="N12" s="30">
        <v>0.33330186003837997</v>
      </c>
      <c r="O12" s="30">
        <v>0.32695821320566593</v>
      </c>
      <c r="P12" s="30">
        <v>0.34678154462082322</v>
      </c>
      <c r="Q12" s="30">
        <v>0.35768044170746988</v>
      </c>
      <c r="R12" s="30">
        <v>0.36428243261787058</v>
      </c>
      <c r="S12" s="30">
        <v>0.35231599755732956</v>
      </c>
      <c r="T12" s="30">
        <v>0.34545565489699742</v>
      </c>
      <c r="U12" s="30">
        <v>0.35246483169490878</v>
      </c>
      <c r="V12" s="30">
        <v>0.36562952418109934</v>
      </c>
      <c r="W12" s="30">
        <v>0.34366054085965675</v>
      </c>
      <c r="X12" s="30">
        <v>0.32694380237217546</v>
      </c>
      <c r="Y12" s="30">
        <v>0.34741145222772396</v>
      </c>
      <c r="Z12" s="30">
        <v>0.36889986073427306</v>
      </c>
      <c r="AA12" s="30">
        <v>0.3768412340636485</v>
      </c>
      <c r="AB12" s="30">
        <v>0.35878089938919422</v>
      </c>
      <c r="AC12" s="30">
        <v>0.34460319121799338</v>
      </c>
      <c r="AD12" s="30">
        <v>0.33811073075704412</v>
      </c>
      <c r="AE12" s="30">
        <v>0.33232277481406974</v>
      </c>
    </row>
    <row r="13" spans="1:31">
      <c r="A13" s="29" t="s">
        <v>40</v>
      </c>
      <c r="B13" s="29" t="s">
        <v>68</v>
      </c>
      <c r="C13" s="30">
        <v>0.29553909139686185</v>
      </c>
      <c r="D13" s="30">
        <v>0.29155809503013769</v>
      </c>
      <c r="E13" s="30">
        <v>0.29576076016592578</v>
      </c>
      <c r="F13" s="30">
        <v>0.28436549833852121</v>
      </c>
      <c r="G13" s="30">
        <v>0.27849152924711612</v>
      </c>
      <c r="H13" s="30">
        <v>0.29495998178236027</v>
      </c>
      <c r="I13" s="30">
        <v>0.29904185592985283</v>
      </c>
      <c r="J13" s="30">
        <v>0.26335390484667959</v>
      </c>
      <c r="K13" s="30">
        <v>0.27702450440217069</v>
      </c>
      <c r="L13" s="30">
        <v>0.2891600979386505</v>
      </c>
      <c r="M13" s="30">
        <v>0.2930042768856056</v>
      </c>
      <c r="N13" s="30">
        <v>0.29227323624372348</v>
      </c>
      <c r="O13" s="30">
        <v>0.28225370912523845</v>
      </c>
      <c r="P13" s="30">
        <v>0.27569213305956469</v>
      </c>
      <c r="Q13" s="30">
        <v>0.29384044383013475</v>
      </c>
      <c r="R13" s="30">
        <v>0.29532891433148051</v>
      </c>
      <c r="S13" s="30">
        <v>0.26208433857675828</v>
      </c>
      <c r="T13" s="30">
        <v>0.27402132030267257</v>
      </c>
      <c r="U13" s="30">
        <v>0.28867227933581419</v>
      </c>
      <c r="V13" s="30">
        <v>0.29343494806203246</v>
      </c>
      <c r="W13" s="30">
        <v>0.29343645120101441</v>
      </c>
      <c r="X13" s="30">
        <v>0.28065690905442997</v>
      </c>
      <c r="Y13" s="30">
        <v>0.27289547191057767</v>
      </c>
      <c r="Z13" s="30">
        <v>0.29030532306724494</v>
      </c>
      <c r="AA13" s="30">
        <v>0.29170665651339578</v>
      </c>
      <c r="AB13" s="30">
        <v>0.25637553750058234</v>
      </c>
      <c r="AC13" s="30">
        <v>0.25911966010715398</v>
      </c>
      <c r="AD13" s="30">
        <v>0.26728764216734019</v>
      </c>
      <c r="AE13" s="30">
        <v>0.2664591202581843</v>
      </c>
    </row>
    <row r="14" spans="1:31">
      <c r="A14" s="29" t="s">
        <v>40</v>
      </c>
      <c r="B14" s="29" t="s">
        <v>36</v>
      </c>
      <c r="C14" s="30">
        <v>6.4210730771309524E-2</v>
      </c>
      <c r="D14" s="30">
        <v>4.2629795991265797E-2</v>
      </c>
      <c r="E14" s="30">
        <v>4.9317107246469052E-2</v>
      </c>
      <c r="F14" s="30">
        <v>6.6894450826233881E-2</v>
      </c>
      <c r="G14" s="30">
        <v>6.7998129469075325E-2</v>
      </c>
      <c r="H14" s="30">
        <v>7.1498505925896738E-2</v>
      </c>
      <c r="I14" s="30">
        <v>6.7708313252935651E-2</v>
      </c>
      <c r="J14" s="30">
        <v>6.4141502765974689E-2</v>
      </c>
      <c r="K14" s="30">
        <v>6.0240941422497522E-2</v>
      </c>
      <c r="L14" s="30">
        <v>6.4316417461141792E-2</v>
      </c>
      <c r="M14" s="30">
        <v>6.4764349696868673E-2</v>
      </c>
      <c r="N14" s="30">
        <v>6.6149943570279229E-2</v>
      </c>
      <c r="O14" s="30">
        <v>6.5855778827527564E-2</v>
      </c>
      <c r="P14" s="30">
        <v>6.3960762873841184E-2</v>
      </c>
      <c r="Q14" s="30">
        <v>6.5834410083887088E-2</v>
      </c>
      <c r="R14" s="30">
        <v>6.5710051378621973E-2</v>
      </c>
      <c r="S14" s="30">
        <v>0.10008155390112311</v>
      </c>
      <c r="T14" s="30">
        <v>0.1006987430826357</v>
      </c>
      <c r="U14" s="30">
        <v>0.11546737406449495</v>
      </c>
      <c r="V14" s="30">
        <v>0.11623381901865802</v>
      </c>
      <c r="W14" s="30">
        <v>0.13058100319266358</v>
      </c>
      <c r="X14" s="30">
        <v>0.14516899394371302</v>
      </c>
      <c r="Y14" s="30">
        <v>0.14506373715259774</v>
      </c>
      <c r="Z14" s="30">
        <v>0.1446015742810052</v>
      </c>
      <c r="AA14" s="30">
        <v>0.14433152340410793</v>
      </c>
      <c r="AB14" s="30">
        <v>0.13883094906447757</v>
      </c>
      <c r="AC14" s="30">
        <v>0.13954568972890785</v>
      </c>
      <c r="AD14" s="30">
        <v>0.13592754735134852</v>
      </c>
      <c r="AE14" s="30">
        <v>0.13030034704104615</v>
      </c>
    </row>
    <row r="15" spans="1:31">
      <c r="A15" s="29" t="s">
        <v>40</v>
      </c>
      <c r="B15" s="29" t="s">
        <v>73</v>
      </c>
      <c r="C15" s="30">
        <v>1.1926179181464568E-2</v>
      </c>
      <c r="D15" s="30">
        <v>2.9535496082079039E-2</v>
      </c>
      <c r="E15" s="30">
        <v>3.4262129431085725E-2</v>
      </c>
      <c r="F15" s="30">
        <v>0.14922458535382521</v>
      </c>
      <c r="G15" s="30">
        <v>0.19626695956883153</v>
      </c>
      <c r="H15" s="30">
        <v>0.22868818447701525</v>
      </c>
      <c r="I15" s="30">
        <v>0.19654439401507204</v>
      </c>
      <c r="J15" s="30">
        <v>0.23242308735705347</v>
      </c>
      <c r="K15" s="30">
        <v>0.17661920888214822</v>
      </c>
      <c r="L15" s="30">
        <v>0.20249944234945905</v>
      </c>
      <c r="M15" s="30">
        <v>0.22786363225843578</v>
      </c>
      <c r="N15" s="30">
        <v>0.25363488067112211</v>
      </c>
      <c r="O15" s="30">
        <v>0.2335405756308172</v>
      </c>
      <c r="P15" s="30">
        <v>0.24698320623006886</v>
      </c>
      <c r="Q15" s="30">
        <v>0.25174411307769701</v>
      </c>
      <c r="R15" s="30">
        <v>0.24694754119208373</v>
      </c>
      <c r="S15" s="30">
        <v>0.24374896827499157</v>
      </c>
      <c r="T15" s="30">
        <v>0.23070700401605268</v>
      </c>
      <c r="U15" s="30">
        <v>0.24384509142900515</v>
      </c>
      <c r="V15" s="30">
        <v>0.22654025184539989</v>
      </c>
      <c r="W15" s="30">
        <v>0.23943842138322419</v>
      </c>
      <c r="X15" s="30">
        <v>0.23261449762027614</v>
      </c>
      <c r="Y15" s="30">
        <v>0.23630063880897556</v>
      </c>
      <c r="Z15" s="30">
        <v>0.24539314298631457</v>
      </c>
      <c r="AA15" s="30">
        <v>0.23876690811276979</v>
      </c>
      <c r="AB15" s="30">
        <v>0.24162865503406492</v>
      </c>
      <c r="AC15" s="30">
        <v>0.23543743582821394</v>
      </c>
      <c r="AD15" s="30">
        <v>0.2411065103309985</v>
      </c>
      <c r="AE15" s="30">
        <v>0.21420121276087517</v>
      </c>
    </row>
    <row r="16" spans="1:31">
      <c r="A16" s="29" t="s">
        <v>40</v>
      </c>
      <c r="B16" s="29" t="s">
        <v>56</v>
      </c>
      <c r="C16" s="30">
        <v>8.0583660983273755E-2</v>
      </c>
      <c r="D16" s="30">
        <v>8.3720630190419171E-2</v>
      </c>
      <c r="E16" s="30">
        <v>8.3082077227567649E-2</v>
      </c>
      <c r="F16" s="30">
        <v>9.2926937300729748E-2</v>
      </c>
      <c r="G16" s="30">
        <v>0.1025970043897684</v>
      </c>
      <c r="H16" s="30">
        <v>0.10353556520031369</v>
      </c>
      <c r="I16" s="30">
        <v>9.7675538000948553E-2</v>
      </c>
      <c r="J16" s="30">
        <v>9.2631499670975961E-2</v>
      </c>
      <c r="K16" s="30">
        <v>8.7284295273618834E-2</v>
      </c>
      <c r="L16" s="30">
        <v>8.6587952176797586E-2</v>
      </c>
      <c r="M16" s="30">
        <v>8.7206166312266714E-2</v>
      </c>
      <c r="N16" s="30">
        <v>8.9669356482595566E-2</v>
      </c>
      <c r="O16" s="30">
        <v>8.9463211325678735E-2</v>
      </c>
      <c r="P16" s="30">
        <v>9.0548388863850041E-2</v>
      </c>
      <c r="Q16" s="30">
        <v>8.8436742935501925E-2</v>
      </c>
      <c r="R16" s="30">
        <v>8.768298992556281E-2</v>
      </c>
      <c r="S16" s="30">
        <v>8.4802104580111656E-2</v>
      </c>
      <c r="T16" s="30">
        <v>8.2620870633013058E-2</v>
      </c>
      <c r="U16" s="30">
        <v>7.7974772732764014E-2</v>
      </c>
      <c r="V16" s="30">
        <v>7.5554009485281348E-2</v>
      </c>
      <c r="W16" s="30">
        <v>6.8685326084698559E-2</v>
      </c>
      <c r="X16" s="30">
        <v>6.7439367299340261E-2</v>
      </c>
      <c r="Y16" s="30">
        <v>6.4992325352070043E-2</v>
      </c>
      <c r="Z16" s="30">
        <v>6.1957934726603013E-2</v>
      </c>
      <c r="AA16" s="30">
        <v>6.1039012930920789E-2</v>
      </c>
      <c r="AB16" s="30">
        <v>5.8132654809926937E-2</v>
      </c>
      <c r="AC16" s="30">
        <v>5.6890655474395521E-2</v>
      </c>
      <c r="AD16" s="30">
        <v>5.4256960643574631E-2</v>
      </c>
      <c r="AE16" s="30">
        <v>4.1132884663342348E-2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0.4453236212186073</v>
      </c>
      <c r="D20" s="30">
        <v>0.41824734806771929</v>
      </c>
      <c r="E20" s="30">
        <v>0.42815724369460906</v>
      </c>
      <c r="F20" s="30">
        <v>0.56471129792103614</v>
      </c>
      <c r="G20" s="30">
        <v>0.69518014807233242</v>
      </c>
      <c r="H20" s="30">
        <v>0.67262886560362567</v>
      </c>
      <c r="I20" s="30">
        <v>0.62582783995397651</v>
      </c>
      <c r="J20" s="30">
        <v>0.70132844935579763</v>
      </c>
      <c r="K20" s="30">
        <v>0.69322094097110609</v>
      </c>
      <c r="L20" s="30">
        <v>0.68325452641071149</v>
      </c>
      <c r="M20" s="30">
        <v>0.46588665772768467</v>
      </c>
      <c r="N20" s="30">
        <v>0.46567876745038506</v>
      </c>
      <c r="O20" s="30">
        <v>0.63135376335602211</v>
      </c>
      <c r="P20" s="30">
        <v>0.55623780805569933</v>
      </c>
      <c r="Q20" s="30">
        <v>0.42866078132927365</v>
      </c>
      <c r="R20" s="30">
        <v>0.57913154067309325</v>
      </c>
      <c r="S20" s="30">
        <v>0.70500001691188818</v>
      </c>
      <c r="T20" s="30">
        <v>0.70370017757483505</v>
      </c>
      <c r="U20" s="30">
        <v>0.61453543886352113</v>
      </c>
      <c r="V20" s="30">
        <v>0.52874141721630319</v>
      </c>
      <c r="W20" s="30">
        <v>0.44827149501099273</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6.1459211275040181E-3</v>
      </c>
      <c r="D22" s="30">
        <v>6.145921125938935E-3</v>
      </c>
      <c r="E22" s="30">
        <v>1.8488275677938117E-2</v>
      </c>
      <c r="F22" s="30">
        <v>1.1608960680808274E-2</v>
      </c>
      <c r="G22" s="30">
        <v>1.1608960738516182E-2</v>
      </c>
      <c r="H22" s="30">
        <v>1.1608960735539933E-2</v>
      </c>
      <c r="I22" s="30">
        <v>1.1640766213008717E-2</v>
      </c>
      <c r="J22" s="30">
        <v>1.1608960776385971E-2</v>
      </c>
      <c r="K22" s="30">
        <v>1.1608960772657271E-2</v>
      </c>
      <c r="L22" s="30">
        <v>1.1608960779777777E-2</v>
      </c>
      <c r="M22" s="30">
        <v>1.1640766241047843E-2</v>
      </c>
      <c r="N22" s="30">
        <v>1.1608960876857926E-2</v>
      </c>
      <c r="O22" s="30">
        <v>1.1608960861882612E-2</v>
      </c>
      <c r="P22" s="30">
        <v>1.1608960974924054E-2</v>
      </c>
      <c r="Q22" s="30">
        <v>1.164076641217527E-2</v>
      </c>
      <c r="R22" s="30">
        <v>1.1608960954607141E-2</v>
      </c>
      <c r="S22" s="30">
        <v>1.1638963062765717E-2</v>
      </c>
      <c r="T22" s="30">
        <v>9.972721643802869E-2</v>
      </c>
      <c r="U22" s="30">
        <v>0.17259230240329665</v>
      </c>
      <c r="V22" s="30">
        <v>0.21422040213349633</v>
      </c>
      <c r="W22" s="30">
        <v>0.13892428449581004</v>
      </c>
      <c r="X22" s="30">
        <v>0.2158067347459558</v>
      </c>
      <c r="Y22" s="30">
        <v>5.183867077674935E-4</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2.7918277859279423E-10</v>
      </c>
      <c r="D24" s="30">
        <v>2.7660756314261929E-10</v>
      </c>
      <c r="E24" s="30">
        <v>2.5182744607381595E-4</v>
      </c>
      <c r="F24" s="30">
        <v>2.1368670733621746E-3</v>
      </c>
      <c r="G24" s="30">
        <v>4.1807499650927288E-4</v>
      </c>
      <c r="H24" s="30">
        <v>1.2469063794253283E-3</v>
      </c>
      <c r="I24" s="30">
        <v>4.2615014973047366E-4</v>
      </c>
      <c r="J24" s="30">
        <v>7.8685857640022441E-4</v>
      </c>
      <c r="K24" s="30">
        <v>3.6440550993579366E-10</v>
      </c>
      <c r="L24" s="30">
        <v>3.7472817634207841E-10</v>
      </c>
      <c r="M24" s="30">
        <v>3.5603615022132459E-10</v>
      </c>
      <c r="N24" s="30">
        <v>1.0543003317027683E-3</v>
      </c>
      <c r="O24" s="30">
        <v>1.7930427625244185E-4</v>
      </c>
      <c r="P24" s="30">
        <v>2.8796327213665286E-4</v>
      </c>
      <c r="Q24" s="30">
        <v>1.0248711887274734E-3</v>
      </c>
      <c r="R24" s="30">
        <v>5.8136756348695768E-4</v>
      </c>
      <c r="S24" s="30">
        <v>1.7298226748975556E-3</v>
      </c>
      <c r="T24" s="30">
        <v>5.0549321463566469E-4</v>
      </c>
      <c r="U24" s="30">
        <v>7.2507630605999724E-3</v>
      </c>
      <c r="V24" s="30">
        <v>1.0683523755744724E-2</v>
      </c>
      <c r="W24" s="30">
        <v>8.1726500576507037E-3</v>
      </c>
      <c r="X24" s="30">
        <v>6.535561550255962E-3</v>
      </c>
      <c r="Y24" s="30">
        <v>5.8737529430544673E-2</v>
      </c>
      <c r="Z24" s="30">
        <v>3.8421388141658658E-2</v>
      </c>
      <c r="AA24" s="30">
        <v>5.4105115940788019E-2</v>
      </c>
      <c r="AB24" s="30">
        <v>4.7273198266160305E-2</v>
      </c>
      <c r="AC24" s="30">
        <v>0.14493035645867669</v>
      </c>
      <c r="AD24" s="30">
        <v>0.12702899183844626</v>
      </c>
      <c r="AE24" s="30">
        <v>0.16767321775253904</v>
      </c>
    </row>
    <row r="25" spans="1:31" s="28" customFormat="1">
      <c r="A25" s="29" t="s">
        <v>130</v>
      </c>
      <c r="B25" s="29" t="s">
        <v>65</v>
      </c>
      <c r="C25" s="30">
        <v>9.0581679782376315E-2</v>
      </c>
      <c r="D25" s="30">
        <v>9.5897845623239095E-2</v>
      </c>
      <c r="E25" s="30">
        <v>8.6630644171237295E-2</v>
      </c>
      <c r="F25" s="30">
        <v>0.11604537302491544</v>
      </c>
      <c r="G25" s="30">
        <v>0.12556854305220669</v>
      </c>
      <c r="H25" s="30">
        <v>0.11374385637193847</v>
      </c>
      <c r="I25" s="30">
        <v>0.10398072723739875</v>
      </c>
      <c r="J25" s="30">
        <v>0.14556518861008805</v>
      </c>
      <c r="K25" s="30">
        <v>0.10576045105676404</v>
      </c>
      <c r="L25" s="30">
        <v>9.7722391651872839E-2</v>
      </c>
      <c r="M25" s="30">
        <v>0.10159121600734834</v>
      </c>
      <c r="N25" s="30">
        <v>0.11116303931180055</v>
      </c>
      <c r="O25" s="30">
        <v>0.11746398788232067</v>
      </c>
      <c r="P25" s="30">
        <v>0.13858270307269724</v>
      </c>
      <c r="Q25" s="30">
        <v>0.11921197415719413</v>
      </c>
      <c r="R25" s="30">
        <v>0.11393124983439759</v>
      </c>
      <c r="S25" s="30">
        <v>0.16123448221651077</v>
      </c>
      <c r="T25" s="30">
        <v>0.13215313779002497</v>
      </c>
      <c r="U25" s="30">
        <v>0.11181788903314692</v>
      </c>
      <c r="V25" s="30">
        <v>0.10854811434072584</v>
      </c>
      <c r="W25" s="30">
        <v>9.9582528019925259E-2</v>
      </c>
      <c r="X25" s="30">
        <v>0.12914955971843178</v>
      </c>
      <c r="Y25" s="30">
        <v>0.1356512252369218</v>
      </c>
      <c r="Z25" s="30">
        <v>0.12716253543891259</v>
      </c>
      <c r="AA25" s="30">
        <v>0.12516729330613038</v>
      </c>
      <c r="AB25" s="30">
        <v>0.16483701279775306</v>
      </c>
      <c r="AC25" s="30">
        <v>0.13344790996528968</v>
      </c>
      <c r="AD25" s="30">
        <v>0.1147595157344355</v>
      </c>
      <c r="AE25" s="30">
        <v>0.10613274140413166</v>
      </c>
    </row>
    <row r="26" spans="1:31" s="28" customFormat="1">
      <c r="A26" s="29" t="s">
        <v>130</v>
      </c>
      <c r="B26" s="29" t="s">
        <v>69</v>
      </c>
      <c r="C26" s="30">
        <v>0.32115975402764452</v>
      </c>
      <c r="D26" s="30">
        <v>0.36747663478429038</v>
      </c>
      <c r="E26" s="30">
        <v>0.35098333222467709</v>
      </c>
      <c r="F26" s="30">
        <v>0.34717071274885958</v>
      </c>
      <c r="G26" s="30">
        <v>0.37834962976015812</v>
      </c>
      <c r="H26" s="30">
        <v>0.38960828722010149</v>
      </c>
      <c r="I26" s="30">
        <v>0.38675330921747214</v>
      </c>
      <c r="J26" s="30">
        <v>0.34557787419077168</v>
      </c>
      <c r="K26" s="30">
        <v>0.3197997435776333</v>
      </c>
      <c r="L26" s="30">
        <v>0.34044913674229071</v>
      </c>
      <c r="M26" s="30">
        <v>0.34440151171270705</v>
      </c>
      <c r="N26" s="30">
        <v>0.33989258083295038</v>
      </c>
      <c r="O26" s="30">
        <v>0.33217240461407538</v>
      </c>
      <c r="P26" s="30">
        <v>0.35527727192772462</v>
      </c>
      <c r="Q26" s="30">
        <v>0.36751047478013743</v>
      </c>
      <c r="R26" s="30">
        <v>0.36761187599131301</v>
      </c>
      <c r="S26" s="30">
        <v>0.33892720381056357</v>
      </c>
      <c r="T26" s="30">
        <v>0.30805695992865723</v>
      </c>
      <c r="U26" s="30">
        <v>0.33241003090533733</v>
      </c>
      <c r="V26" s="30">
        <v>0.34467543512940479</v>
      </c>
      <c r="W26" s="30">
        <v>0.33825716882304346</v>
      </c>
      <c r="X26" s="30">
        <v>0.32373404037422104</v>
      </c>
      <c r="Y26" s="30">
        <v>0.34656519504545391</v>
      </c>
      <c r="Z26" s="30">
        <v>0.36385946660267787</v>
      </c>
      <c r="AA26" s="30">
        <v>0.36347123751042409</v>
      </c>
      <c r="AB26" s="30">
        <v>0.32430300224476766</v>
      </c>
      <c r="AC26" s="30">
        <v>0.29522786841420251</v>
      </c>
      <c r="AD26" s="30">
        <v>0.30958023190203865</v>
      </c>
      <c r="AE26" s="30">
        <v>0.31192144617179601</v>
      </c>
    </row>
    <row r="27" spans="1:31" s="28" customFormat="1">
      <c r="A27" s="29" t="s">
        <v>130</v>
      </c>
      <c r="B27" s="29" t="s">
        <v>68</v>
      </c>
      <c r="C27" s="30">
        <v>0.28629391385515596</v>
      </c>
      <c r="D27" s="30">
        <v>0.28533027880115519</v>
      </c>
      <c r="E27" s="30">
        <v>0.2872371429657663</v>
      </c>
      <c r="F27" s="30">
        <v>0.27653118709203917</v>
      </c>
      <c r="G27" s="30">
        <v>0.26316254688690877</v>
      </c>
      <c r="H27" s="30">
        <v>0.28478263715035662</v>
      </c>
      <c r="I27" s="30">
        <v>0.28932354920050729</v>
      </c>
      <c r="J27" s="30">
        <v>0.26129722365015701</v>
      </c>
      <c r="K27" s="30">
        <v>0.27102466202334463</v>
      </c>
      <c r="L27" s="30">
        <v>0.28745010799715165</v>
      </c>
      <c r="M27" s="30">
        <v>0.2917176191821107</v>
      </c>
      <c r="N27" s="30">
        <v>0.28767878405014935</v>
      </c>
      <c r="O27" s="30">
        <v>0.27947267372245305</v>
      </c>
      <c r="P27" s="30">
        <v>0.26925481528340217</v>
      </c>
      <c r="Q27" s="30">
        <v>0.29028170199832598</v>
      </c>
      <c r="R27" s="30">
        <v>0.29048835770710146</v>
      </c>
      <c r="S27" s="30">
        <v>0.26120877391795</v>
      </c>
      <c r="T27" s="30">
        <v>0.26944019212388365</v>
      </c>
      <c r="U27" s="30">
        <v>0.28671277976241061</v>
      </c>
      <c r="V27" s="30">
        <v>0.29320234234639547</v>
      </c>
      <c r="W27" s="30">
        <v>0.28922306158151539</v>
      </c>
      <c r="X27" s="30">
        <v>0.27916386831147927</v>
      </c>
      <c r="Y27" s="30">
        <v>0.26908093266366667</v>
      </c>
      <c r="Z27" s="30">
        <v>0.28864942515121128</v>
      </c>
      <c r="AA27" s="30">
        <v>0.28950843803140347</v>
      </c>
      <c r="AB27" s="30">
        <v>0.25699346915139271</v>
      </c>
      <c r="AC27" s="30">
        <v>0.2592239075447384</v>
      </c>
      <c r="AD27" s="30">
        <v>0.27376933478723409</v>
      </c>
      <c r="AE27" s="30">
        <v>0.27492961788253906</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t="s">
        <v>169</v>
      </c>
      <c r="V28" s="30" t="s">
        <v>169</v>
      </c>
      <c r="W28" s="30" t="s">
        <v>169</v>
      </c>
      <c r="X28" s="30" t="s">
        <v>169</v>
      </c>
      <c r="Y28" s="30">
        <v>0.15425423491629084</v>
      </c>
      <c r="Z28" s="30">
        <v>0.1552105164815972</v>
      </c>
      <c r="AA28" s="30">
        <v>0.15266892609641702</v>
      </c>
      <c r="AB28" s="30">
        <v>0.14967770649441742</v>
      </c>
      <c r="AC28" s="30">
        <v>0.14806644154822426</v>
      </c>
      <c r="AD28" s="30">
        <v>0.15143032180995861</v>
      </c>
      <c r="AE28" s="30">
        <v>0.14394905957612211</v>
      </c>
    </row>
    <row r="29" spans="1:31" s="28" customFormat="1">
      <c r="A29" s="29" t="s">
        <v>130</v>
      </c>
      <c r="B29" s="29" t="s">
        <v>73</v>
      </c>
      <c r="C29" s="30">
        <v>2.0746778443683403E-2</v>
      </c>
      <c r="D29" s="30">
        <v>4.5778365677321152E-2</v>
      </c>
      <c r="E29" s="30">
        <v>5.4494659718635319E-2</v>
      </c>
      <c r="F29" s="30">
        <v>0.32325318727035912</v>
      </c>
      <c r="G29" s="30">
        <v>0.21765537634057952</v>
      </c>
      <c r="H29" s="30">
        <v>0.25670656261077096</v>
      </c>
      <c r="I29" s="30">
        <v>0.22283763463481301</v>
      </c>
      <c r="J29" s="30">
        <v>0.25725325478034583</v>
      </c>
      <c r="K29" s="30">
        <v>0.19039308923719878</v>
      </c>
      <c r="L29" s="30">
        <v>0.21772734583642309</v>
      </c>
      <c r="M29" s="30">
        <v>0.24632684673890995</v>
      </c>
      <c r="N29" s="30">
        <v>0.27003571966256013</v>
      </c>
      <c r="O29" s="30">
        <v>0.25037935226524877</v>
      </c>
      <c r="P29" s="30">
        <v>0.26234871428031714</v>
      </c>
      <c r="Q29" s="30">
        <v>0.26974016495790348</v>
      </c>
      <c r="R29" s="30">
        <v>0.26461210563468568</v>
      </c>
      <c r="S29" s="30">
        <v>0.25853408405730338</v>
      </c>
      <c r="T29" s="30">
        <v>0.24406816569510453</v>
      </c>
      <c r="U29" s="30">
        <v>0.25661106013697033</v>
      </c>
      <c r="V29" s="30">
        <v>0.2388889112839091</v>
      </c>
      <c r="W29" s="30">
        <v>0.25268816565085689</v>
      </c>
      <c r="X29" s="30">
        <v>0.24391087333359479</v>
      </c>
      <c r="Y29" s="30">
        <v>0.25068467643108427</v>
      </c>
      <c r="Z29" s="30">
        <v>0.26451752239029086</v>
      </c>
      <c r="AA29" s="30">
        <v>0.25697575077473633</v>
      </c>
      <c r="AB29" s="30">
        <v>0.27619789690291546</v>
      </c>
      <c r="AC29" s="30">
        <v>0.25814395156899028</v>
      </c>
      <c r="AD29" s="30">
        <v>0.27472846523220884</v>
      </c>
      <c r="AE29" s="30">
        <v>0.25002291646873731</v>
      </c>
    </row>
    <row r="30" spans="1:31" s="28" customFormat="1">
      <c r="A30" s="29" t="s">
        <v>130</v>
      </c>
      <c r="B30" s="29" t="s">
        <v>56</v>
      </c>
      <c r="C30" s="30">
        <v>0.10173724103235944</v>
      </c>
      <c r="D30" s="30">
        <v>0.10320122728146064</v>
      </c>
      <c r="E30" s="30">
        <v>8.8895407000632795E-2</v>
      </c>
      <c r="F30" s="30">
        <v>8.584040460136079E-2</v>
      </c>
      <c r="G30" s="30">
        <v>9.6544811786593576E-2</v>
      </c>
      <c r="H30" s="30">
        <v>9.8964410316732906E-2</v>
      </c>
      <c r="I30" s="30">
        <v>9.4254436691238189E-2</v>
      </c>
      <c r="J30" s="30">
        <v>8.96906474819813E-2</v>
      </c>
      <c r="K30" s="30">
        <v>8.4146094476147765E-2</v>
      </c>
      <c r="L30" s="30">
        <v>8.1478455496269947E-2</v>
      </c>
      <c r="M30" s="30">
        <v>8.0317430568536047E-2</v>
      </c>
      <c r="N30" s="30">
        <v>8.3650371039732205E-2</v>
      </c>
      <c r="O30" s="30">
        <v>8.456347004553047E-2</v>
      </c>
      <c r="P30" s="30">
        <v>8.4097368854418084E-2</v>
      </c>
      <c r="Q30" s="30">
        <v>8.1372352393271702E-2</v>
      </c>
      <c r="R30" s="30">
        <v>8.2023010661385787E-2</v>
      </c>
      <c r="S30" s="30">
        <v>8.0345922294336097E-2</v>
      </c>
      <c r="T30" s="30">
        <v>7.5226266036376541E-2</v>
      </c>
      <c r="U30" s="30">
        <v>7.6312595886566345E-2</v>
      </c>
      <c r="V30" s="30">
        <v>7.2160207371026658E-2</v>
      </c>
      <c r="W30" s="30">
        <v>7.4466173410190323E-2</v>
      </c>
      <c r="X30" s="30">
        <v>7.3020809283730989E-2</v>
      </c>
      <c r="Y30" s="30">
        <v>7.0470649805010124E-2</v>
      </c>
      <c r="Z30" s="30">
        <v>6.6685158811925438E-2</v>
      </c>
      <c r="AA30" s="30">
        <v>6.4254766221621934E-2</v>
      </c>
      <c r="AB30" s="30">
        <v>6.3069634564208332E-2</v>
      </c>
      <c r="AC30" s="30">
        <v>5.9900336901666837E-2</v>
      </c>
      <c r="AD30" s="30">
        <v>5.9959748462450953E-2</v>
      </c>
      <c r="AE30" s="30">
        <v>4.5345439107737119E-2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0.56488037130941104</v>
      </c>
      <c r="D34" s="30">
        <v>0.50951619133352899</v>
      </c>
      <c r="E34" s="30">
        <v>0.55923193197437171</v>
      </c>
      <c r="F34" s="30">
        <v>0.68883856856397796</v>
      </c>
      <c r="G34" s="30">
        <v>0.73136369092674181</v>
      </c>
      <c r="H34" s="30">
        <v>0.74891482144332555</v>
      </c>
      <c r="I34" s="30">
        <v>0.70446939252157059</v>
      </c>
      <c r="J34" s="30">
        <v>0.76739000311803651</v>
      </c>
      <c r="K34" s="30">
        <v>0.71343814363748259</v>
      </c>
      <c r="L34" s="30">
        <v>0.68143375281780383</v>
      </c>
      <c r="M34" s="30">
        <v>0.5769153361792313</v>
      </c>
      <c r="N34" s="30">
        <v>0.63724199876580934</v>
      </c>
      <c r="O34" s="30">
        <v>0.65057890449133093</v>
      </c>
      <c r="P34" s="30">
        <v>0.64533723796211384</v>
      </c>
      <c r="Q34" s="30">
        <v>0.63052016786505827</v>
      </c>
      <c r="R34" s="30">
        <v>0.64848824456653442</v>
      </c>
      <c r="S34" s="30">
        <v>0.67935683241735489</v>
      </c>
      <c r="T34" s="30">
        <v>0.67219681573339007</v>
      </c>
      <c r="U34" s="30">
        <v>0.62975328023273724</v>
      </c>
      <c r="V34" s="30">
        <v>0.62668140766230229</v>
      </c>
      <c r="W34" s="30">
        <v>0.60296074906437414</v>
      </c>
      <c r="X34" s="30">
        <v>0.65857728967504592</v>
      </c>
      <c r="Y34" s="30">
        <v>0.59874178139535639</v>
      </c>
      <c r="Z34" s="30">
        <v>0.57988046691477291</v>
      </c>
      <c r="AA34" s="30">
        <v>0.59567457595514139</v>
      </c>
      <c r="AB34" s="30">
        <v>0.58234871730518045</v>
      </c>
      <c r="AC34" s="30">
        <v>0.54941444833058062</v>
      </c>
      <c r="AD34" s="30">
        <v>0.51807669316795668</v>
      </c>
      <c r="AE34" s="30">
        <v>0.47790973099301581</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8.3303756749258037E-2</v>
      </c>
      <c r="D36" s="30">
        <v>8.3303756749720681E-2</v>
      </c>
      <c r="E36" s="30">
        <v>9.2980894980017617E-2</v>
      </c>
      <c r="F36" s="30">
        <v>9.5774366095306276E-2</v>
      </c>
      <c r="G36" s="30">
        <v>9.0502769923752557E-2</v>
      </c>
      <c r="H36" s="30">
        <v>0.10742686269378252</v>
      </c>
      <c r="I36" s="30">
        <v>0.10177757138517063</v>
      </c>
      <c r="J36" s="30">
        <v>0.1779663603291875</v>
      </c>
      <c r="K36" s="30">
        <v>9.1060563355211219E-2</v>
      </c>
      <c r="L36" s="30">
        <v>9.0316748819905535E-2</v>
      </c>
      <c r="M36" s="30">
        <v>9.498254860507864E-2</v>
      </c>
      <c r="N36" s="30">
        <v>0.10303803058036243</v>
      </c>
      <c r="O36" s="30">
        <v>9.8205864431879744E-2</v>
      </c>
      <c r="P36" s="30">
        <v>9.7699989862796571E-2</v>
      </c>
      <c r="Q36" s="30">
        <v>9.4900812010407898E-2</v>
      </c>
      <c r="R36" s="30">
        <v>0.1278741669964438</v>
      </c>
      <c r="S36" s="30">
        <v>0.14806885789790622</v>
      </c>
      <c r="T36" s="30">
        <v>0.17233340432880617</v>
      </c>
      <c r="U36" s="30">
        <v>0.21231861420007328</v>
      </c>
      <c r="V36" s="30">
        <v>0.21997806050264784</v>
      </c>
      <c r="W36" s="30">
        <v>0.1959710152576245</v>
      </c>
      <c r="X36" s="30">
        <v>0.28459535380212242</v>
      </c>
      <c r="Y36" s="30">
        <v>0.28531130147529676</v>
      </c>
      <c r="Z36" s="30">
        <v>0.28625972579518105</v>
      </c>
      <c r="AA36" s="30">
        <v>0.43530855431355053</v>
      </c>
      <c r="AB36" s="30">
        <v>0.60915998100988333</v>
      </c>
      <c r="AC36" s="30">
        <v>0.61082896910868401</v>
      </c>
      <c r="AD36" s="30">
        <v>0.60915998093398149</v>
      </c>
      <c r="AE36" s="30">
        <v>0.60915998060032917</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0.18139011198086541</v>
      </c>
      <c r="K37" s="30">
        <v>9.8940000543596307E-2</v>
      </c>
      <c r="L37" s="30">
        <v>9.8940000543596307E-2</v>
      </c>
      <c r="M37" s="30">
        <v>9.9211064905414204E-2</v>
      </c>
      <c r="N37" s="30">
        <v>9.8940000543596307E-2</v>
      </c>
      <c r="O37" s="30">
        <v>9.8940000543596307E-2</v>
      </c>
      <c r="P37" s="30">
        <v>9.8940000543596307E-2</v>
      </c>
      <c r="Q37" s="30">
        <v>9.9211064905414204E-2</v>
      </c>
      <c r="R37" s="30">
        <v>9.8940000543596307E-2</v>
      </c>
      <c r="S37" s="30">
        <v>9.8940000543596307E-2</v>
      </c>
      <c r="T37" s="30">
        <v>9.8940000543596307E-2</v>
      </c>
      <c r="U37" s="30">
        <v>9.9211064905414204E-2</v>
      </c>
      <c r="V37" s="30">
        <v>0.10188860350076102</v>
      </c>
      <c r="W37" s="30">
        <v>9.8940000543596307E-2</v>
      </c>
      <c r="X37" s="30">
        <v>0.14594276744944554</v>
      </c>
      <c r="Y37" s="30">
        <v>0.1720822189606436</v>
      </c>
      <c r="Z37" s="30">
        <v>0.16351588660578387</v>
      </c>
      <c r="AA37" s="30">
        <v>0.23501477223309414</v>
      </c>
      <c r="AB37" s="30" t="s">
        <v>169</v>
      </c>
      <c r="AC37" s="30" t="s">
        <v>169</v>
      </c>
      <c r="AD37" s="30" t="s">
        <v>169</v>
      </c>
      <c r="AE37" s="30" t="s">
        <v>169</v>
      </c>
    </row>
    <row r="38" spans="1:31" s="28" customFormat="1">
      <c r="A38" s="29" t="s">
        <v>131</v>
      </c>
      <c r="B38" s="29" t="s">
        <v>66</v>
      </c>
      <c r="C38" s="30">
        <v>3.6129361866169378E-10</v>
      </c>
      <c r="D38" s="30">
        <v>3.6100254488512742E-10</v>
      </c>
      <c r="E38" s="30">
        <v>3.7717482428458719E-10</v>
      </c>
      <c r="F38" s="30">
        <v>8.4771085144718077E-4</v>
      </c>
      <c r="G38" s="30">
        <v>2.8519310063942712E-4</v>
      </c>
      <c r="H38" s="30">
        <v>1.8538866706737903E-3</v>
      </c>
      <c r="I38" s="30">
        <v>9.7325580334947127E-4</v>
      </c>
      <c r="J38" s="30">
        <v>1.0377495580739455E-2</v>
      </c>
      <c r="K38" s="30">
        <v>2.775867360670301E-4</v>
      </c>
      <c r="L38" s="30">
        <v>7.6950267638720729E-5</v>
      </c>
      <c r="M38" s="30">
        <v>1.3756848241786745E-4</v>
      </c>
      <c r="N38" s="30">
        <v>1.8775799047189609E-3</v>
      </c>
      <c r="O38" s="30">
        <v>1.93984766724248E-3</v>
      </c>
      <c r="P38" s="30">
        <v>4.5138196670646661E-4</v>
      </c>
      <c r="Q38" s="30">
        <v>1.7910726921186932E-3</v>
      </c>
      <c r="R38" s="30">
        <v>2.1584785269239456E-3</v>
      </c>
      <c r="S38" s="30">
        <v>4.4256971862751621E-3</v>
      </c>
      <c r="T38" s="30">
        <v>2.4119999394853278E-3</v>
      </c>
      <c r="U38" s="30">
        <v>8.4873194662892764E-3</v>
      </c>
      <c r="V38" s="30">
        <v>6.0228679826637259E-3</v>
      </c>
      <c r="W38" s="30">
        <v>8.8158579992657932E-3</v>
      </c>
      <c r="X38" s="30">
        <v>6.7380792366345879E-3</v>
      </c>
      <c r="Y38" s="30">
        <v>1.799955540632742E-2</v>
      </c>
      <c r="Z38" s="30">
        <v>2.8648633513319002E-2</v>
      </c>
      <c r="AA38" s="30">
        <v>5.316249310020154E-2</v>
      </c>
      <c r="AB38" s="30">
        <v>8.512132313542406E-2</v>
      </c>
      <c r="AC38" s="30">
        <v>8.7227337133038318E-2</v>
      </c>
      <c r="AD38" s="30">
        <v>9.0974616607025674E-2</v>
      </c>
      <c r="AE38" s="30">
        <v>9.0692194773056914E-2</v>
      </c>
    </row>
    <row r="39" spans="1:31" s="28" customFormat="1">
      <c r="A39" s="29" t="s">
        <v>131</v>
      </c>
      <c r="B39" s="29" t="s">
        <v>65</v>
      </c>
      <c r="C39" s="30">
        <v>0.50692080683503971</v>
      </c>
      <c r="D39" s="30">
        <v>0.50416179279250406</v>
      </c>
      <c r="E39" s="30">
        <v>0.5037565641265157</v>
      </c>
      <c r="F39" s="30">
        <v>0.4989158047579238</v>
      </c>
      <c r="G39" s="30">
        <v>0.49622541120392083</v>
      </c>
      <c r="H39" s="30">
        <v>0.49367850570562621</v>
      </c>
      <c r="I39" s="30">
        <v>0.49288890942162927</v>
      </c>
      <c r="J39" s="30">
        <v>0.48855829068959605</v>
      </c>
      <c r="K39" s="30">
        <v>0.48570297875375601</v>
      </c>
      <c r="L39" s="30">
        <v>0.47759137934312684</v>
      </c>
      <c r="M39" s="30">
        <v>0.48172641357826296</v>
      </c>
      <c r="N39" s="30">
        <v>0.47744079029155467</v>
      </c>
      <c r="O39" s="30">
        <v>0.47460422708214012</v>
      </c>
      <c r="P39" s="30">
        <v>0.47196166038320625</v>
      </c>
      <c r="Q39" s="30">
        <v>0.47098441204389813</v>
      </c>
      <c r="R39" s="30">
        <v>0.46667654196634217</v>
      </c>
      <c r="S39" s="30">
        <v>0.40257670886951707</v>
      </c>
      <c r="T39" s="30">
        <v>0.4009163207416615</v>
      </c>
      <c r="U39" s="30">
        <v>0.39941369171163688</v>
      </c>
      <c r="V39" s="30">
        <v>0.39591881140168811</v>
      </c>
      <c r="W39" s="30">
        <v>0.39400460080254596</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0.3591281134092581</v>
      </c>
      <c r="D40" s="30">
        <v>0.34656056702390903</v>
      </c>
      <c r="E40" s="30">
        <v>0.34495263715217528</v>
      </c>
      <c r="F40" s="30">
        <v>0.36082955486348217</v>
      </c>
      <c r="G40" s="30">
        <v>0.42987373135266427</v>
      </c>
      <c r="H40" s="30">
        <v>0.44448570441981505</v>
      </c>
      <c r="I40" s="30">
        <v>0.46259598400565893</v>
      </c>
      <c r="J40" s="30">
        <v>0.44074308390574946</v>
      </c>
      <c r="K40" s="30">
        <v>0.43577295832884522</v>
      </c>
      <c r="L40" s="30">
        <v>0.44417573133471216</v>
      </c>
      <c r="M40" s="30">
        <v>0.4137885161104512</v>
      </c>
      <c r="N40" s="30">
        <v>0.39237810821432922</v>
      </c>
      <c r="O40" s="30">
        <v>0.34518982143149513</v>
      </c>
      <c r="P40" s="30">
        <v>0.41471244665991092</v>
      </c>
      <c r="Q40" s="30">
        <v>0.40713863710016768</v>
      </c>
      <c r="R40" s="30">
        <v>0.43541304857801694</v>
      </c>
      <c r="S40" s="30">
        <v>0.43759164920226507</v>
      </c>
      <c r="T40" s="30">
        <v>0.43427861614214203</v>
      </c>
      <c r="U40" s="30">
        <v>0.4430626744003735</v>
      </c>
      <c r="V40" s="30">
        <v>0.42314766018986838</v>
      </c>
      <c r="W40" s="30">
        <v>0.39721228130391945</v>
      </c>
      <c r="X40" s="30">
        <v>0.34581609214593018</v>
      </c>
      <c r="Y40" s="30">
        <v>0.40321837253913378</v>
      </c>
      <c r="Z40" s="30">
        <v>0.41739878338468633</v>
      </c>
      <c r="AA40" s="30">
        <v>0.44313400511550249</v>
      </c>
      <c r="AB40" s="30">
        <v>0.44763471775689534</v>
      </c>
      <c r="AC40" s="30">
        <v>0.44714207813345996</v>
      </c>
      <c r="AD40" s="30">
        <v>0.44785549475562209</v>
      </c>
      <c r="AE40" s="30">
        <v>0.40639207921258913</v>
      </c>
    </row>
    <row r="41" spans="1:31" s="28" customFormat="1">
      <c r="A41" s="29" t="s">
        <v>131</v>
      </c>
      <c r="B41" s="29" t="s">
        <v>68</v>
      </c>
      <c r="C41" s="30">
        <v>0.31430043851272932</v>
      </c>
      <c r="D41" s="30">
        <v>0.30433466989936991</v>
      </c>
      <c r="E41" s="30">
        <v>0.30984682279362485</v>
      </c>
      <c r="F41" s="30">
        <v>0.29648766505709984</v>
      </c>
      <c r="G41" s="30">
        <v>0.30069358853295308</v>
      </c>
      <c r="H41" s="30">
        <v>0.31492079027019743</v>
      </c>
      <c r="I41" s="30">
        <v>0.31866085893091178</v>
      </c>
      <c r="J41" s="30">
        <v>0.26618411324104602</v>
      </c>
      <c r="K41" s="30">
        <v>0.28831247572518631</v>
      </c>
      <c r="L41" s="30">
        <v>0.29984946905755794</v>
      </c>
      <c r="M41" s="30">
        <v>0.30464312561253232</v>
      </c>
      <c r="N41" s="30">
        <v>0.30913169795643825</v>
      </c>
      <c r="O41" s="30">
        <v>0.29571848152257024</v>
      </c>
      <c r="P41" s="30">
        <v>0.3004461451761653</v>
      </c>
      <c r="Q41" s="30">
        <v>0.31524119538216111</v>
      </c>
      <c r="R41" s="30">
        <v>0.31760393433167416</v>
      </c>
      <c r="S41" s="30">
        <v>0.26501713710311858</v>
      </c>
      <c r="T41" s="30">
        <v>0.28757261679136437</v>
      </c>
      <c r="U41" s="30">
        <v>0.2997463147912876</v>
      </c>
      <c r="V41" s="30">
        <v>0.30269195473595251</v>
      </c>
      <c r="W41" s="30">
        <v>0.30848219016939221</v>
      </c>
      <c r="X41" s="30">
        <v>0.28640105118933468</v>
      </c>
      <c r="Y41" s="30">
        <v>0.2869466517574556</v>
      </c>
      <c r="Z41" s="30">
        <v>0.30165744945922285</v>
      </c>
      <c r="AA41" s="30">
        <v>0.30282701896389386</v>
      </c>
      <c r="AB41" s="30">
        <v>0.25473531845389724</v>
      </c>
      <c r="AC41" s="30">
        <v>0.26842548433729807</v>
      </c>
      <c r="AD41" s="30">
        <v>0.27812436519534223</v>
      </c>
      <c r="AE41" s="30">
        <v>0.27661504621989808</v>
      </c>
    </row>
    <row r="42" spans="1:31" s="28" customFormat="1">
      <c r="A42" s="29" t="s">
        <v>131</v>
      </c>
      <c r="B42" s="29" t="s">
        <v>36</v>
      </c>
      <c r="C42" s="30" t="s">
        <v>169</v>
      </c>
      <c r="D42" s="30">
        <v>0.1678238732060959</v>
      </c>
      <c r="E42" s="30">
        <v>0.16380270897835045</v>
      </c>
      <c r="F42" s="30">
        <v>0.1809069091537728</v>
      </c>
      <c r="G42" s="30">
        <v>0.20155300430074774</v>
      </c>
      <c r="H42" s="30">
        <v>0.20208867230722602</v>
      </c>
      <c r="I42" s="30">
        <v>0.19706839536849885</v>
      </c>
      <c r="J42" s="30">
        <v>0.19479876343913241</v>
      </c>
      <c r="K42" s="30">
        <v>0.18389765939589045</v>
      </c>
      <c r="L42" s="30">
        <v>0.18462239354404109</v>
      </c>
      <c r="M42" s="30">
        <v>0.18118054558268834</v>
      </c>
      <c r="N42" s="30">
        <v>0.18481634654212328</v>
      </c>
      <c r="O42" s="30">
        <v>0.18482279664642123</v>
      </c>
      <c r="P42" s="30">
        <v>0.19116048595246576</v>
      </c>
      <c r="Q42" s="30">
        <v>0.18558097861943496</v>
      </c>
      <c r="R42" s="30">
        <v>0.1858021297473858</v>
      </c>
      <c r="S42" s="30">
        <v>0.16945999011279372</v>
      </c>
      <c r="T42" s="30">
        <v>0.16982148193760002</v>
      </c>
      <c r="U42" s="30">
        <v>0.17069469813471194</v>
      </c>
      <c r="V42" s="30">
        <v>0.17154544705469335</v>
      </c>
      <c r="W42" s="30">
        <v>0.15634680129507905</v>
      </c>
      <c r="X42" s="30">
        <v>0.15293089600644591</v>
      </c>
      <c r="Y42" s="30">
        <v>0.15448777741349873</v>
      </c>
      <c r="Z42" s="30">
        <v>0.14731110118698273</v>
      </c>
      <c r="AA42" s="30">
        <v>0.14645698394946566</v>
      </c>
      <c r="AB42" s="30">
        <v>0.14005527743150187</v>
      </c>
      <c r="AC42" s="30">
        <v>0.14343887985457882</v>
      </c>
      <c r="AD42" s="30">
        <v>0.14160069851493101</v>
      </c>
      <c r="AE42" s="30">
        <v>0.13872753870072904</v>
      </c>
    </row>
    <row r="43" spans="1:31" s="28" customFormat="1">
      <c r="A43" s="29" t="s">
        <v>131</v>
      </c>
      <c r="B43" s="29" t="s">
        <v>73</v>
      </c>
      <c r="C43" s="30">
        <v>8.2122426500040053E-3</v>
      </c>
      <c r="D43" s="30">
        <v>2.269639309460867E-2</v>
      </c>
      <c r="E43" s="30">
        <v>2.574315885831471E-2</v>
      </c>
      <c r="F43" s="30">
        <v>7.5949373740722373E-2</v>
      </c>
      <c r="G43" s="30">
        <v>0.1107132808283038</v>
      </c>
      <c r="H43" s="30">
        <v>0.11661465913276295</v>
      </c>
      <c r="I43" s="30">
        <v>9.1371418316456371E-2</v>
      </c>
      <c r="J43" s="30">
        <v>0.13310240413967836</v>
      </c>
      <c r="K43" s="30">
        <v>7.3194268870786672E-2</v>
      </c>
      <c r="L43" s="30">
        <v>8.8156573691718948E-2</v>
      </c>
      <c r="M43" s="30">
        <v>8.9227550354976967E-2</v>
      </c>
      <c r="N43" s="30">
        <v>0.13048470429735942</v>
      </c>
      <c r="O43" s="30">
        <v>0.10710202484594067</v>
      </c>
      <c r="P43" s="30">
        <v>0.13160709188105482</v>
      </c>
      <c r="Q43" s="30">
        <v>0.11661584381114437</v>
      </c>
      <c r="R43" s="30">
        <v>0.1143083335681617</v>
      </c>
      <c r="S43" s="30">
        <v>0.13273090827792183</v>
      </c>
      <c r="T43" s="30">
        <v>0.13038108347053365</v>
      </c>
      <c r="U43" s="30">
        <v>0.12365603351724166</v>
      </c>
      <c r="V43" s="30">
        <v>0.1097240869389885</v>
      </c>
      <c r="W43" s="30">
        <v>0.134226489096616</v>
      </c>
      <c r="X43" s="30">
        <v>0.17100637873530627</v>
      </c>
      <c r="Y43" s="30">
        <v>0.16702334516461834</v>
      </c>
      <c r="Z43" s="30">
        <v>0.15464745323203297</v>
      </c>
      <c r="AA43" s="30">
        <v>0.18078317829540358</v>
      </c>
      <c r="AB43" s="30">
        <v>0.18356596593934782</v>
      </c>
      <c r="AC43" s="30">
        <v>0.19256281265799183</v>
      </c>
      <c r="AD43" s="30">
        <v>0.18811556916630645</v>
      </c>
      <c r="AE43" s="30">
        <v>0.15383020161523456</v>
      </c>
    </row>
    <row r="44" spans="1:31" s="28" customFormat="1">
      <c r="A44" s="29" t="s">
        <v>131</v>
      </c>
      <c r="B44" s="29" t="s">
        <v>56</v>
      </c>
      <c r="C44" s="30">
        <v>8.0572716824737337E-2</v>
      </c>
      <c r="D44" s="30">
        <v>8.6929098839305982E-2</v>
      </c>
      <c r="E44" s="30">
        <v>7.9338406638034709E-2</v>
      </c>
      <c r="F44" s="30">
        <v>9.0072497588583531E-2</v>
      </c>
      <c r="G44" s="30">
        <v>0.10659024520936364</v>
      </c>
      <c r="H44" s="30">
        <v>0.10501796026197273</v>
      </c>
      <c r="I44" s="30">
        <v>0.10212856641554498</v>
      </c>
      <c r="J44" s="30">
        <v>9.8879097847625635E-2</v>
      </c>
      <c r="K44" s="30">
        <v>8.8877049151618037E-2</v>
      </c>
      <c r="L44" s="30">
        <v>8.8910399149167527E-2</v>
      </c>
      <c r="M44" s="30">
        <v>8.9045076814805904E-2</v>
      </c>
      <c r="N44" s="30">
        <v>9.0180623239887472E-2</v>
      </c>
      <c r="O44" s="30">
        <v>9.0516096509850624E-2</v>
      </c>
      <c r="P44" s="30">
        <v>9.3764578013728297E-2</v>
      </c>
      <c r="Q44" s="30">
        <v>8.8426254096751283E-2</v>
      </c>
      <c r="R44" s="30">
        <v>8.7670977324081731E-2</v>
      </c>
      <c r="S44" s="30">
        <v>8.0707995478073544E-2</v>
      </c>
      <c r="T44" s="30">
        <v>7.792883091573527E-2</v>
      </c>
      <c r="U44" s="30">
        <v>7.9022335579767095E-2</v>
      </c>
      <c r="V44" s="30">
        <v>7.8656459008776991E-2</v>
      </c>
      <c r="W44" s="30">
        <v>6.4908999191687564E-2</v>
      </c>
      <c r="X44" s="30">
        <v>6.2959715795107563E-2</v>
      </c>
      <c r="Y44" s="30">
        <v>6.1536788123218035E-2</v>
      </c>
      <c r="Z44" s="30">
        <v>5.8271083176172488E-2</v>
      </c>
      <c r="AA44" s="30">
        <v>5.8387713124059666E-2</v>
      </c>
      <c r="AB44" s="30">
        <v>5.1336204009827462E-2</v>
      </c>
      <c r="AC44" s="30">
        <v>5.3185927828774723E-2</v>
      </c>
      <c r="AD44" s="30">
        <v>5.1250809901809601E-2</v>
      </c>
      <c r="AE44" s="30">
        <v>3.4060923157310907E-2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0.62250805283076427</v>
      </c>
      <c r="D49" s="30">
        <v>0.53976023345821278</v>
      </c>
      <c r="E49" s="30">
        <v>0.59328295488126881</v>
      </c>
      <c r="F49" s="30">
        <v>0.6916205967799206</v>
      </c>
      <c r="G49" s="30">
        <v>0.71537549522255794</v>
      </c>
      <c r="H49" s="30">
        <v>0.72055001001749241</v>
      </c>
      <c r="I49" s="30">
        <v>0.61390266052845377</v>
      </c>
      <c r="J49" s="30">
        <v>0.67091996798806652</v>
      </c>
      <c r="K49" s="30">
        <v>0.64055058476386917</v>
      </c>
      <c r="L49" s="30">
        <v>0.69054117433611029</v>
      </c>
      <c r="M49" s="30">
        <v>0.6295587686469778</v>
      </c>
      <c r="N49" s="30">
        <v>0.65504719326019667</v>
      </c>
      <c r="O49" s="30">
        <v>0.68731022147293441</v>
      </c>
      <c r="P49" s="30">
        <v>0.6571314125199148</v>
      </c>
      <c r="Q49" s="30">
        <v>0.65842585033195067</v>
      </c>
      <c r="R49" s="30">
        <v>0.65287488359972412</v>
      </c>
      <c r="S49" s="30">
        <v>0.62040153496584061</v>
      </c>
      <c r="T49" s="30">
        <v>0.65578500877055557</v>
      </c>
      <c r="U49" s="30">
        <v>0.60891162249691089</v>
      </c>
      <c r="V49" s="30">
        <v>0.58417664364725241</v>
      </c>
      <c r="W49" s="30">
        <v>0.64241765722070132</v>
      </c>
      <c r="X49" s="30">
        <v>0.6470166071845741</v>
      </c>
      <c r="Y49" s="30">
        <v>0.62370393972114024</v>
      </c>
      <c r="Z49" s="30">
        <v>0.62165407812281437</v>
      </c>
      <c r="AA49" s="30">
        <v>0.58615310381229979</v>
      </c>
      <c r="AB49" s="30">
        <v>0.63655569860627204</v>
      </c>
      <c r="AC49" s="30">
        <v>0.62360012058480696</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3.5167641552511419E-4</v>
      </c>
      <c r="D51" s="30">
        <v>1.7227591324200915E-10</v>
      </c>
      <c r="E51" s="30">
        <v>7.5581744292237216E-4</v>
      </c>
      <c r="F51" s="30">
        <v>2.3369938356164388E-3</v>
      </c>
      <c r="G51" s="30">
        <v>5.922874885844749E-4</v>
      </c>
      <c r="H51" s="30">
        <v>2.5460276255707759E-3</v>
      </c>
      <c r="I51" s="30">
        <v>9.6015433789954326E-4</v>
      </c>
      <c r="J51" s="30">
        <v>9.3737616438356163E-4</v>
      </c>
      <c r="K51" s="30">
        <v>2.3483271689497716E-10</v>
      </c>
      <c r="L51" s="30">
        <v>6.2801310502283116E-5</v>
      </c>
      <c r="M51" s="30">
        <v>5.7632020547945199E-4</v>
      </c>
      <c r="N51" s="30">
        <v>1.9607061643835614E-3</v>
      </c>
      <c r="O51" s="30">
        <v>7.3420011415525118E-4</v>
      </c>
      <c r="P51" s="30">
        <v>3.2189194063926942E-4</v>
      </c>
      <c r="Q51" s="30">
        <v>3.0474194063926942E-3</v>
      </c>
      <c r="R51" s="30">
        <v>2.8431762557077395E-3</v>
      </c>
      <c r="S51" s="30">
        <v>6.2830529680365068E-3</v>
      </c>
      <c r="T51" s="30">
        <v>3.2556139269406393E-3</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2.7492544071527289E-6</v>
      </c>
      <c r="D52" s="30">
        <v>3.2746281422734915E-10</v>
      </c>
      <c r="E52" s="30">
        <v>1.0084638899106465E-4</v>
      </c>
      <c r="F52" s="30">
        <v>7.4694256940622465E-5</v>
      </c>
      <c r="G52" s="30">
        <v>5.0119710219316264E-6</v>
      </c>
      <c r="H52" s="30">
        <v>1.9465650911932764E-4</v>
      </c>
      <c r="I52" s="30">
        <v>2.8564764173708242E-5</v>
      </c>
      <c r="J52" s="30">
        <v>4.5615913422254259E-10</v>
      </c>
      <c r="K52" s="30">
        <v>4.5252843607305911E-10</v>
      </c>
      <c r="L52" s="30">
        <v>4.5486503184330674E-10</v>
      </c>
      <c r="M52" s="30">
        <v>1.8740961825036046E-5</v>
      </c>
      <c r="N52" s="30">
        <v>2.1454300351568127E-4</v>
      </c>
      <c r="O52" s="30">
        <v>1.0265075353199052E-4</v>
      </c>
      <c r="P52" s="30">
        <v>5.638699553936705E-10</v>
      </c>
      <c r="Q52" s="30">
        <v>5.0021994256260716E-4</v>
      </c>
      <c r="R52" s="30">
        <v>6.1582058500316093E-4</v>
      </c>
      <c r="S52" s="30">
        <v>5.0980618570739295E-4</v>
      </c>
      <c r="T52" s="30">
        <v>3.0747789027197979E-4</v>
      </c>
      <c r="U52" s="30">
        <v>1.5130580700289549E-3</v>
      </c>
      <c r="V52" s="30">
        <v>3.0108744295787929E-3</v>
      </c>
      <c r="W52" s="30">
        <v>2.2762399334662932E-3</v>
      </c>
      <c r="X52" s="30">
        <v>7.1067485504659744E-4</v>
      </c>
      <c r="Y52" s="30">
        <v>1.7532360472354482E-3</v>
      </c>
      <c r="Z52" s="30">
        <v>5.7473305628792026E-3</v>
      </c>
      <c r="AA52" s="30">
        <v>5.5485731617938216E-3</v>
      </c>
      <c r="AB52" s="30">
        <v>2.8797876113114303E-3</v>
      </c>
      <c r="AC52" s="30">
        <v>6.318482415985577E-3</v>
      </c>
      <c r="AD52" s="30">
        <v>8.0967384504923787E-2</v>
      </c>
      <c r="AE52" s="30">
        <v>7.813464403159863E-2</v>
      </c>
    </row>
    <row r="53" spans="1:31" s="28" customFormat="1">
      <c r="A53" s="29" t="s">
        <v>132</v>
      </c>
      <c r="B53" s="29" t="s">
        <v>65</v>
      </c>
      <c r="C53" s="30">
        <v>0.13887051275719656</v>
      </c>
      <c r="D53" s="30">
        <v>0.13991132930420344</v>
      </c>
      <c r="E53" s="30">
        <v>0.12633241813643484</v>
      </c>
      <c r="F53" s="30">
        <v>0.15515413191593561</v>
      </c>
      <c r="G53" s="30">
        <v>0.15857134168173984</v>
      </c>
      <c r="H53" s="30">
        <v>0.14966395585242437</v>
      </c>
      <c r="I53" s="30">
        <v>0.15058339352334854</v>
      </c>
      <c r="J53" s="30">
        <v>0.1894348724486121</v>
      </c>
      <c r="K53" s="30">
        <v>0.15628990237899751</v>
      </c>
      <c r="L53" s="30">
        <v>0.13342216798261591</v>
      </c>
      <c r="M53" s="30">
        <v>0.13477715418521238</v>
      </c>
      <c r="N53" s="30">
        <v>0.12122463675068576</v>
      </c>
      <c r="O53" s="30">
        <v>0.14860961280843518</v>
      </c>
      <c r="P53" s="30">
        <v>0.15319477025934178</v>
      </c>
      <c r="Q53" s="30">
        <v>0.14477409282843678</v>
      </c>
      <c r="R53" s="30">
        <v>0.14481026795360114</v>
      </c>
      <c r="S53" s="30">
        <v>0.18194064544274127</v>
      </c>
      <c r="T53" s="30">
        <v>0.15056066366436807</v>
      </c>
      <c r="U53" s="30">
        <v>0.12922390706250078</v>
      </c>
      <c r="V53" s="30">
        <v>0.12881434389796712</v>
      </c>
      <c r="W53" s="30">
        <v>0.11692122891548903</v>
      </c>
      <c r="X53" s="30">
        <v>0.14253209691724222</v>
      </c>
      <c r="Y53" s="30">
        <v>0.14750179438267674</v>
      </c>
      <c r="Z53" s="30">
        <v>0.13869978887194645</v>
      </c>
      <c r="AA53" s="30">
        <v>0.13950707731690401</v>
      </c>
      <c r="AB53" s="30">
        <v>0.17418325210253494</v>
      </c>
      <c r="AC53" s="30">
        <v>0.14485139481357553</v>
      </c>
      <c r="AD53" s="30">
        <v>0.12432945555301746</v>
      </c>
      <c r="AE53" s="30">
        <v>0.12437442269029816</v>
      </c>
    </row>
    <row r="54" spans="1:31" s="28" customFormat="1">
      <c r="A54" s="29" t="s">
        <v>132</v>
      </c>
      <c r="B54" s="29" t="s">
        <v>69</v>
      </c>
      <c r="C54" s="30">
        <v>0.34575758044409471</v>
      </c>
      <c r="D54" s="30">
        <v>0.34128508968196752</v>
      </c>
      <c r="E54" s="30">
        <v>0.29418730503800578</v>
      </c>
      <c r="F54" s="30">
        <v>0.32264528572534001</v>
      </c>
      <c r="G54" s="30">
        <v>0.32938317264497291</v>
      </c>
      <c r="H54" s="30">
        <v>0.33841343571818294</v>
      </c>
      <c r="I54" s="30">
        <v>0.33949385716812081</v>
      </c>
      <c r="J54" s="30">
        <v>0.30498550254248008</v>
      </c>
      <c r="K54" s="30">
        <v>0.31465942541035968</v>
      </c>
      <c r="L54" s="30">
        <v>0.29925025379465287</v>
      </c>
      <c r="M54" s="30">
        <v>0.32761271534294834</v>
      </c>
      <c r="N54" s="30">
        <v>0.28133630327322451</v>
      </c>
      <c r="O54" s="30">
        <v>0.29005198896889955</v>
      </c>
      <c r="P54" s="30">
        <v>0.29231652925307738</v>
      </c>
      <c r="Q54" s="30">
        <v>0.3065328927878051</v>
      </c>
      <c r="R54" s="30">
        <v>0.3123863634503487</v>
      </c>
      <c r="S54" s="30">
        <v>0.28765162408318562</v>
      </c>
      <c r="T54" s="30">
        <v>0.30764398125032083</v>
      </c>
      <c r="U54" s="30">
        <v>0.30210580487807642</v>
      </c>
      <c r="V54" s="30">
        <v>0.35080191915284481</v>
      </c>
      <c r="W54" s="30">
        <v>0.31032893085281232</v>
      </c>
      <c r="X54" s="30">
        <v>0.31119900915686283</v>
      </c>
      <c r="Y54" s="30">
        <v>0.30805292796853712</v>
      </c>
      <c r="Z54" s="30">
        <v>0.34006431007173898</v>
      </c>
      <c r="AA54" s="30">
        <v>0.35077495665412833</v>
      </c>
      <c r="AB54" s="30">
        <v>0.33572184265684901</v>
      </c>
      <c r="AC54" s="30">
        <v>0.342378511635684</v>
      </c>
      <c r="AD54" s="30">
        <v>0.32118415454717764</v>
      </c>
      <c r="AE54" s="30">
        <v>0.32299570545617245</v>
      </c>
    </row>
    <row r="55" spans="1:31" s="28" customFormat="1">
      <c r="A55" s="29" t="s">
        <v>132</v>
      </c>
      <c r="B55" s="29" t="s">
        <v>68</v>
      </c>
      <c r="C55" s="30">
        <v>0.27582952033324748</v>
      </c>
      <c r="D55" s="30">
        <v>0.27367303459130082</v>
      </c>
      <c r="E55" s="30">
        <v>0.2818864300435549</v>
      </c>
      <c r="F55" s="30">
        <v>0.27266523179802327</v>
      </c>
      <c r="G55" s="30">
        <v>0.25897691570779313</v>
      </c>
      <c r="H55" s="30">
        <v>0.27292417010779602</v>
      </c>
      <c r="I55" s="30">
        <v>0.27841619993096439</v>
      </c>
      <c r="J55" s="30">
        <v>0.25782540953145827</v>
      </c>
      <c r="K55" s="30">
        <v>0.2677640162108379</v>
      </c>
      <c r="L55" s="30">
        <v>0.26958232145689504</v>
      </c>
      <c r="M55" s="30">
        <v>0.27262708925391893</v>
      </c>
      <c r="N55" s="30">
        <v>0.27971085343373603</v>
      </c>
      <c r="O55" s="30">
        <v>0.26725014166811545</v>
      </c>
      <c r="P55" s="30">
        <v>0.25685968576711043</v>
      </c>
      <c r="Q55" s="30">
        <v>0.26849496364512065</v>
      </c>
      <c r="R55" s="30">
        <v>0.27618084809781263</v>
      </c>
      <c r="S55" s="30">
        <v>0.25579806126015442</v>
      </c>
      <c r="T55" s="30">
        <v>0.26722925415414905</v>
      </c>
      <c r="U55" s="30">
        <v>0.27442033055988446</v>
      </c>
      <c r="V55" s="30">
        <v>0.273551764425504</v>
      </c>
      <c r="W55" s="30">
        <v>0.28465676924466427</v>
      </c>
      <c r="X55" s="30">
        <v>0.27260527886218783</v>
      </c>
      <c r="Y55" s="30">
        <v>0.25929161462620648</v>
      </c>
      <c r="Z55" s="30">
        <v>0.2779306084226934</v>
      </c>
      <c r="AA55" s="30">
        <v>0.28326611198878288</v>
      </c>
      <c r="AB55" s="30">
        <v>0.26522864008992442</v>
      </c>
      <c r="AC55" s="30">
        <v>0.26107816276976015</v>
      </c>
      <c r="AD55" s="30">
        <v>0.25373421937502599</v>
      </c>
      <c r="AE55" s="30">
        <v>0.24097948160731927</v>
      </c>
    </row>
    <row r="56" spans="1:31" s="28" customFormat="1">
      <c r="A56" s="29" t="s">
        <v>132</v>
      </c>
      <c r="B56" s="29" t="s">
        <v>36</v>
      </c>
      <c r="C56" s="30">
        <v>0.12649074200822716</v>
      </c>
      <c r="D56" s="30">
        <v>3.5222214801611487E-2</v>
      </c>
      <c r="E56" s="30">
        <v>3.8362368696635188E-2</v>
      </c>
      <c r="F56" s="30">
        <v>6.2594794188431446E-2</v>
      </c>
      <c r="G56" s="30">
        <v>6.2333874314006693E-2</v>
      </c>
      <c r="H56" s="30">
        <v>6.5810038395271872E-2</v>
      </c>
      <c r="I56" s="30">
        <v>6.2291727276010435E-2</v>
      </c>
      <c r="J56" s="30">
        <v>5.850682067865854E-2</v>
      </c>
      <c r="K56" s="30">
        <v>5.573092474536593E-2</v>
      </c>
      <c r="L56" s="30">
        <v>5.660528851791681E-2</v>
      </c>
      <c r="M56" s="30">
        <v>5.7758580476268286E-2</v>
      </c>
      <c r="N56" s="30">
        <v>5.9314173704132986E-2</v>
      </c>
      <c r="O56" s="30">
        <v>5.7162254483371491E-2</v>
      </c>
      <c r="P56" s="30">
        <v>5.6234436471565362E-2</v>
      </c>
      <c r="Q56" s="30">
        <v>5.9256471454450982E-2</v>
      </c>
      <c r="R56" s="30">
        <v>5.9150594851161163E-2</v>
      </c>
      <c r="S56" s="30">
        <v>5.4974551221509696E-2</v>
      </c>
      <c r="T56" s="30">
        <v>5.581473801425621E-2</v>
      </c>
      <c r="U56" s="30">
        <v>8.4855738415153911E-2</v>
      </c>
      <c r="V56" s="30">
        <v>8.3627573746258815E-2</v>
      </c>
      <c r="W56" s="30">
        <v>0.10572878192095519</v>
      </c>
      <c r="X56" s="30">
        <v>0.15383131820824197</v>
      </c>
      <c r="Y56" s="30">
        <v>0.14811437150417181</v>
      </c>
      <c r="Z56" s="30">
        <v>0.15279326627802906</v>
      </c>
      <c r="AA56" s="30">
        <v>0.15142597673662875</v>
      </c>
      <c r="AB56" s="30">
        <v>0.14374378944582217</v>
      </c>
      <c r="AC56" s="30">
        <v>0.14130577393407556</v>
      </c>
      <c r="AD56" s="30">
        <v>0.13308579622661218</v>
      </c>
      <c r="AE56" s="30">
        <v>0.12621826118783142</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v>0.31066046377598944</v>
      </c>
      <c r="V57" s="30">
        <v>0.29269819908737621</v>
      </c>
      <c r="W57" s="30">
        <v>0.2929562398215943</v>
      </c>
      <c r="X57" s="30">
        <v>0.28115266970336278</v>
      </c>
      <c r="Y57" s="30">
        <v>0.2602436882969662</v>
      </c>
      <c r="Z57" s="30">
        <v>0.27160200389068284</v>
      </c>
      <c r="AA57" s="30">
        <v>0.26732903893471122</v>
      </c>
      <c r="AB57" s="30">
        <v>0.25971389476177487</v>
      </c>
      <c r="AC57" s="30">
        <v>0.26250691369614365</v>
      </c>
      <c r="AD57" s="30">
        <v>0.23841632127096554</v>
      </c>
      <c r="AE57" s="30">
        <v>0.22033320743957896</v>
      </c>
    </row>
    <row r="58" spans="1:31" s="28" customFormat="1">
      <c r="A58" s="29" t="s">
        <v>132</v>
      </c>
      <c r="B58" s="29" t="s">
        <v>56</v>
      </c>
      <c r="C58" s="30">
        <v>4.7342328135257461E-2</v>
      </c>
      <c r="D58" s="30">
        <v>6.0944442679187451E-2</v>
      </c>
      <c r="E58" s="30">
        <v>6.5193157143594527E-2</v>
      </c>
      <c r="F58" s="30">
        <v>0.10596877958139596</v>
      </c>
      <c r="G58" s="30">
        <v>0.11364537373085125</v>
      </c>
      <c r="H58" s="30">
        <v>0.11424474945223115</v>
      </c>
      <c r="I58" s="30">
        <v>0.10445462946777896</v>
      </c>
      <c r="J58" s="30">
        <v>9.7492001093359565E-2</v>
      </c>
      <c r="K58" s="30">
        <v>9.3911198703716239E-2</v>
      </c>
      <c r="L58" s="30">
        <v>9.4429671071024582E-2</v>
      </c>
      <c r="M58" s="30">
        <v>9.6818542210459352E-2</v>
      </c>
      <c r="N58" s="30">
        <v>0.10119886710008548</v>
      </c>
      <c r="O58" s="30">
        <v>9.8622080775196547E-2</v>
      </c>
      <c r="P58" s="30">
        <v>0.100775678354954</v>
      </c>
      <c r="Q58" s="30">
        <v>9.966837750326149E-2</v>
      </c>
      <c r="R58" s="30">
        <v>9.7087660413228749E-2</v>
      </c>
      <c r="S58" s="30">
        <v>9.2451147551506963E-2</v>
      </c>
      <c r="T58" s="30">
        <v>9.3957002855418401E-2</v>
      </c>
      <c r="U58" s="30">
        <v>8.2691547270092869E-2</v>
      </c>
      <c r="V58" s="30">
        <v>8.0838053084339126E-2</v>
      </c>
      <c r="W58" s="30">
        <v>6.8813826085178345E-2</v>
      </c>
      <c r="X58" s="30">
        <v>6.7856715588009445E-2</v>
      </c>
      <c r="Y58" s="30">
        <v>6.386001210422157E-2</v>
      </c>
      <c r="Z58" s="30">
        <v>6.1618270935073535E-2</v>
      </c>
      <c r="AA58" s="30">
        <v>6.096590563050916E-2</v>
      </c>
      <c r="AB58" s="30">
        <v>5.7772810291211646E-2</v>
      </c>
      <c r="AC58" s="30">
        <v>5.6435809374790931E-2</v>
      </c>
      <c r="AD58" s="30">
        <v>4.9769313232209192E-2</v>
      </c>
      <c r="AE58" s="30">
        <v>4.023398608779976E-2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0.1794978799984972</v>
      </c>
      <c r="D64" s="30">
        <v>0.17949787999754113</v>
      </c>
      <c r="E64" s="30">
        <v>9.9652645184135885E-2</v>
      </c>
      <c r="F64" s="30">
        <v>9.6999996520013496E-2</v>
      </c>
      <c r="G64" s="30">
        <v>9.6999996555857101E-2</v>
      </c>
      <c r="H64" s="30">
        <v>9.6999996546431294E-2</v>
      </c>
      <c r="I64" s="30">
        <v>9.7265756007924836E-2</v>
      </c>
      <c r="J64" s="30">
        <v>9.6999996578257849E-2</v>
      </c>
      <c r="K64" s="30">
        <v>9.6999996580455064E-2</v>
      </c>
      <c r="L64" s="30">
        <v>9.6999996588036708E-2</v>
      </c>
      <c r="M64" s="30">
        <v>9.7265756044887866E-2</v>
      </c>
      <c r="N64" s="30">
        <v>9.699999670494068E-2</v>
      </c>
      <c r="O64" s="30">
        <v>9.699999669186421E-2</v>
      </c>
      <c r="P64" s="30">
        <v>9.6999996819010614E-2</v>
      </c>
      <c r="Q64" s="30">
        <v>9.7265756250753385E-2</v>
      </c>
      <c r="R64" s="30">
        <v>9.6999996828035354E-2</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9.0281820776255711E-2</v>
      </c>
      <c r="D65" s="30">
        <v>9.3906184360730602E-2</v>
      </c>
      <c r="E65" s="30">
        <v>8.7503059360730606E-2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1.1639999999999987E-2</v>
      </c>
      <c r="O65" s="30">
        <v>1.1639999999999987E-2</v>
      </c>
      <c r="P65" s="30">
        <v>1.1639999999999987E-2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1.8601078027596155E-3</v>
      </c>
      <c r="D66" s="30">
        <v>1.1269605072606191E-3</v>
      </c>
      <c r="E66" s="30">
        <v>5.1254642242502457E-3</v>
      </c>
      <c r="F66" s="30">
        <v>8.252036991051086E-4</v>
      </c>
      <c r="G66" s="30">
        <v>4.2733768895043139E-4</v>
      </c>
      <c r="H66" s="30">
        <v>1.1616986851974208E-3</v>
      </c>
      <c r="I66" s="30">
        <v>3.693058024955617E-4</v>
      </c>
      <c r="J66" s="30">
        <v>7.2734172947881942E-4</v>
      </c>
      <c r="K66" s="30">
        <v>1.1453865343378112E-9</v>
      </c>
      <c r="L66" s="30">
        <v>1.6110495025526303E-4</v>
      </c>
      <c r="M66" s="30">
        <v>1.6126765476020261E-4</v>
      </c>
      <c r="N66" s="30">
        <v>1.4145583503963517E-3</v>
      </c>
      <c r="O66" s="30">
        <v>3.7187805222130987E-4</v>
      </c>
      <c r="P66" s="30">
        <v>4.6840397498300193E-4</v>
      </c>
      <c r="Q66" s="30">
        <v>4.8765275255452283E-3</v>
      </c>
      <c r="R66" s="30">
        <v>4.3095451806165874E-3</v>
      </c>
      <c r="S66" s="30">
        <v>1.4497487803740163E-2</v>
      </c>
      <c r="T66" s="30">
        <v>2.1810113183068067E-2</v>
      </c>
      <c r="U66" s="30">
        <v>4.3414048157763986E-2</v>
      </c>
      <c r="V66" s="30">
        <v>8.2988037178348864E-2</v>
      </c>
      <c r="W66" s="30">
        <v>5.2655887983639911E-2</v>
      </c>
      <c r="X66" s="30">
        <v>5.0226053150268631E-2</v>
      </c>
      <c r="Y66" s="30">
        <v>0.12667060609822994</v>
      </c>
      <c r="Z66" s="30">
        <v>2.3378368797261028E-2</v>
      </c>
      <c r="AA66" s="30">
        <v>2.1281401469939266E-2</v>
      </c>
      <c r="AB66" s="30">
        <v>2.6228181170623002E-2</v>
      </c>
      <c r="AC66" s="30">
        <v>5.268453869719026E-2</v>
      </c>
      <c r="AD66" s="30">
        <v>0.10651491936598319</v>
      </c>
      <c r="AE66" s="30">
        <v>9.6609218251298354E-2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0.33679106311239526</v>
      </c>
      <c r="D68" s="30">
        <v>0.32302460585660081</v>
      </c>
      <c r="E68" s="30">
        <v>0.28951968106169429</v>
      </c>
      <c r="F68" s="30">
        <v>0.33858617512070549</v>
      </c>
      <c r="G68" s="30">
        <v>0.33129923226270153</v>
      </c>
      <c r="H68" s="30">
        <v>0.36686599090472899</v>
      </c>
      <c r="I68" s="30">
        <v>0.37129772513909565</v>
      </c>
      <c r="J68" s="30">
        <v>0.34549295081411113</v>
      </c>
      <c r="K68" s="30">
        <v>0.34981892705082124</v>
      </c>
      <c r="L68" s="30">
        <v>0.35465935915877311</v>
      </c>
      <c r="M68" s="30">
        <v>0.35352234103238894</v>
      </c>
      <c r="N68" s="30">
        <v>0.31628404410366062</v>
      </c>
      <c r="O68" s="30">
        <v>0.3239367922939797</v>
      </c>
      <c r="P68" s="30">
        <v>0.31115854070321597</v>
      </c>
      <c r="Q68" s="30">
        <v>0.34885082129545653</v>
      </c>
      <c r="R68" s="30">
        <v>0.35617480430628123</v>
      </c>
      <c r="S68" s="30">
        <v>0.35306064508785279</v>
      </c>
      <c r="T68" s="30">
        <v>0.3589998185599203</v>
      </c>
      <c r="U68" s="30">
        <v>0.3622110161589307</v>
      </c>
      <c r="V68" s="30">
        <v>0.38543993489658263</v>
      </c>
      <c r="W68" s="30">
        <v>0.3477301601361768</v>
      </c>
      <c r="X68" s="30">
        <v>0.33956324032912166</v>
      </c>
      <c r="Y68" s="30">
        <v>0.32265952360316741</v>
      </c>
      <c r="Z68" s="30">
        <v>0.36726638481948592</v>
      </c>
      <c r="AA68" s="30">
        <v>0.36854846812601544</v>
      </c>
      <c r="AB68" s="30">
        <v>0.35865129566026815</v>
      </c>
      <c r="AC68" s="30">
        <v>0.34581765136181553</v>
      </c>
      <c r="AD68" s="30">
        <v>0.32022178720532057</v>
      </c>
      <c r="AE68" s="30">
        <v>0.33258338508145779</v>
      </c>
    </row>
    <row r="69" spans="1:31" s="28" customFormat="1">
      <c r="A69" s="29" t="s">
        <v>133</v>
      </c>
      <c r="B69" s="29" t="s">
        <v>68</v>
      </c>
      <c r="C69" s="30">
        <v>0.3054606773689944</v>
      </c>
      <c r="D69" s="30">
        <v>0.29091599088212039</v>
      </c>
      <c r="E69" s="30">
        <v>0.29016608246971698</v>
      </c>
      <c r="F69" s="30">
        <v>0.2819440470968631</v>
      </c>
      <c r="G69" s="30">
        <v>0.27508561702712198</v>
      </c>
      <c r="H69" s="30">
        <v>0.28163275088675632</v>
      </c>
      <c r="I69" s="30">
        <v>0.29034646811524106</v>
      </c>
      <c r="J69" s="30">
        <v>0.2760661321407763</v>
      </c>
      <c r="K69" s="30">
        <v>0.28751949394794679</v>
      </c>
      <c r="L69" s="30">
        <v>0.2893864982073317</v>
      </c>
      <c r="M69" s="30">
        <v>0.29135663504201187</v>
      </c>
      <c r="N69" s="30">
        <v>0.29492358414340214</v>
      </c>
      <c r="O69" s="30">
        <v>0.28134292033549096</v>
      </c>
      <c r="P69" s="30">
        <v>0.27512034794493928</v>
      </c>
      <c r="Q69" s="30">
        <v>0.28101749394284059</v>
      </c>
      <c r="R69" s="30">
        <v>0.28986283135233709</v>
      </c>
      <c r="S69" s="30">
        <v>0.27547813256075521</v>
      </c>
      <c r="T69" s="30">
        <v>0.28716955142596473</v>
      </c>
      <c r="U69" s="30">
        <v>0.29070745429538297</v>
      </c>
      <c r="V69" s="30">
        <v>0.29111239804561484</v>
      </c>
      <c r="W69" s="30">
        <v>0.29609723266215909</v>
      </c>
      <c r="X69" s="30">
        <v>0.28032552176984943</v>
      </c>
      <c r="Y69" s="30">
        <v>0.26658744590020422</v>
      </c>
      <c r="Z69" s="30">
        <v>0.26968828434211783</v>
      </c>
      <c r="AA69" s="30">
        <v>0.26991175818024082</v>
      </c>
      <c r="AB69" s="30">
        <v>0.24838039122635588</v>
      </c>
      <c r="AC69" s="30">
        <v>0.21594765357245788</v>
      </c>
      <c r="AD69" s="30">
        <v>0.20255369889989153</v>
      </c>
      <c r="AE69" s="30">
        <v>0.20489799665331129</v>
      </c>
    </row>
    <row r="70" spans="1:31" s="28" customFormat="1">
      <c r="A70" s="29" t="s">
        <v>133</v>
      </c>
      <c r="B70" s="29" t="s">
        <v>36</v>
      </c>
      <c r="C70" s="30">
        <v>4.7401185270591381E-2</v>
      </c>
      <c r="D70" s="30">
        <v>4.3978103959686488E-2</v>
      </c>
      <c r="E70" s="30">
        <v>5.8204557118189094E-2</v>
      </c>
      <c r="F70" s="30">
        <v>6.3643417745883724E-2</v>
      </c>
      <c r="G70" s="30">
        <v>6.5338932839783384E-2</v>
      </c>
      <c r="H70" s="30">
        <v>6.917287867901932E-2</v>
      </c>
      <c r="I70" s="30">
        <v>6.5004910537833818E-2</v>
      </c>
      <c r="J70" s="30">
        <v>6.1710851879339501E-2</v>
      </c>
      <c r="K70" s="30">
        <v>5.6434122583994321E-2</v>
      </c>
      <c r="L70" s="30">
        <v>6.7105503753548595E-2</v>
      </c>
      <c r="M70" s="30">
        <v>6.6485162774882589E-2</v>
      </c>
      <c r="N70" s="30">
        <v>6.7248983133581144E-2</v>
      </c>
      <c r="O70" s="30">
        <v>6.8156223047166259E-2</v>
      </c>
      <c r="P70" s="30">
        <v>6.3483562301791405E-2</v>
      </c>
      <c r="Q70" s="30">
        <v>6.3901064368171986E-2</v>
      </c>
      <c r="R70" s="30">
        <v>6.3691206886750368E-2</v>
      </c>
      <c r="S70" s="30">
        <v>6.4439966513668193E-2</v>
      </c>
      <c r="T70" s="30">
        <v>6.5067437855076099E-2</v>
      </c>
      <c r="U70" s="30">
        <v>0.10806893209051339</v>
      </c>
      <c r="V70" s="30">
        <v>0.10522455357457589</v>
      </c>
      <c r="W70" s="30">
        <v>0.1289359378231503</v>
      </c>
      <c r="X70" s="30">
        <v>0.12741087151572456</v>
      </c>
      <c r="Y70" s="30">
        <v>0.12802939140201369</v>
      </c>
      <c r="Z70" s="30">
        <v>0.12970011886219179</v>
      </c>
      <c r="AA70" s="30">
        <v>0.13151023415207161</v>
      </c>
      <c r="AB70" s="30">
        <v>0.12834827482516095</v>
      </c>
      <c r="AC70" s="30">
        <v>0.12836558546448201</v>
      </c>
      <c r="AD70" s="30">
        <v>0.12534953596530088</v>
      </c>
      <c r="AE70" s="30">
        <v>0.11487304670735231</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8.5213796346361725E-2</v>
      </c>
      <c r="D72" s="30">
        <v>7.8847079049438509E-2</v>
      </c>
      <c r="E72" s="30">
        <v>9.8428056809934161E-2</v>
      </c>
      <c r="F72" s="30">
        <v>0.10141391335987959</v>
      </c>
      <c r="G72" s="30">
        <v>0.1072929816707011</v>
      </c>
      <c r="H72" s="30">
        <v>0.10738441144118284</v>
      </c>
      <c r="I72" s="30">
        <v>0.1000285941175689</v>
      </c>
      <c r="J72" s="30">
        <v>9.4625519503435326E-2</v>
      </c>
      <c r="K72" s="30">
        <v>9.0593063415417618E-2</v>
      </c>
      <c r="L72" s="30">
        <v>9.0647747539173165E-2</v>
      </c>
      <c r="M72" s="30">
        <v>9.0350955823051929E-2</v>
      </c>
      <c r="N72" s="30">
        <v>8.9712172048092204E-2</v>
      </c>
      <c r="O72" s="30">
        <v>8.9406283703238845E-2</v>
      </c>
      <c r="P72" s="30">
        <v>8.9760775727595471E-2</v>
      </c>
      <c r="Q72" s="30">
        <v>8.8984538595488119E-2</v>
      </c>
      <c r="R72" s="30">
        <v>8.7573746148162268E-2</v>
      </c>
      <c r="S72" s="30">
        <v>9.0537775917373997E-2</v>
      </c>
      <c r="T72" s="30">
        <v>8.9210786217034474E-2</v>
      </c>
      <c r="U72" s="30">
        <v>7.5544799346540181E-2</v>
      </c>
      <c r="V72" s="30">
        <v>7.3425479647863348E-2</v>
      </c>
      <c r="W72" s="30">
        <v>5.9758355683497154E-2</v>
      </c>
      <c r="X72" s="30">
        <v>5.9090751200326558E-2</v>
      </c>
      <c r="Y72" s="30">
        <v>5.8291507153046623E-2</v>
      </c>
      <c r="Z72" s="30">
        <v>5.6147520555270329E-2</v>
      </c>
      <c r="AA72" s="30">
        <v>5.6887656985222718E-2</v>
      </c>
      <c r="AB72" s="30">
        <v>5.4862089305718433E-2</v>
      </c>
      <c r="AC72" s="30">
        <v>5.4865003162357907E-2</v>
      </c>
      <c r="AD72" s="30">
        <v>5.2870683962197719E-2</v>
      </c>
      <c r="AE72" s="30">
        <v>3.9878779067447252E-2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1.4659830523357867E-9</v>
      </c>
      <c r="D78" s="30">
        <v>1.4568388874253601E-9</v>
      </c>
      <c r="E78" s="30">
        <v>1.459460781085353E-9</v>
      </c>
      <c r="F78" s="30">
        <v>1.4573108206006321E-9</v>
      </c>
      <c r="G78" s="30">
        <v>1.4617986037934669E-9</v>
      </c>
      <c r="H78" s="30">
        <v>1.4675283192834564E-9</v>
      </c>
      <c r="I78" s="30">
        <v>1.5117405931682475E-9</v>
      </c>
      <c r="J78" s="30">
        <v>1.5590840138742481E-9</v>
      </c>
      <c r="K78" s="30">
        <v>1.608215007024933E-9</v>
      </c>
      <c r="L78" s="30">
        <v>1.6456621004566212E-9</v>
      </c>
      <c r="M78" s="30">
        <v>1.6844977717773095E-9</v>
      </c>
      <c r="N78" s="30">
        <v>1.7428088228837373E-9</v>
      </c>
      <c r="O78" s="30">
        <v>1.7956004127151334E-9</v>
      </c>
      <c r="P78" s="30">
        <v>1.8146935919388832E-9</v>
      </c>
      <c r="Q78" s="30">
        <v>1.8660646074815594E-9</v>
      </c>
      <c r="R78" s="30">
        <v>1.9224352937302423E-9</v>
      </c>
      <c r="S78" s="30">
        <v>1.9974205852651916E-9</v>
      </c>
      <c r="T78" s="30">
        <v>2.0685453986652618E-9</v>
      </c>
      <c r="U78" s="30">
        <v>2.2159012776606903E-9</v>
      </c>
      <c r="V78" s="30">
        <v>2.2300606998595016E-9</v>
      </c>
      <c r="W78" s="30">
        <v>2.3098149367755478E-9</v>
      </c>
      <c r="X78" s="30">
        <v>2.3889370389884088E-9</v>
      </c>
      <c r="Y78" s="30">
        <v>2.4843933306989814E-9</v>
      </c>
      <c r="Z78" s="30">
        <v>2.5628679860379345E-9</v>
      </c>
      <c r="AA78" s="30">
        <v>2.6543241789603039E-9</v>
      </c>
      <c r="AB78" s="30">
        <v>2.7576387974183346E-9</v>
      </c>
      <c r="AC78" s="30">
        <v>2.8662867162802948E-9</v>
      </c>
      <c r="AD78" s="30">
        <v>3.0026812214611871E-9</v>
      </c>
      <c r="AE78" s="30">
        <v>3.066827471900246E-9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1.3938090336565593E-9</v>
      </c>
      <c r="D80" s="30">
        <v>1.3533302421630495E-9</v>
      </c>
      <c r="E80" s="30">
        <v>1.3318763211225684E-9</v>
      </c>
      <c r="F80" s="30">
        <v>1.3382156764660606E-9</v>
      </c>
      <c r="G80" s="30">
        <v>1.3592387896978094E-9</v>
      </c>
      <c r="H80" s="30">
        <v>1.4010390629008255E-9</v>
      </c>
      <c r="I80" s="30">
        <v>1.4539135498435174E-9</v>
      </c>
      <c r="J80" s="30">
        <v>1.5023767700477137E-9</v>
      </c>
      <c r="K80" s="30">
        <v>1.5548531245190079E-9</v>
      </c>
      <c r="L80" s="30">
        <v>1.5861458173002909E-9</v>
      </c>
      <c r="M80" s="30">
        <v>1.6157640321173867E-9</v>
      </c>
      <c r="N80" s="30">
        <v>1.6764582756143856E-9</v>
      </c>
      <c r="O80" s="30">
        <v>1.7339265622595036E-9</v>
      </c>
      <c r="P80" s="30">
        <v>1.748845088758913E-9</v>
      </c>
      <c r="Q80" s="30">
        <v>1.7994453465702116E-9</v>
      </c>
      <c r="R80" s="30">
        <v>1.8512799881996817E-9</v>
      </c>
      <c r="S80" s="30">
        <v>1.9356716369093427E-9</v>
      </c>
      <c r="T80" s="30">
        <v>1.9815426991944992E-9</v>
      </c>
      <c r="U80" s="30">
        <v>2.0709666641013798E-9</v>
      </c>
      <c r="V80" s="30">
        <v>5.2847570264525066E-9</v>
      </c>
      <c r="W80" s="30">
        <v>5.4798720083451206E-9</v>
      </c>
      <c r="X80" s="30">
        <v>5.6939946465123596E-9</v>
      </c>
      <c r="Y80" s="30">
        <v>5.8755906550149555E-9</v>
      </c>
      <c r="Z80" s="30">
        <v>6.0533155211777669E-9</v>
      </c>
      <c r="AA80" s="30">
        <v>6.2335252322468915E-9</v>
      </c>
      <c r="AB80" s="30">
        <v>6.5338841127381516E-9</v>
      </c>
      <c r="AC80" s="30">
        <v>6.7742172492520862E-9</v>
      </c>
      <c r="AD80" s="30">
        <v>1.0344240762084709E-5</v>
      </c>
      <c r="AE80" s="30">
        <v>7.2144593371122656E-9</v>
      </c>
    </row>
    <row r="81" spans="1:31" s="28" customFormat="1">
      <c r="A81" s="29" t="s">
        <v>134</v>
      </c>
      <c r="B81" s="29" t="s">
        <v>65</v>
      </c>
      <c r="C81" s="30">
        <v>0.36448723206465361</v>
      </c>
      <c r="D81" s="30">
        <v>0.35424322726264956</v>
      </c>
      <c r="E81" s="30">
        <v>0.35307087429765166</v>
      </c>
      <c r="F81" s="30">
        <v>0.46541277223694122</v>
      </c>
      <c r="G81" s="30">
        <v>0.45237562362380462</v>
      </c>
      <c r="H81" s="30">
        <v>0.28360877571223464</v>
      </c>
      <c r="I81" s="30">
        <v>0.44357631042691831</v>
      </c>
      <c r="J81" s="30">
        <v>0.4464793889373958</v>
      </c>
      <c r="K81" s="30">
        <v>0.41921806174929033</v>
      </c>
      <c r="L81" s="30">
        <v>0.39853353720228618</v>
      </c>
      <c r="M81" s="30">
        <v>0.33225492997347095</v>
      </c>
      <c r="N81" s="30">
        <v>0.34616955566772201</v>
      </c>
      <c r="O81" s="30">
        <v>0.33458651309478538</v>
      </c>
      <c r="P81" s="30">
        <v>0.33529595219738451</v>
      </c>
      <c r="Q81" s="30">
        <v>0.31830924785986175</v>
      </c>
      <c r="R81" s="30">
        <v>0.30053009785127527</v>
      </c>
      <c r="S81" s="30">
        <v>0.32483910521105508</v>
      </c>
      <c r="T81" s="30">
        <v>0.3123933710228417</v>
      </c>
      <c r="U81" s="30">
        <v>0.31974210977209078</v>
      </c>
      <c r="V81" s="30">
        <v>0.28525740067483368</v>
      </c>
      <c r="W81" s="30">
        <v>0.31028250114888611</v>
      </c>
      <c r="X81" s="30">
        <v>0.30137337650502427</v>
      </c>
      <c r="Y81" s="30">
        <v>0.27797445800888254</v>
      </c>
      <c r="Z81" s="30">
        <v>0.27945170595924795</v>
      </c>
      <c r="AA81" s="30">
        <v>0.26648357567648751</v>
      </c>
      <c r="AB81" s="30">
        <v>0.28367310159706116</v>
      </c>
      <c r="AC81" s="30">
        <v>0.2397871809702545</v>
      </c>
      <c r="AD81" s="30">
        <v>0.22778461568027983</v>
      </c>
      <c r="AE81" s="30">
        <v>0.21375206875764705</v>
      </c>
    </row>
    <row r="82" spans="1:31" s="28" customFormat="1">
      <c r="A82" s="29" t="s">
        <v>134</v>
      </c>
      <c r="B82" s="29" t="s">
        <v>69</v>
      </c>
      <c r="C82" s="30">
        <v>0.26664337240462593</v>
      </c>
      <c r="D82" s="30">
        <v>0.32224453284857124</v>
      </c>
      <c r="E82" s="30">
        <v>0.32454868858159902</v>
      </c>
      <c r="F82" s="30">
        <v>0.34768070340707452</v>
      </c>
      <c r="G82" s="30">
        <v>0.37953370293438432</v>
      </c>
      <c r="H82" s="30">
        <v>0.3826725543103896</v>
      </c>
      <c r="I82" s="30">
        <v>0.38879697367848631</v>
      </c>
      <c r="J82" s="30">
        <v>0.37465648585873629</v>
      </c>
      <c r="K82" s="30">
        <v>0.37967383864749782</v>
      </c>
      <c r="L82" s="30">
        <v>0.3667970379272732</v>
      </c>
      <c r="M82" s="30">
        <v>0.39448872382289774</v>
      </c>
      <c r="N82" s="30">
        <v>0.36717505377697074</v>
      </c>
      <c r="O82" s="30">
        <v>0.36528576589503153</v>
      </c>
      <c r="P82" s="30">
        <v>0.37994679446441865</v>
      </c>
      <c r="Q82" s="30">
        <v>0.37467784191461784</v>
      </c>
      <c r="R82" s="30">
        <v>0.37788080267804391</v>
      </c>
      <c r="S82" s="30">
        <v>0.35374907890367052</v>
      </c>
      <c r="T82" s="30">
        <v>0.33971772150851132</v>
      </c>
      <c r="U82" s="30">
        <v>0.32069238721460547</v>
      </c>
      <c r="V82" s="30">
        <v>0.32707634944624936</v>
      </c>
      <c r="W82" s="30">
        <v>0.31486159587618473</v>
      </c>
      <c r="X82" s="30">
        <v>0.31032805250878287</v>
      </c>
      <c r="Y82" s="30">
        <v>0.32230618511327752</v>
      </c>
      <c r="Z82" s="30">
        <v>0.33731494269163736</v>
      </c>
      <c r="AA82" s="30">
        <v>0.34118381626248734</v>
      </c>
      <c r="AB82" s="30">
        <v>0.31845714994683461</v>
      </c>
      <c r="AC82" s="30">
        <v>0.30117529760749262</v>
      </c>
      <c r="AD82" s="30">
        <v>0.26436675514352836</v>
      </c>
      <c r="AE82" s="30">
        <v>0.25339306957535512</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t="s">
        <v>169</v>
      </c>
      <c r="E86" s="30" t="s">
        <v>169</v>
      </c>
      <c r="F86" s="30" t="s">
        <v>169</v>
      </c>
      <c r="G86" s="30">
        <v>2.5122986957460815E-2</v>
      </c>
      <c r="H86" s="30">
        <v>3.2505791689065831E-2</v>
      </c>
      <c r="I86" s="30">
        <v>3.9662707109767728E-2</v>
      </c>
      <c r="J86" s="30">
        <v>3.6489228420815957E-2</v>
      </c>
      <c r="K86" s="30">
        <v>3.6214363492385902E-2</v>
      </c>
      <c r="L86" s="30">
        <v>4.3756763906344372E-2</v>
      </c>
      <c r="M86" s="30">
        <v>6.1576446443803404E-2</v>
      </c>
      <c r="N86" s="30">
        <v>5.6046381144008429E-2</v>
      </c>
      <c r="O86" s="30">
        <v>5.5943185244636574E-2</v>
      </c>
      <c r="P86" s="30">
        <v>5.790704930780826E-2</v>
      </c>
      <c r="Q86" s="30">
        <v>6.6506325196803578E-2</v>
      </c>
      <c r="R86" s="30">
        <v>6.7137726477082965E-2</v>
      </c>
      <c r="S86" s="30">
        <v>5.7728225258862051E-2</v>
      </c>
      <c r="T86" s="30">
        <v>5.5893042803829326E-2</v>
      </c>
      <c r="U86" s="30">
        <v>5.3255438539575185E-2</v>
      </c>
      <c r="V86" s="30">
        <v>5.5336026015602266E-2</v>
      </c>
      <c r="W86" s="30">
        <v>5.4149246541088547E-2</v>
      </c>
      <c r="X86" s="30">
        <v>5.4337970918168534E-2</v>
      </c>
      <c r="Y86" s="30">
        <v>5.6619357685129795E-2</v>
      </c>
      <c r="Z86" s="30">
        <v>5.1832783740799616E-2</v>
      </c>
      <c r="AA86" s="30">
        <v>5.4719587735486845E-2</v>
      </c>
      <c r="AB86" s="30">
        <v>5.1186525145086759E-2</v>
      </c>
      <c r="AC86" s="30">
        <v>5.3176818652553318E-2</v>
      </c>
      <c r="AD86" s="30">
        <v>5.1930243080941067E-2</v>
      </c>
      <c r="AE86" s="30">
        <v>4.3479464080807488E-2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7.8937216364885932E-2</v>
      </c>
      <c r="D92" s="31">
        <v>5.2793779801730549E-2</v>
      </c>
      <c r="E92" s="31">
        <v>6.0814138565345607E-2</v>
      </c>
      <c r="F92" s="31">
        <v>8.2643726651909388E-2</v>
      </c>
      <c r="G92" s="31">
        <v>8.3823394292081646E-2</v>
      </c>
      <c r="H92" s="31">
        <v>8.8224686327447011E-2</v>
      </c>
      <c r="I92" s="31">
        <v>8.3765195306047646E-2</v>
      </c>
      <c r="J92" s="31">
        <v>7.9012357846816025E-2</v>
      </c>
      <c r="K92" s="31">
        <v>7.4520656500443164E-2</v>
      </c>
      <c r="L92" s="31">
        <v>7.9246010410530116E-2</v>
      </c>
      <c r="M92" s="31">
        <v>8.0125132575055755E-2</v>
      </c>
      <c r="N92" s="31">
        <v>8.1497452070640228E-2</v>
      </c>
      <c r="O92" s="31">
        <v>8.1463271270450416E-2</v>
      </c>
      <c r="P92" s="31">
        <v>7.879590607715195E-2</v>
      </c>
      <c r="Q92" s="31">
        <v>8.1277043861717219E-2</v>
      </c>
      <c r="R92" s="31">
        <v>8.1123519008294204E-2</v>
      </c>
      <c r="S92" s="31">
        <v>0.12029452353360773</v>
      </c>
      <c r="T92" s="31">
        <v>0.12079285039875637</v>
      </c>
      <c r="U92" s="31">
        <v>0.13741017796955454</v>
      </c>
      <c r="V92" s="31">
        <v>0.13826962413492999</v>
      </c>
      <c r="W92" s="31">
        <v>0.15384292335154567</v>
      </c>
      <c r="X92" s="31">
        <v>0.1711370880883864</v>
      </c>
      <c r="Y92" s="31">
        <v>0.17065955123332782</v>
      </c>
      <c r="Z92" s="31">
        <v>0.17026911520073426</v>
      </c>
      <c r="AA92" s="31">
        <v>0.17006157159914473</v>
      </c>
      <c r="AB92" s="31">
        <v>0.1633028105823173</v>
      </c>
      <c r="AC92" s="31">
        <v>0.16440220524928131</v>
      </c>
      <c r="AD92" s="31">
        <v>0.15980986549298068</v>
      </c>
      <c r="AE92" s="31">
        <v>0.15335530714335807</v>
      </c>
    </row>
    <row r="93" spans="1:31" collapsed="1">
      <c r="A93" s="29" t="s">
        <v>40</v>
      </c>
      <c r="B93" s="29" t="s">
        <v>72</v>
      </c>
      <c r="C93" s="31">
        <v>2.3075403534521234E-2</v>
      </c>
      <c r="D93" s="31">
        <v>5.8547561197514343E-2</v>
      </c>
      <c r="E93" s="31">
        <v>6.4009654889545436E-2</v>
      </c>
      <c r="F93" s="31">
        <v>0.21623652526840551</v>
      </c>
      <c r="G93" s="31">
        <v>0.23339512107321697</v>
      </c>
      <c r="H93" s="31">
        <v>0.27063250005777861</v>
      </c>
      <c r="I93" s="31">
        <v>0.24741829430938755</v>
      </c>
      <c r="J93" s="31">
        <v>0.26998692784223394</v>
      </c>
      <c r="K93" s="31">
        <v>0.21478524174802704</v>
      </c>
      <c r="L93" s="31">
        <v>0.23634338158811241</v>
      </c>
      <c r="M93" s="31">
        <v>0.2904440996948055</v>
      </c>
      <c r="N93" s="31">
        <v>0.31421831416221341</v>
      </c>
      <c r="O93" s="31">
        <v>0.29926528490859899</v>
      </c>
      <c r="P93" s="31">
        <v>0.30730088972618014</v>
      </c>
      <c r="Q93" s="31">
        <v>0.31488781834176122</v>
      </c>
      <c r="R93" s="31">
        <v>0.31587694452387938</v>
      </c>
      <c r="S93" s="31">
        <v>0.30986901934803995</v>
      </c>
      <c r="T93" s="31">
        <v>0.29396930290087714</v>
      </c>
      <c r="U93" s="31">
        <v>0.303075266717372</v>
      </c>
      <c r="V93" s="31">
        <v>0.28801622917873743</v>
      </c>
      <c r="W93" s="31">
        <v>0.30103937685893045</v>
      </c>
      <c r="X93" s="31">
        <v>0.30565042776756418</v>
      </c>
      <c r="Y93" s="31">
        <v>0.29621304922604219</v>
      </c>
      <c r="Z93" s="31">
        <v>0.3148597977647129</v>
      </c>
      <c r="AA93" s="31">
        <v>0.30901517133769796</v>
      </c>
      <c r="AB93" s="31">
        <v>0.31186505937755471</v>
      </c>
      <c r="AC93" s="31">
        <v>0.3015187702209291</v>
      </c>
      <c r="AD93" s="31">
        <v>0.30714993245393257</v>
      </c>
      <c r="AE93" s="31">
        <v>0.26853815383388291</v>
      </c>
    </row>
    <row r="94" spans="1:31">
      <c r="A94" s="29" t="s">
        <v>40</v>
      </c>
      <c r="B94" s="29" t="s">
        <v>76</v>
      </c>
      <c r="C94" s="31">
        <v>9.6719543110290587E-2</v>
      </c>
      <c r="D94" s="31">
        <v>0.10071859820025866</v>
      </c>
      <c r="E94" s="31">
        <v>9.9585775705496413E-2</v>
      </c>
      <c r="F94" s="31">
        <v>0.11165437352496679</v>
      </c>
      <c r="G94" s="31">
        <v>0.12309057212485046</v>
      </c>
      <c r="H94" s="31">
        <v>0.12420868261627856</v>
      </c>
      <c r="I94" s="31">
        <v>0.11742798400830752</v>
      </c>
      <c r="J94" s="31">
        <v>0.11101542720901107</v>
      </c>
      <c r="K94" s="31">
        <v>0.1048616697722283</v>
      </c>
      <c r="L94" s="31">
        <v>0.10383422299330722</v>
      </c>
      <c r="M94" s="31">
        <v>0.10488843680620726</v>
      </c>
      <c r="N94" s="31">
        <v>0.10743365716771353</v>
      </c>
      <c r="O94" s="31">
        <v>0.10748078608494506</v>
      </c>
      <c r="P94" s="31">
        <v>0.10863628315075376</v>
      </c>
      <c r="Q94" s="31">
        <v>0.10609090144654518</v>
      </c>
      <c r="R94" s="31">
        <v>0.10524573679618111</v>
      </c>
      <c r="S94" s="31">
        <v>0.10189815481289166</v>
      </c>
      <c r="T94" s="31">
        <v>9.9193769578346982E-2</v>
      </c>
      <c r="U94" s="31">
        <v>9.3450995658453023E-2</v>
      </c>
      <c r="V94" s="31">
        <v>9.0860962138615137E-2</v>
      </c>
      <c r="W94" s="31">
        <v>8.2266311049391319E-2</v>
      </c>
      <c r="X94" s="31">
        <v>8.1043334180829943E-2</v>
      </c>
      <c r="Y94" s="31">
        <v>7.7912126529543088E-2</v>
      </c>
      <c r="Z94" s="31">
        <v>7.4380703211260751E-2</v>
      </c>
      <c r="AA94" s="31">
        <v>7.3350826535558758E-2</v>
      </c>
      <c r="AB94" s="31">
        <v>6.9686807748598714E-2</v>
      </c>
      <c r="AC94" s="31">
        <v>6.8437043841483275E-2</v>
      </c>
      <c r="AD94" s="31">
        <v>6.4965990686725664E-2</v>
      </c>
      <c r="AE94" s="31">
        <v>4.9359051310121541E-2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t="s">
        <v>169</v>
      </c>
      <c r="V97" s="31" t="s">
        <v>169</v>
      </c>
      <c r="W97" s="31" t="s">
        <v>169</v>
      </c>
      <c r="X97" s="31" t="s">
        <v>169</v>
      </c>
      <c r="Y97" s="31">
        <v>0.18147557570757938</v>
      </c>
      <c r="Z97" s="31">
        <v>0.18260059995220132</v>
      </c>
      <c r="AA97" s="31">
        <v>0.17965928941883033</v>
      </c>
      <c r="AB97" s="31">
        <v>0.1760430163072183</v>
      </c>
      <c r="AC97" s="31">
        <v>0.1743126818151195</v>
      </c>
      <c r="AD97" s="31">
        <v>0.17803642404187547</v>
      </c>
      <c r="AE97" s="31">
        <v>0.16935183019160546</v>
      </c>
    </row>
    <row r="98" spans="1:31">
      <c r="A98" s="29" t="s">
        <v>130</v>
      </c>
      <c r="B98" s="29" t="s">
        <v>72</v>
      </c>
      <c r="C98" s="31">
        <v>2.8716756563926939E-2</v>
      </c>
      <c r="D98" s="31">
        <v>7.0506735975212009E-2</v>
      </c>
      <c r="E98" s="31">
        <v>7.6131505255418438E-2</v>
      </c>
      <c r="F98" s="31">
        <v>0.26847840901634706</v>
      </c>
      <c r="G98" s="31">
        <v>0.24154542896277992</v>
      </c>
      <c r="H98" s="31">
        <v>0.28357581656125608</v>
      </c>
      <c r="I98" s="31">
        <v>0.26344602784646365</v>
      </c>
      <c r="J98" s="31">
        <v>0.27814069276227954</v>
      </c>
      <c r="K98" s="31">
        <v>0.22406496248890687</v>
      </c>
      <c r="L98" s="31">
        <v>0.24527608780762891</v>
      </c>
      <c r="M98" s="31">
        <v>0.3046105354192512</v>
      </c>
      <c r="N98" s="31">
        <v>0.32388371024897111</v>
      </c>
      <c r="O98" s="31">
        <v>0.311335671955075</v>
      </c>
      <c r="P98" s="31">
        <v>0.31606456385830634</v>
      </c>
      <c r="Q98" s="31">
        <v>0.32692981407427046</v>
      </c>
      <c r="R98" s="31">
        <v>0.328405610132392</v>
      </c>
      <c r="S98" s="31">
        <v>0.31862779627055199</v>
      </c>
      <c r="T98" s="31">
        <v>0.30167427830636118</v>
      </c>
      <c r="U98" s="31">
        <v>0.30912310945788546</v>
      </c>
      <c r="V98" s="31">
        <v>0.29513459846483892</v>
      </c>
      <c r="W98" s="31">
        <v>0.3086400798715952</v>
      </c>
      <c r="X98" s="31">
        <v>0.31461602956387724</v>
      </c>
      <c r="Y98" s="31">
        <v>0.30565326653896202</v>
      </c>
      <c r="Z98" s="31">
        <v>0.3312510696344112</v>
      </c>
      <c r="AA98" s="31">
        <v>0.3265963300295372</v>
      </c>
      <c r="AB98" s="31">
        <v>0.34994610265948878</v>
      </c>
      <c r="AC98" s="31">
        <v>0.32543031115910132</v>
      </c>
      <c r="AD98" s="31">
        <v>0.34273674579982338</v>
      </c>
      <c r="AE98" s="31">
        <v>0.30414087049191185</v>
      </c>
    </row>
    <row r="99" spans="1:31">
      <c r="A99" s="29" t="s">
        <v>130</v>
      </c>
      <c r="B99" s="29" t="s">
        <v>76</v>
      </c>
      <c r="C99" s="31">
        <v>0.12210886727892277</v>
      </c>
      <c r="D99" s="31">
        <v>0.12411733091186726</v>
      </c>
      <c r="E99" s="31">
        <v>0.10648885276252502</v>
      </c>
      <c r="F99" s="31">
        <v>0.10314355404216276</v>
      </c>
      <c r="G99" s="31">
        <v>0.1158598891881553</v>
      </c>
      <c r="H99" s="31">
        <v>0.11872526487504523</v>
      </c>
      <c r="I99" s="31">
        <v>0.11328180302078197</v>
      </c>
      <c r="J99" s="31">
        <v>0.10752016202928624</v>
      </c>
      <c r="K99" s="31">
        <v>0.10099531208124883</v>
      </c>
      <c r="L99" s="31">
        <v>9.7793509352188418E-2</v>
      </c>
      <c r="M99" s="31">
        <v>9.6638621629818469E-2</v>
      </c>
      <c r="N99" s="31">
        <v>0.10018987576874802</v>
      </c>
      <c r="O99" s="31">
        <v>0.10150273009058289</v>
      </c>
      <c r="P99" s="31">
        <v>0.1010625861521366</v>
      </c>
      <c r="Q99" s="31">
        <v>9.7540495361276208E-2</v>
      </c>
      <c r="R99" s="31">
        <v>9.8447102688609886E-2</v>
      </c>
      <c r="S99" s="31">
        <v>9.6652121186109871E-2</v>
      </c>
      <c r="T99" s="31">
        <v>9.0202413468279424E-2</v>
      </c>
      <c r="U99" s="31">
        <v>9.1474588895851763E-2</v>
      </c>
      <c r="V99" s="31">
        <v>8.6827010806413599E-2</v>
      </c>
      <c r="W99" s="31">
        <v>8.9167025944143288E-2</v>
      </c>
      <c r="X99" s="31">
        <v>8.7642380097897821E-2</v>
      </c>
      <c r="Y99" s="31">
        <v>8.4581469832272355E-2</v>
      </c>
      <c r="Z99" s="31">
        <v>8.0038040348749784E-2</v>
      </c>
      <c r="AA99" s="31">
        <v>7.7143775559163782E-2</v>
      </c>
      <c r="AB99" s="31">
        <v>7.5676456662333663E-2</v>
      </c>
      <c r="AC99" s="31">
        <v>7.2094630918580246E-2</v>
      </c>
      <c r="AD99" s="31">
        <v>7.1771716150865431E-2</v>
      </c>
      <c r="AE99" s="31">
        <v>5.4425303476024235E-2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0.20702225045121514</v>
      </c>
      <c r="E102" s="31">
        <v>0.20182955655732304</v>
      </c>
      <c r="F102" s="31">
        <v>0.22334185590854452</v>
      </c>
      <c r="G102" s="31">
        <v>0.24908581624661527</v>
      </c>
      <c r="H102" s="31">
        <v>0.24923722055342465</v>
      </c>
      <c r="I102" s="31">
        <v>0.24343524627316782</v>
      </c>
      <c r="J102" s="31">
        <v>0.24035134399950914</v>
      </c>
      <c r="K102" s="31">
        <v>0.22703416281967467</v>
      </c>
      <c r="L102" s="31">
        <v>0.22792885173832186</v>
      </c>
      <c r="M102" s="31">
        <v>0.22390799824827057</v>
      </c>
      <c r="N102" s="31">
        <v>0.22794000571021686</v>
      </c>
      <c r="O102" s="31">
        <v>0.22817626262319063</v>
      </c>
      <c r="P102" s="31">
        <v>0.23600059595412098</v>
      </c>
      <c r="Q102" s="31">
        <v>0.22911229513615294</v>
      </c>
      <c r="R102" s="31">
        <v>0.22938533527534247</v>
      </c>
      <c r="S102" s="31">
        <v>0.20056798025629133</v>
      </c>
      <c r="T102" s="31">
        <v>0.20002730484308368</v>
      </c>
      <c r="U102" s="31">
        <v>0.20153792120559783</v>
      </c>
      <c r="V102" s="31">
        <v>0.20184236027555283</v>
      </c>
      <c r="W102" s="31">
        <v>0.18392828262745914</v>
      </c>
      <c r="X102" s="31">
        <v>0.1799204391122409</v>
      </c>
      <c r="Y102" s="31">
        <v>0.18179089917621144</v>
      </c>
      <c r="Z102" s="31">
        <v>0.17338590233203111</v>
      </c>
      <c r="AA102" s="31">
        <v>0.17219394249485068</v>
      </c>
      <c r="AB102" s="31">
        <v>0.16499972715076772</v>
      </c>
      <c r="AC102" s="31">
        <v>0.16852279748842405</v>
      </c>
      <c r="AD102" s="31">
        <v>0.16659585384036535</v>
      </c>
      <c r="AE102" s="31">
        <v>0.16320334690464644</v>
      </c>
    </row>
    <row r="103" spans="1:31">
      <c r="A103" s="29" t="s">
        <v>131</v>
      </c>
      <c r="B103" s="29" t="s">
        <v>72</v>
      </c>
      <c r="C103" s="31">
        <v>1.3404512626968595E-2</v>
      </c>
      <c r="D103" s="31">
        <v>3.8046118721461186E-2</v>
      </c>
      <c r="E103" s="31">
        <v>4.3229324746221688E-2</v>
      </c>
      <c r="F103" s="31">
        <v>0.12667899454719178</v>
      </c>
      <c r="G103" s="31">
        <v>0.18549125368390876</v>
      </c>
      <c r="H103" s="31">
        <v>0.19455747832018896</v>
      </c>
      <c r="I103" s="31">
        <v>0.15321445344382748</v>
      </c>
      <c r="J103" s="31">
        <v>0.22206273888610148</v>
      </c>
      <c r="K103" s="31">
        <v>0.12236677830173494</v>
      </c>
      <c r="L103" s="31">
        <v>0.14738089872483087</v>
      </c>
      <c r="M103" s="31">
        <v>0.14935794208231248</v>
      </c>
      <c r="N103" s="31">
        <v>0.21795883464518218</v>
      </c>
      <c r="O103" s="31">
        <v>0.17905405789118348</v>
      </c>
      <c r="P103" s="31">
        <v>0.2200218220563398</v>
      </c>
      <c r="Q103" s="31">
        <v>0.19495934188498623</v>
      </c>
      <c r="R103" s="31">
        <v>0.19110163054293169</v>
      </c>
      <c r="S103" s="31">
        <v>0.22263873645443827</v>
      </c>
      <c r="T103" s="31">
        <v>0.21723401320741523</v>
      </c>
      <c r="U103" s="31">
        <v>0.20672916044339942</v>
      </c>
      <c r="V103" s="31">
        <v>0.18343769586312408</v>
      </c>
      <c r="W103" s="31">
        <v>0.21105917034328384</v>
      </c>
      <c r="X103" s="31">
        <v>0.24403484674124493</v>
      </c>
      <c r="Y103" s="31">
        <v>0.23712146814125779</v>
      </c>
      <c r="Z103" s="31">
        <v>0.21843413974532394</v>
      </c>
      <c r="AA103" s="31">
        <v>0.24275789457911012</v>
      </c>
      <c r="AB103" s="31">
        <v>0.23825144761112199</v>
      </c>
      <c r="AC103" s="31">
        <v>0.2494426165993309</v>
      </c>
      <c r="AD103" s="31">
        <v>0.24426260952208431</v>
      </c>
      <c r="AE103" s="31">
        <v>0.19803246693145365</v>
      </c>
    </row>
    <row r="104" spans="1:31">
      <c r="A104" s="29" t="s">
        <v>131</v>
      </c>
      <c r="B104" s="29" t="s">
        <v>76</v>
      </c>
      <c r="C104" s="31">
        <v>9.6706406871397366E-2</v>
      </c>
      <c r="D104" s="31">
        <v>0.10444685660660886</v>
      </c>
      <c r="E104" s="31">
        <v>9.5133260545204448E-2</v>
      </c>
      <c r="F104" s="31">
        <v>0.10810839072507926</v>
      </c>
      <c r="G104" s="31">
        <v>0.12804466416994206</v>
      </c>
      <c r="H104" s="31">
        <v>0.12595955656879013</v>
      </c>
      <c r="I104" s="31">
        <v>0.12273131352894272</v>
      </c>
      <c r="J104" s="31">
        <v>0.11854988635019771</v>
      </c>
      <c r="K104" s="31">
        <v>0.10667358239143468</v>
      </c>
      <c r="L104" s="31">
        <v>0.10671361344381124</v>
      </c>
      <c r="M104" s="31">
        <v>0.10709022020280337</v>
      </c>
      <c r="N104" s="31">
        <v>0.10804296199484333</v>
      </c>
      <c r="O104" s="31">
        <v>0.10864082511122679</v>
      </c>
      <c r="P104" s="31">
        <v>0.11253977752307906</v>
      </c>
      <c r="Q104" s="31">
        <v>0.10613251977398905</v>
      </c>
      <c r="R104" s="31">
        <v>0.10522600678968848</v>
      </c>
      <c r="S104" s="31">
        <v>9.7093601141800198E-2</v>
      </c>
      <c r="T104" s="31">
        <v>9.3317673254281044E-2</v>
      </c>
      <c r="U104" s="31">
        <v>9.4845583265718209E-2</v>
      </c>
      <c r="V104" s="31">
        <v>9.440782961394184E-2</v>
      </c>
      <c r="W104" s="31">
        <v>7.7905959475798051E-2</v>
      </c>
      <c r="X104" s="31">
        <v>7.5572170852818699E-2</v>
      </c>
      <c r="Y104" s="31">
        <v>7.3854682982834846E-2</v>
      </c>
      <c r="Z104" s="31">
        <v>7.004664522797073E-2</v>
      </c>
      <c r="AA104" s="31">
        <v>6.9973217920850997E-2</v>
      </c>
      <c r="AB104" s="31">
        <v>6.1724330957548819E-2</v>
      </c>
      <c r="AC104" s="31">
        <v>6.3730396298700406E-2</v>
      </c>
      <c r="AD104" s="31">
        <v>6.1579576148262843E-2</v>
      </c>
      <c r="AE104" s="31">
        <v>4.0816775260815764E-2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0.15521299184197088</v>
      </c>
      <c r="D107" s="31">
        <v>4.3663364264260415E-2</v>
      </c>
      <c r="E107" s="31">
        <v>4.7360949870873748E-2</v>
      </c>
      <c r="F107" s="31">
        <v>7.7277523540482035E-2</v>
      </c>
      <c r="G107" s="31">
        <v>7.6834765507095878E-2</v>
      </c>
      <c r="H107" s="31">
        <v>8.1188452697241342E-2</v>
      </c>
      <c r="I107" s="31">
        <v>7.7082515685817476E-2</v>
      </c>
      <c r="J107" s="31">
        <v>7.2051499645506653E-2</v>
      </c>
      <c r="K107" s="31">
        <v>6.8956705441248892E-2</v>
      </c>
      <c r="L107" s="31">
        <v>6.9729971296896148E-2</v>
      </c>
      <c r="M107" s="31">
        <v>7.1486039723624231E-2</v>
      </c>
      <c r="N107" s="31">
        <v>7.3048231898157845E-2</v>
      </c>
      <c r="O107" s="31">
        <v>7.0745571496382706E-2</v>
      </c>
      <c r="P107" s="31">
        <v>6.9250339482687648E-2</v>
      </c>
      <c r="Q107" s="31">
        <v>7.3156134619997509E-2</v>
      </c>
      <c r="R107" s="31">
        <v>7.3025426822804662E-2</v>
      </c>
      <c r="S107" s="31">
        <v>6.7869815598175287E-2</v>
      </c>
      <c r="T107" s="31">
        <v>6.9081974183361872E-2</v>
      </c>
      <c r="U107" s="31">
        <v>0.10187807883004167</v>
      </c>
      <c r="V107" s="31">
        <v>0.10067553769878618</v>
      </c>
      <c r="W107" s="31">
        <v>0.12465182706429727</v>
      </c>
      <c r="X107" s="31">
        <v>0.1814507526223835</v>
      </c>
      <c r="Y107" s="31">
        <v>0.17378033959121211</v>
      </c>
      <c r="Z107" s="31">
        <v>0.17975677398001719</v>
      </c>
      <c r="AA107" s="31">
        <v>0.17862092852856062</v>
      </c>
      <c r="AB107" s="31">
        <v>0.16863759029191894</v>
      </c>
      <c r="AC107" s="31">
        <v>0.16671482201924687</v>
      </c>
      <c r="AD107" s="31">
        <v>0.1563248379180181</v>
      </c>
      <c r="AE107" s="31">
        <v>0.14849206366023379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v>0.38832557971998677</v>
      </c>
      <c r="V108" s="31">
        <v>0.36753242075230574</v>
      </c>
      <c r="W108" s="31">
        <v>0.36472864974327013</v>
      </c>
      <c r="X108" s="31">
        <v>0.35280219967904042</v>
      </c>
      <c r="Y108" s="31">
        <v>0.32394322352239008</v>
      </c>
      <c r="Z108" s="31">
        <v>0.33961073495381638</v>
      </c>
      <c r="AA108" s="31">
        <v>0.33580077709182193</v>
      </c>
      <c r="AB108" s="31">
        <v>0.32293005956965209</v>
      </c>
      <c r="AC108" s="31">
        <v>0.32984594493821379</v>
      </c>
      <c r="AD108" s="31">
        <v>0.29710442120210673</v>
      </c>
      <c r="AE108" s="31">
        <v>0.27541651670935902</v>
      </c>
    </row>
    <row r="109" spans="1:31">
      <c r="A109" s="29" t="s">
        <v>132</v>
      </c>
      <c r="B109" s="29" t="s">
        <v>76</v>
      </c>
      <c r="C109" s="31">
        <v>5.6822045596725518E-2</v>
      </c>
      <c r="D109" s="31">
        <v>7.3404515407308885E-2</v>
      </c>
      <c r="E109" s="31">
        <v>7.8290894862131616E-2</v>
      </c>
      <c r="F109" s="31">
        <v>0.12725257778408569</v>
      </c>
      <c r="G109" s="31">
        <v>0.13634340536876496</v>
      </c>
      <c r="H109" s="31">
        <v>0.13701857981804588</v>
      </c>
      <c r="I109" s="31">
        <v>0.12561864818665217</v>
      </c>
      <c r="J109" s="31">
        <v>0.11680463787984632</v>
      </c>
      <c r="K109" s="31">
        <v>0.11293497814744734</v>
      </c>
      <c r="L109" s="31">
        <v>0.11313922982674478</v>
      </c>
      <c r="M109" s="31">
        <v>0.11645085316325443</v>
      </c>
      <c r="N109" s="31">
        <v>0.12124926379709693</v>
      </c>
      <c r="O109" s="31">
        <v>0.11861531057717092</v>
      </c>
      <c r="P109" s="31">
        <v>0.12073050248934915</v>
      </c>
      <c r="Q109" s="31">
        <v>0.11962573118473138</v>
      </c>
      <c r="R109" s="31">
        <v>0.11652826769380267</v>
      </c>
      <c r="S109" s="31">
        <v>0.11096335255047557</v>
      </c>
      <c r="T109" s="31">
        <v>0.11300163906388762</v>
      </c>
      <c r="U109" s="31">
        <v>9.9029353503614179E-2</v>
      </c>
      <c r="V109" s="31">
        <v>9.7250794930261064E-2</v>
      </c>
      <c r="W109" s="31">
        <v>8.2377157012127208E-2</v>
      </c>
      <c r="X109" s="31">
        <v>8.1665430407736772E-2</v>
      </c>
      <c r="Y109" s="31">
        <v>7.6435808284462545E-2</v>
      </c>
      <c r="Z109" s="31">
        <v>7.3956566060515067E-2</v>
      </c>
      <c r="AA109" s="31">
        <v>7.3388242602598422E-2</v>
      </c>
      <c r="AB109" s="31">
        <v>6.9134768772041708E-2</v>
      </c>
      <c r="AC109" s="31">
        <v>6.7946562879164632E-2</v>
      </c>
      <c r="AD109" s="31">
        <v>5.9532508271703213E-2</v>
      </c>
      <c r="AE109" s="31">
        <v>4.8290357084446095E-2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5.8350176598020879E-2</v>
      </c>
      <c r="D112" s="31">
        <v>5.4463761142633918E-2</v>
      </c>
      <c r="E112" s="31">
        <v>7.1687668753111694E-2</v>
      </c>
      <c r="F112" s="31">
        <v>7.874192756903213E-2</v>
      </c>
      <c r="G112" s="31">
        <v>8.0495542639611853E-2</v>
      </c>
      <c r="H112" s="31">
        <v>8.5398616096698965E-2</v>
      </c>
      <c r="I112" s="31">
        <v>8.0422782731524672E-2</v>
      </c>
      <c r="J112" s="31">
        <v>7.6016431566029066E-2</v>
      </c>
      <c r="K112" s="31">
        <v>6.9828159064684259E-2</v>
      </c>
      <c r="L112" s="31">
        <v>8.2663085448758652E-2</v>
      </c>
      <c r="M112" s="31">
        <v>8.2221375421093285E-2</v>
      </c>
      <c r="N112" s="31">
        <v>8.2882500162863665E-2</v>
      </c>
      <c r="O112" s="31">
        <v>8.4294085916426606E-2</v>
      </c>
      <c r="P112" s="31">
        <v>7.8199076318561656E-2</v>
      </c>
      <c r="Q112" s="31">
        <v>7.8890197494552519E-2</v>
      </c>
      <c r="R112" s="31">
        <v>7.8631118144444442E-2</v>
      </c>
      <c r="S112" s="31">
        <v>7.9555517050581434E-2</v>
      </c>
      <c r="T112" s="31">
        <v>8.0505865520116432E-2</v>
      </c>
      <c r="U112" s="31">
        <v>0.12879901002941516</v>
      </c>
      <c r="V112" s="31">
        <v>0.12580249103321534</v>
      </c>
      <c r="W112" s="31">
        <v>0.15210821449228298</v>
      </c>
      <c r="X112" s="31">
        <v>0.15069049473587237</v>
      </c>
      <c r="Y112" s="31">
        <v>0.15087406668024081</v>
      </c>
      <c r="Z112" s="31">
        <v>0.15303067467396306</v>
      </c>
      <c r="AA112" s="31">
        <v>0.15547342662231153</v>
      </c>
      <c r="AB112" s="31">
        <v>0.15094644280479186</v>
      </c>
      <c r="AC112" s="31">
        <v>0.15183097023218001</v>
      </c>
      <c r="AD112" s="31">
        <v>0.1474233180216557</v>
      </c>
      <c r="AE112" s="31">
        <v>0.13546252713401558</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0.1022768013172743</v>
      </c>
      <c r="D114" s="31">
        <v>9.4890673680857032E-2</v>
      </c>
      <c r="E114" s="31">
        <v>0.11793535452769359</v>
      </c>
      <c r="F114" s="31">
        <v>0.12196691065346243</v>
      </c>
      <c r="G114" s="31">
        <v>0.1285732197081815</v>
      </c>
      <c r="H114" s="31">
        <v>0.12888680832486149</v>
      </c>
      <c r="I114" s="31">
        <v>0.12029367421755209</v>
      </c>
      <c r="J114" s="31">
        <v>0.11336955600189783</v>
      </c>
      <c r="K114" s="31">
        <v>0.10895396840450036</v>
      </c>
      <c r="L114" s="31">
        <v>0.10859167136948444</v>
      </c>
      <c r="M114" s="31">
        <v>0.10858317584634186</v>
      </c>
      <c r="N114" s="31">
        <v>0.10754386913901159</v>
      </c>
      <c r="O114" s="31">
        <v>0.10753690773229528</v>
      </c>
      <c r="P114" s="31">
        <v>0.10751983433319706</v>
      </c>
      <c r="Q114" s="31">
        <v>0.10680258602510316</v>
      </c>
      <c r="R114" s="31">
        <v>0.1051092996490751</v>
      </c>
      <c r="S114" s="31">
        <v>0.10866685306346677</v>
      </c>
      <c r="T114" s="31">
        <v>0.10729149610124979</v>
      </c>
      <c r="U114" s="31">
        <v>9.0464503069963662E-2</v>
      </c>
      <c r="V114" s="31">
        <v>8.8341677237960964E-2</v>
      </c>
      <c r="W114" s="31">
        <v>7.1520237758390851E-2</v>
      </c>
      <c r="X114" s="31">
        <v>7.1133150111687901E-2</v>
      </c>
      <c r="Y114" s="31">
        <v>6.976292695608742E-2</v>
      </c>
      <c r="Z114" s="31">
        <v>6.7390365014684872E-2</v>
      </c>
      <c r="AA114" s="31">
        <v>6.8484321785860267E-2</v>
      </c>
      <c r="AB114" s="31">
        <v>6.5650808089950982E-2</v>
      </c>
      <c r="AC114" s="31">
        <v>6.6053766197945105E-2</v>
      </c>
      <c r="AD114" s="31">
        <v>6.3263269676365905E-2</v>
      </c>
      <c r="AE114" s="31">
        <v>4.7864035518458449E-2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t="s">
        <v>169</v>
      </c>
      <c r="E119" s="31" t="s">
        <v>169</v>
      </c>
      <c r="F119" s="31" t="s">
        <v>169</v>
      </c>
      <c r="G119" s="31">
        <v>2.998077634576184E-2</v>
      </c>
      <c r="H119" s="31">
        <v>3.9005157040291692E-2</v>
      </c>
      <c r="I119" s="31">
        <v>4.7845563639457703E-2</v>
      </c>
      <c r="J119" s="31">
        <v>4.3590488032621E-2</v>
      </c>
      <c r="K119" s="31">
        <v>4.3701055907418795E-2</v>
      </c>
      <c r="L119" s="31">
        <v>5.2301569847500576E-2</v>
      </c>
      <c r="M119" s="31">
        <v>7.4122828770016205E-2</v>
      </c>
      <c r="N119" s="31">
        <v>6.7306821726864474E-2</v>
      </c>
      <c r="O119" s="31">
        <v>6.715321088344306E-2</v>
      </c>
      <c r="P119" s="31">
        <v>6.9533892299245226E-2</v>
      </c>
      <c r="Q119" s="31">
        <v>7.9600040488220378E-2</v>
      </c>
      <c r="R119" s="31">
        <v>8.0808426313618481E-2</v>
      </c>
      <c r="S119" s="31">
        <v>6.9066783845383256E-2</v>
      </c>
      <c r="T119" s="31">
        <v>6.7084943774574218E-2</v>
      </c>
      <c r="U119" s="31">
        <v>6.3983734446733012E-2</v>
      </c>
      <c r="V119" s="31">
        <v>6.6360305152028592E-2</v>
      </c>
      <c r="W119" s="31">
        <v>6.4985644703477938E-2</v>
      </c>
      <c r="X119" s="31">
        <v>6.5368850614757043E-2</v>
      </c>
      <c r="Y119" s="31">
        <v>6.7892225576307585E-2</v>
      </c>
      <c r="Z119" s="31">
        <v>6.2173775978726045E-2</v>
      </c>
      <c r="AA119" s="31">
        <v>6.5836213972145244E-2</v>
      </c>
      <c r="AB119" s="31">
        <v>6.1240193546382715E-2</v>
      </c>
      <c r="AC119" s="31">
        <v>6.4019087677152919E-2</v>
      </c>
      <c r="AD119" s="31">
        <v>6.2138489122378071E-2</v>
      </c>
      <c r="AE119" s="31">
        <v>5.2185695578542669E-2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0.1582690040996709</v>
      </c>
      <c r="D124" s="31">
        <v>0.16329571873494506</v>
      </c>
      <c r="E124" s="31">
        <v>0.16467297681429219</v>
      </c>
      <c r="F124" s="31">
        <v>0.16003619632421875</v>
      </c>
      <c r="G124" s="31">
        <v>0.1543790095562825</v>
      </c>
      <c r="H124" s="31">
        <v>0.16419697892144253</v>
      </c>
      <c r="I124" s="31">
        <v>0.16364436908915847</v>
      </c>
      <c r="J124" s="31">
        <v>0.14760145839332717</v>
      </c>
      <c r="K124" s="31">
        <v>0.15609969355280862</v>
      </c>
      <c r="L124" s="31">
        <v>0.16195723613054294</v>
      </c>
      <c r="M124" s="31">
        <v>0.16344150628667556</v>
      </c>
      <c r="N124" s="31">
        <v>0.16507489404122347</v>
      </c>
      <c r="O124" s="31">
        <v>0.16038812604073258</v>
      </c>
      <c r="P124" s="31">
        <v>0.15558897314910486</v>
      </c>
      <c r="Q124" s="31">
        <v>0.16610063092662647</v>
      </c>
      <c r="R124" s="31">
        <v>0.1662905487043618</v>
      </c>
      <c r="S124" s="31">
        <v>0.14987950538143602</v>
      </c>
      <c r="T124" s="31">
        <v>0.15747456004085889</v>
      </c>
      <c r="U124" s="31">
        <v>0.1635244192945165</v>
      </c>
      <c r="V124" s="31">
        <v>0.16558534334969888</v>
      </c>
      <c r="W124" s="31">
        <v>0.16646377201410648</v>
      </c>
      <c r="X124" s="31">
        <v>0.16200535990233311</v>
      </c>
      <c r="Y124" s="31">
        <v>0.15681688616415296</v>
      </c>
      <c r="Z124" s="31">
        <v>0.16767463405227384</v>
      </c>
      <c r="AA124" s="31">
        <v>0.16726974604217795</v>
      </c>
      <c r="AB124" s="31">
        <v>0.15065669375227658</v>
      </c>
      <c r="AC124" s="31">
        <v>0.15807239548717908</v>
      </c>
      <c r="AD124" s="31">
        <v>0.16429993024100129</v>
      </c>
      <c r="AE124" s="31">
        <v>0.16598706462370708</v>
      </c>
    </row>
    <row r="125" spans="1:31" collapsed="1">
      <c r="A125" s="29" t="s">
        <v>40</v>
      </c>
      <c r="B125" s="29" t="s">
        <v>77</v>
      </c>
      <c r="C125" s="31">
        <v>5.8382256493332452E-2</v>
      </c>
      <c r="D125" s="31">
        <v>5.8413542556033558E-2</v>
      </c>
      <c r="E125" s="31">
        <v>5.763398687281894E-2</v>
      </c>
      <c r="F125" s="31">
        <v>5.7245738891113389E-2</v>
      </c>
      <c r="G125" s="31">
        <v>5.6998126213580746E-2</v>
      </c>
      <c r="H125" s="31">
        <v>5.6581734483362046E-2</v>
      </c>
      <c r="I125" s="31">
        <v>5.6311029226226113E-2</v>
      </c>
      <c r="J125" s="31">
        <v>5.5692935515542052E-2</v>
      </c>
      <c r="K125" s="31">
        <v>5.5398724633656575E-2</v>
      </c>
      <c r="L125" s="31">
        <v>5.4777398276254392E-2</v>
      </c>
      <c r="M125" s="31">
        <v>5.5475426915713388E-2</v>
      </c>
      <c r="N125" s="31">
        <v>5.505203363138568E-2</v>
      </c>
      <c r="O125" s="31">
        <v>5.4932828563279724E-2</v>
      </c>
      <c r="P125" s="31">
        <v>5.4393672378848741E-2</v>
      </c>
      <c r="Q125" s="31">
        <v>5.3863408956210751E-2</v>
      </c>
      <c r="R125" s="31">
        <v>5.2999905230563492E-2</v>
      </c>
      <c r="S125" s="31">
        <v>5.2235721955298381E-2</v>
      </c>
      <c r="T125" s="31">
        <v>5.1601744654171708E-2</v>
      </c>
      <c r="U125" s="31">
        <v>5.112803157241208E-2</v>
      </c>
      <c r="V125" s="31">
        <v>5.0369604815553276E-2</v>
      </c>
      <c r="W125" s="31">
        <v>4.9781771960424062E-2</v>
      </c>
      <c r="X125" s="31">
        <v>4.9213443289617805E-2</v>
      </c>
      <c r="Y125" s="31">
        <v>4.8805033850243477E-2</v>
      </c>
      <c r="Z125" s="31">
        <v>4.8164858716541518E-2</v>
      </c>
      <c r="AA125" s="31">
        <v>4.7639357010081491E-2</v>
      </c>
      <c r="AB125" s="31">
        <v>4.7055141091575256E-2</v>
      </c>
      <c r="AC125" s="31">
        <v>4.6696987879386302E-2</v>
      </c>
      <c r="AD125" s="31">
        <v>4.605328063868265E-2</v>
      </c>
      <c r="AE125" s="31">
        <v>4.5531969777469206E-2</v>
      </c>
    </row>
    <row r="126" spans="1:31" collapsed="1">
      <c r="A126" s="29" t="s">
        <v>40</v>
      </c>
      <c r="B126" s="29" t="s">
        <v>78</v>
      </c>
      <c r="C126" s="31">
        <v>4.9607658364902149E-2</v>
      </c>
      <c r="D126" s="31">
        <v>4.9629280423697235E-2</v>
      </c>
      <c r="E126" s="31">
        <v>4.896237582929612E-2</v>
      </c>
      <c r="F126" s="31">
        <v>4.8632746056913E-2</v>
      </c>
      <c r="G126" s="31">
        <v>4.8440036740874E-2</v>
      </c>
      <c r="H126" s="31">
        <v>4.8062820100207744E-2</v>
      </c>
      <c r="I126" s="31">
        <v>4.7828982416623124E-2</v>
      </c>
      <c r="J126" s="31">
        <v>4.7296340075477054E-2</v>
      </c>
      <c r="K126" s="31">
        <v>4.7059541469263805E-2</v>
      </c>
      <c r="L126" s="31">
        <v>4.6518740245613692E-2</v>
      </c>
      <c r="M126" s="31">
        <v>4.7140745824718805E-2</v>
      </c>
      <c r="N126" s="31">
        <v>4.67779632497188E-2</v>
      </c>
      <c r="O126" s="31">
        <v>4.6673343198149579E-2</v>
      </c>
      <c r="P126" s="31">
        <v>4.6202330294889141E-2</v>
      </c>
      <c r="Q126" s="31">
        <v>4.5751416958936378E-2</v>
      </c>
      <c r="R126" s="31">
        <v>4.5031752841140887E-2</v>
      </c>
      <c r="S126" s="31">
        <v>4.4364514916502305E-2</v>
      </c>
      <c r="T126" s="31">
        <v>4.3824433670127852E-2</v>
      </c>
      <c r="U126" s="31">
        <v>4.344365633262575E-2</v>
      </c>
      <c r="V126" s="31">
        <v>4.2780857030006815E-2</v>
      </c>
      <c r="W126" s="31">
        <v>4.2278295907759389E-2</v>
      </c>
      <c r="X126" s="31">
        <v>4.1801413637747802E-2</v>
      </c>
      <c r="Y126" s="31">
        <v>4.1454909183766833E-2</v>
      </c>
      <c r="Z126" s="31">
        <v>4.091255588468462E-2</v>
      </c>
      <c r="AA126" s="31">
        <v>4.0479341568256506E-2</v>
      </c>
      <c r="AB126" s="31">
        <v>3.9971519783473408E-2</v>
      </c>
      <c r="AC126" s="31">
        <v>3.9658616910466918E-2</v>
      </c>
      <c r="AD126" s="31">
        <v>3.9109734520709073E-2</v>
      </c>
      <c r="AE126" s="31">
        <v>3.8679532462812104E-2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0.15972410562972328</v>
      </c>
      <c r="D129" s="31">
        <v>0.16869259528694103</v>
      </c>
      <c r="E129" s="31">
        <v>0.16407707648292288</v>
      </c>
      <c r="F129" s="31">
        <v>0.16217904050625709</v>
      </c>
      <c r="G129" s="31">
        <v>0.15623796619137781</v>
      </c>
      <c r="H129" s="31">
        <v>0.1714971385305101</v>
      </c>
      <c r="I129" s="31">
        <v>0.1683775382602378</v>
      </c>
      <c r="J129" s="31">
        <v>0.14984632897646194</v>
      </c>
      <c r="K129" s="31">
        <v>0.1539862529215954</v>
      </c>
      <c r="L129" s="31">
        <v>0.16312662631728148</v>
      </c>
      <c r="M129" s="31">
        <v>0.17006997171261976</v>
      </c>
      <c r="N129" s="31">
        <v>0.16537599183295526</v>
      </c>
      <c r="O129" s="31">
        <v>0.16342099875741317</v>
      </c>
      <c r="P129" s="31">
        <v>0.15793665054183756</v>
      </c>
      <c r="Q129" s="31">
        <v>0.17349739186279606</v>
      </c>
      <c r="R129" s="31">
        <v>0.17078494972996863</v>
      </c>
      <c r="S129" s="31">
        <v>0.15185218398216346</v>
      </c>
      <c r="T129" s="31">
        <v>0.15603567011624039</v>
      </c>
      <c r="U129" s="31">
        <v>0.16511784786695252</v>
      </c>
      <c r="V129" s="31">
        <v>0.17248129462341952</v>
      </c>
      <c r="W129" s="31">
        <v>0.16747602453818342</v>
      </c>
      <c r="X129" s="31">
        <v>0.16536757712484523</v>
      </c>
      <c r="Y129" s="31">
        <v>0.15934285834124667</v>
      </c>
      <c r="Z129" s="31">
        <v>0.1752700049390184</v>
      </c>
      <c r="AA129" s="31">
        <v>0.17211676369642939</v>
      </c>
      <c r="AB129" s="31">
        <v>0.1528085247423461</v>
      </c>
      <c r="AC129" s="31">
        <v>0.15673935576138281</v>
      </c>
      <c r="AD129" s="31">
        <v>0.16609683116470172</v>
      </c>
      <c r="AE129" s="31">
        <v>0.1727746321589512</v>
      </c>
    </row>
    <row r="130" spans="1:31">
      <c r="A130" s="29" t="s">
        <v>130</v>
      </c>
      <c r="B130" s="29" t="s">
        <v>77</v>
      </c>
      <c r="C130" s="31">
        <v>5.7664534198355218E-2</v>
      </c>
      <c r="D130" s="31">
        <v>5.8365781156259219E-2</v>
      </c>
      <c r="E130" s="31">
        <v>5.76420582251604E-2</v>
      </c>
      <c r="F130" s="31">
        <v>5.7683542405239527E-2</v>
      </c>
      <c r="G130" s="31">
        <v>5.7412559766299588E-2</v>
      </c>
      <c r="H130" s="31">
        <v>5.7063429059542356E-2</v>
      </c>
      <c r="I130" s="31">
        <v>5.6711826369880459E-2</v>
      </c>
      <c r="J130" s="31">
        <v>5.5958180117055084E-2</v>
      </c>
      <c r="K130" s="31">
        <v>5.5331891888979523E-2</v>
      </c>
      <c r="L130" s="31">
        <v>5.4714568928107485E-2</v>
      </c>
      <c r="M130" s="31">
        <v>5.5412240135064128E-2</v>
      </c>
      <c r="N130" s="31">
        <v>5.5093760221648011E-2</v>
      </c>
      <c r="O130" s="31">
        <v>5.4927381827917024E-2</v>
      </c>
      <c r="P130" s="31">
        <v>5.435073466368634E-2</v>
      </c>
      <c r="Q130" s="31">
        <v>5.3802043528683681E-2</v>
      </c>
      <c r="R130" s="31">
        <v>5.2898179356364775E-2</v>
      </c>
      <c r="S130" s="31">
        <v>5.2103774151730238E-2</v>
      </c>
      <c r="T130" s="31">
        <v>5.1372963822691957E-2</v>
      </c>
      <c r="U130" s="31">
        <v>5.0861296085426562E-2</v>
      </c>
      <c r="V130" s="31">
        <v>5.0045020173708335E-2</v>
      </c>
      <c r="W130" s="31">
        <v>4.9433799049574123E-2</v>
      </c>
      <c r="X130" s="31">
        <v>4.8798599349709246E-2</v>
      </c>
      <c r="Y130" s="31">
        <v>4.8321651921924766E-2</v>
      </c>
      <c r="Z130" s="31">
        <v>4.7639052187566401E-2</v>
      </c>
      <c r="AA130" s="31">
        <v>4.7057894459326212E-2</v>
      </c>
      <c r="AB130" s="31">
        <v>4.6420024225470917E-2</v>
      </c>
      <c r="AC130" s="31">
        <v>4.5996131825672235E-2</v>
      </c>
      <c r="AD130" s="31">
        <v>4.5278828821860684E-2</v>
      </c>
      <c r="AE130" s="31">
        <v>4.4704964680641973E-2</v>
      </c>
    </row>
    <row r="131" spans="1:31">
      <c r="A131" s="29" t="s">
        <v>130</v>
      </c>
      <c r="B131" s="29" t="s">
        <v>78</v>
      </c>
      <c r="C131" s="31">
        <v>4.9008138287534621E-2</v>
      </c>
      <c r="D131" s="31">
        <v>4.9578684643222654E-2</v>
      </c>
      <c r="E131" s="31">
        <v>4.8944490503865422E-2</v>
      </c>
      <c r="F131" s="31">
        <v>4.9007925758356698E-2</v>
      </c>
      <c r="G131" s="31">
        <v>4.8798631476706003E-2</v>
      </c>
      <c r="H131" s="31">
        <v>4.8480968715908457E-2</v>
      </c>
      <c r="I131" s="31">
        <v>4.8157926502331375E-2</v>
      </c>
      <c r="J131" s="31">
        <v>4.7522298361262864E-2</v>
      </c>
      <c r="K131" s="31">
        <v>4.6999204745971496E-2</v>
      </c>
      <c r="L131" s="31">
        <v>4.6462443402597232E-2</v>
      </c>
      <c r="M131" s="31">
        <v>4.7079856803971337E-2</v>
      </c>
      <c r="N131" s="31">
        <v>4.6824529521760958E-2</v>
      </c>
      <c r="O131" s="31">
        <v>4.6669483031342544E-2</v>
      </c>
      <c r="P131" s="31">
        <v>4.6156817042501623E-2</v>
      </c>
      <c r="Q131" s="31">
        <v>4.568817795638349E-2</v>
      </c>
      <c r="R131" s="31">
        <v>4.4947870623631828E-2</v>
      </c>
      <c r="S131" s="31">
        <v>4.4245598793952491E-2</v>
      </c>
      <c r="T131" s="31">
        <v>4.3620972083081605E-2</v>
      </c>
      <c r="U131" s="31">
        <v>4.3231535241763576E-2</v>
      </c>
      <c r="V131" s="31">
        <v>4.2515665439206721E-2</v>
      </c>
      <c r="W131" s="31">
        <v>4.1979166674636678E-2</v>
      </c>
      <c r="X131" s="31">
        <v>4.1454871929610386E-2</v>
      </c>
      <c r="Y131" s="31">
        <v>4.1022581184422688E-2</v>
      </c>
      <c r="Z131" s="31">
        <v>4.0463238155255821E-2</v>
      </c>
      <c r="AA131" s="31">
        <v>3.9997645398791443E-2</v>
      </c>
      <c r="AB131" s="31">
        <v>3.943873792150452E-2</v>
      </c>
      <c r="AC131" s="31">
        <v>3.9066290170439021E-2</v>
      </c>
      <c r="AD131" s="31">
        <v>3.843544236962973E-2</v>
      </c>
      <c r="AE131" s="31">
        <v>3.7969777993462128E-2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0.16396244301990565</v>
      </c>
      <c r="D134" s="31">
        <v>0.17425429946772905</v>
      </c>
      <c r="E134" s="31">
        <v>0.17358464948632876</v>
      </c>
      <c r="F134" s="31">
        <v>0.16658824923139537</v>
      </c>
      <c r="G134" s="31">
        <v>0.16752216022586139</v>
      </c>
      <c r="H134" s="31">
        <v>0.17718979407934765</v>
      </c>
      <c r="I134" s="31">
        <v>0.17731343627575322</v>
      </c>
      <c r="J134" s="31">
        <v>0.14888699233182584</v>
      </c>
      <c r="K134" s="31">
        <v>0.16105250474612187</v>
      </c>
      <c r="L134" s="31">
        <v>0.16590418265818249</v>
      </c>
      <c r="M134" s="31">
        <v>0.17419461242992551</v>
      </c>
      <c r="N134" s="31">
        <v>0.17225130549789752</v>
      </c>
      <c r="O134" s="31">
        <v>0.16520510223894849</v>
      </c>
      <c r="P134" s="31">
        <v>0.16688251588758257</v>
      </c>
      <c r="Q134" s="31">
        <v>0.17709910953540325</v>
      </c>
      <c r="R134" s="31">
        <v>0.17706573789431149</v>
      </c>
      <c r="S134" s="31">
        <v>0.14896024826171039</v>
      </c>
      <c r="T134" s="31">
        <v>0.16167395541937679</v>
      </c>
      <c r="U134" s="31">
        <v>0.16727631301689705</v>
      </c>
      <c r="V134" s="31">
        <v>0.1753239981538445</v>
      </c>
      <c r="W134" s="31">
        <v>0.17304468058088293</v>
      </c>
      <c r="X134" s="31">
        <v>0.16627967108637726</v>
      </c>
      <c r="Y134" s="31">
        <v>0.16770008004222958</v>
      </c>
      <c r="Z134" s="31">
        <v>0.17753883801484757</v>
      </c>
      <c r="AA134" s="31">
        <v>0.17734029185114783</v>
      </c>
      <c r="AB134" s="31">
        <v>0.14931133724016737</v>
      </c>
      <c r="AC134" s="31">
        <v>0.16207258477216147</v>
      </c>
      <c r="AD134" s="31">
        <v>0.16738238844045128</v>
      </c>
      <c r="AE134" s="31">
        <v>0.17524474389743641</v>
      </c>
    </row>
    <row r="135" spans="1:31">
      <c r="A135" s="29" t="s">
        <v>131</v>
      </c>
      <c r="B135" s="29" t="s">
        <v>77</v>
      </c>
      <c r="C135" s="31">
        <v>5.7840118868282719E-2</v>
      </c>
      <c r="D135" s="31">
        <v>5.697565578789298E-2</v>
      </c>
      <c r="E135" s="31">
        <v>5.6248015375911245E-2</v>
      </c>
      <c r="F135" s="31">
        <v>5.6151490822857412E-2</v>
      </c>
      <c r="G135" s="31">
        <v>5.6651487229591881E-2</v>
      </c>
      <c r="H135" s="31">
        <v>5.6348320655369127E-2</v>
      </c>
      <c r="I135" s="31">
        <v>5.6252102907591216E-2</v>
      </c>
      <c r="J135" s="31">
        <v>5.5507596643619074E-2</v>
      </c>
      <c r="K135" s="31">
        <v>5.4913425600060267E-2</v>
      </c>
      <c r="L135" s="31">
        <v>5.4289426689728207E-2</v>
      </c>
      <c r="M135" s="31">
        <v>5.544868018911641E-2</v>
      </c>
      <c r="N135" s="31">
        <v>5.4806997077633479E-2</v>
      </c>
      <c r="O135" s="31">
        <v>5.4743030191859221E-2</v>
      </c>
      <c r="P135" s="31">
        <v>5.4217955689385727E-2</v>
      </c>
      <c r="Q135" s="31">
        <v>5.3644755997247641E-2</v>
      </c>
      <c r="R135" s="31">
        <v>5.2769308253260268E-2</v>
      </c>
      <c r="S135" s="31">
        <v>5.2038300778041661E-2</v>
      </c>
      <c r="T135" s="31">
        <v>5.1395681854009875E-2</v>
      </c>
      <c r="U135" s="31">
        <v>5.092378670295078E-2</v>
      </c>
      <c r="V135" s="31">
        <v>5.0149569171450067E-2</v>
      </c>
      <c r="W135" s="31">
        <v>4.9477589637074042E-2</v>
      </c>
      <c r="X135" s="31">
        <v>4.8850766690656765E-2</v>
      </c>
      <c r="Y135" s="31">
        <v>4.8440199178025695E-2</v>
      </c>
      <c r="Z135" s="31">
        <v>4.7747512076048375E-2</v>
      </c>
      <c r="AA135" s="31">
        <v>4.7165207450786312E-2</v>
      </c>
      <c r="AB135" s="31">
        <v>4.661209446015771E-2</v>
      </c>
      <c r="AC135" s="31">
        <v>4.6140590053706763E-2</v>
      </c>
      <c r="AD135" s="31">
        <v>4.5426604537740202E-2</v>
      </c>
      <c r="AE135" s="31">
        <v>4.4877040271039746E-2</v>
      </c>
    </row>
    <row r="136" spans="1:31">
      <c r="A136" s="29" t="s">
        <v>131</v>
      </c>
      <c r="B136" s="29" t="s">
        <v>78</v>
      </c>
      <c r="C136" s="31">
        <v>4.9142468507442361E-2</v>
      </c>
      <c r="D136" s="31">
        <v>4.8400437489579798E-2</v>
      </c>
      <c r="E136" s="31">
        <v>4.7803398681013548E-2</v>
      </c>
      <c r="F136" s="31">
        <v>4.7687952447196681E-2</v>
      </c>
      <c r="G136" s="31">
        <v>4.8150789817941776E-2</v>
      </c>
      <c r="H136" s="31">
        <v>4.7879292127644628E-2</v>
      </c>
      <c r="I136" s="31">
        <v>4.7793151149956338E-2</v>
      </c>
      <c r="J136" s="31">
        <v>4.7147915627319001E-2</v>
      </c>
      <c r="K136" s="31">
        <v>4.6656034213900653E-2</v>
      </c>
      <c r="L136" s="31">
        <v>4.609931532229701E-2</v>
      </c>
      <c r="M136" s="31">
        <v>4.7103591677238793E-2</v>
      </c>
      <c r="N136" s="31">
        <v>4.6571066584131925E-2</v>
      </c>
      <c r="O136" s="31">
        <v>4.6518321785635988E-2</v>
      </c>
      <c r="P136" s="31">
        <v>4.6038502280423374E-2</v>
      </c>
      <c r="Q136" s="31">
        <v>4.5582801128042416E-2</v>
      </c>
      <c r="R136" s="31">
        <v>4.4849951805032415E-2</v>
      </c>
      <c r="S136" s="31">
        <v>4.4212881453685411E-2</v>
      </c>
      <c r="T136" s="31">
        <v>4.364885430575266E-2</v>
      </c>
      <c r="U136" s="31">
        <v>4.3243150745178607E-2</v>
      </c>
      <c r="V136" s="31">
        <v>4.2604379706579154E-2</v>
      </c>
      <c r="W136" s="31">
        <v>4.2022646896934475E-2</v>
      </c>
      <c r="X136" s="31">
        <v>4.1504969417903097E-2</v>
      </c>
      <c r="Y136" s="31">
        <v>4.1161872913018469E-2</v>
      </c>
      <c r="Z136" s="31">
        <v>4.0575269627031542E-2</v>
      </c>
      <c r="AA136" s="31">
        <v>4.0041907118308413E-2</v>
      </c>
      <c r="AB136" s="31">
        <v>3.9593292594538414E-2</v>
      </c>
      <c r="AC136" s="31">
        <v>3.9169852214046147E-2</v>
      </c>
      <c r="AD136" s="31">
        <v>3.8584169171100309E-2</v>
      </c>
      <c r="AE136" s="31">
        <v>3.8127143756230338E-2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0.14561892439217561</v>
      </c>
      <c r="D139" s="31">
        <v>0.14238238731565117</v>
      </c>
      <c r="E139" s="31">
        <v>0.15075734117353795</v>
      </c>
      <c r="F139" s="31">
        <v>0.14707111954514013</v>
      </c>
      <c r="G139" s="31">
        <v>0.13853580583482392</v>
      </c>
      <c r="H139" s="31">
        <v>0.14680989526727473</v>
      </c>
      <c r="I139" s="31">
        <v>0.14662710211934171</v>
      </c>
      <c r="J139" s="31">
        <v>0.139554951487144</v>
      </c>
      <c r="K139" s="31">
        <v>0.14867602954000247</v>
      </c>
      <c r="L139" s="31">
        <v>0.15419567543603216</v>
      </c>
      <c r="M139" s="31">
        <v>0.14739644650099865</v>
      </c>
      <c r="N139" s="31">
        <v>0.15516471499593781</v>
      </c>
      <c r="O139" s="31">
        <v>0.15035081861363189</v>
      </c>
      <c r="P139" s="31">
        <v>0.14236491458518641</v>
      </c>
      <c r="Q139" s="31">
        <v>0.15076999342549452</v>
      </c>
      <c r="R139" s="31">
        <v>0.15153933745554865</v>
      </c>
      <c r="S139" s="31">
        <v>0.14330082700868185</v>
      </c>
      <c r="T139" s="31">
        <v>0.14951911677776825</v>
      </c>
      <c r="U139" s="31">
        <v>0.15495268608877349</v>
      </c>
      <c r="V139" s="31">
        <v>0.14892440158266038</v>
      </c>
      <c r="W139" s="31">
        <v>0.1555469209161997</v>
      </c>
      <c r="X139" s="31">
        <v>0.15160410298412039</v>
      </c>
      <c r="Y139" s="31">
        <v>0.14285285008801762</v>
      </c>
      <c r="Z139" s="31">
        <v>0.15206495843701162</v>
      </c>
      <c r="AA139" s="31">
        <v>0.1516254743618117</v>
      </c>
      <c r="AB139" s="31">
        <v>0.14416614796888469</v>
      </c>
      <c r="AC139" s="31">
        <v>0.1499116734444971</v>
      </c>
      <c r="AD139" s="31">
        <v>0.15582877419616467</v>
      </c>
      <c r="AE139" s="31">
        <v>0.14864495734759081</v>
      </c>
    </row>
    <row r="140" spans="1:31">
      <c r="A140" s="29" t="s">
        <v>132</v>
      </c>
      <c r="B140" s="29" t="s">
        <v>77</v>
      </c>
      <c r="C140" s="31">
        <v>5.865642866239669E-2</v>
      </c>
      <c r="D140" s="31">
        <v>5.9204906967066206E-2</v>
      </c>
      <c r="E140" s="31">
        <v>5.8450802496091463E-2</v>
      </c>
      <c r="F140" s="31">
        <v>5.8082690710742221E-2</v>
      </c>
      <c r="G140" s="31">
        <v>5.798393023215067E-2</v>
      </c>
      <c r="H140" s="31">
        <v>5.7593348950313997E-2</v>
      </c>
      <c r="I140" s="31">
        <v>5.7423434470255698E-2</v>
      </c>
      <c r="J140" s="31">
        <v>5.6647839720069905E-2</v>
      </c>
      <c r="K140" s="31">
        <v>5.6139497755885753E-2</v>
      </c>
      <c r="L140" s="31">
        <v>5.5603645815905579E-2</v>
      </c>
      <c r="M140" s="31">
        <v>5.6652692612811785E-2</v>
      </c>
      <c r="N140" s="31">
        <v>5.6288371192466616E-2</v>
      </c>
      <c r="O140" s="31">
        <v>5.6340166492252729E-2</v>
      </c>
      <c r="P140" s="31">
        <v>5.5769529485075048E-2</v>
      </c>
      <c r="Q140" s="31">
        <v>5.5224591640753121E-2</v>
      </c>
      <c r="R140" s="31">
        <v>5.435942149633316E-2</v>
      </c>
      <c r="S140" s="31">
        <v>5.3541428602032183E-2</v>
      </c>
      <c r="T140" s="31">
        <v>5.2932959735697498E-2</v>
      </c>
      <c r="U140" s="31">
        <v>5.2457752570774188E-2</v>
      </c>
      <c r="V140" s="31">
        <v>5.1719472939224381E-2</v>
      </c>
      <c r="W140" s="31">
        <v>5.1108614288066088E-2</v>
      </c>
      <c r="X140" s="31">
        <v>5.059053909723369E-2</v>
      </c>
      <c r="Y140" s="31">
        <v>5.0182349561605499E-2</v>
      </c>
      <c r="Z140" s="31">
        <v>4.9558548770249219E-2</v>
      </c>
      <c r="AA140" s="31">
        <v>4.9058808585315444E-2</v>
      </c>
      <c r="AB140" s="31">
        <v>4.8441513018162123E-2</v>
      </c>
      <c r="AC140" s="31">
        <v>4.8121643452528125E-2</v>
      </c>
      <c r="AD140" s="31">
        <v>4.7513124888829215E-2</v>
      </c>
      <c r="AE140" s="31">
        <v>4.6957543545762787E-2</v>
      </c>
    </row>
    <row r="141" spans="1:31">
      <c r="A141" s="29" t="s">
        <v>132</v>
      </c>
      <c r="B141" s="29" t="s">
        <v>78</v>
      </c>
      <c r="C141" s="31">
        <v>4.9836442170291935E-2</v>
      </c>
      <c r="D141" s="31">
        <v>5.0301514980587117E-2</v>
      </c>
      <c r="E141" s="31">
        <v>4.9678670034114102E-2</v>
      </c>
      <c r="F141" s="31">
        <v>4.9345264332734819E-2</v>
      </c>
      <c r="G141" s="31">
        <v>4.9257213867686771E-2</v>
      </c>
      <c r="H141" s="31">
        <v>4.8908360282510624E-2</v>
      </c>
      <c r="I141" s="31">
        <v>4.8779989600522607E-2</v>
      </c>
      <c r="J141" s="31">
        <v>4.8100279332250369E-2</v>
      </c>
      <c r="K141" s="31">
        <v>4.7672419133234209E-2</v>
      </c>
      <c r="L141" s="31">
        <v>4.7232427785071286E-2</v>
      </c>
      <c r="M141" s="31">
        <v>4.8153342581768517E-2</v>
      </c>
      <c r="N141" s="31">
        <v>4.7828673659735213E-2</v>
      </c>
      <c r="O141" s="31">
        <v>4.787628461732242E-2</v>
      </c>
      <c r="P141" s="31">
        <v>4.7383659671506179E-2</v>
      </c>
      <c r="Q141" s="31">
        <v>4.6906968136917422E-2</v>
      </c>
      <c r="R141" s="31">
        <v>4.6176372926430675E-2</v>
      </c>
      <c r="S141" s="31">
        <v>4.5474553091715067E-2</v>
      </c>
      <c r="T141" s="31">
        <v>4.4966778262979797E-2</v>
      </c>
      <c r="U141" s="31">
        <v>4.4565932102087938E-2</v>
      </c>
      <c r="V141" s="31">
        <v>4.3910602592696406E-2</v>
      </c>
      <c r="W141" s="31">
        <v>4.3408824780087778E-2</v>
      </c>
      <c r="X141" s="31">
        <v>4.2966679079586331E-2</v>
      </c>
      <c r="Y141" s="31">
        <v>4.2643966713354214E-2</v>
      </c>
      <c r="Z141" s="31">
        <v>4.2089515760305105E-2</v>
      </c>
      <c r="AA141" s="31">
        <v>4.1695244142653722E-2</v>
      </c>
      <c r="AB141" s="31">
        <v>4.1150354320816734E-2</v>
      </c>
      <c r="AC141" s="31">
        <v>4.0861027130832679E-2</v>
      </c>
      <c r="AD141" s="31">
        <v>4.0367304811900907E-2</v>
      </c>
      <c r="AE141" s="31">
        <v>3.9905358827047627E-2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0.16731991451671185</v>
      </c>
      <c r="D144" s="31">
        <v>0.17268764394866964</v>
      </c>
      <c r="E144" s="31">
        <v>0.17916622811267721</v>
      </c>
      <c r="F144" s="31">
        <v>0.17416256371302058</v>
      </c>
      <c r="G144" s="31">
        <v>0.16441869503121773</v>
      </c>
      <c r="H144" s="31">
        <v>0.17046197929267173</v>
      </c>
      <c r="I144" s="31">
        <v>0.17549825310296013</v>
      </c>
      <c r="J144" s="31">
        <v>0.16626338216789807</v>
      </c>
      <c r="K144" s="31">
        <v>0.17434948182546656</v>
      </c>
      <c r="L144" s="31">
        <v>0.17667040914102569</v>
      </c>
      <c r="M144" s="31">
        <v>0.17638770979114565</v>
      </c>
      <c r="N144" s="31">
        <v>0.18047288114049956</v>
      </c>
      <c r="O144" s="31">
        <v>0.17509463955446555</v>
      </c>
      <c r="P144" s="31">
        <v>0.16600943300002333</v>
      </c>
      <c r="Q144" s="31">
        <v>0.17226844128555499</v>
      </c>
      <c r="R144" s="31">
        <v>0.1773046266524772</v>
      </c>
      <c r="S144" s="31">
        <v>0.16896235042697094</v>
      </c>
      <c r="T144" s="31">
        <v>0.17655915515902709</v>
      </c>
      <c r="U144" s="31">
        <v>0.17881385857932364</v>
      </c>
      <c r="V144" s="31">
        <v>0.17821198607923128</v>
      </c>
      <c r="W144" s="31">
        <v>0.18293098027441335</v>
      </c>
      <c r="X144" s="31">
        <v>0.17661859239387337</v>
      </c>
      <c r="Y144" s="31">
        <v>0.16728113377801954</v>
      </c>
      <c r="Z144" s="31">
        <v>0.17341100672615095</v>
      </c>
      <c r="AA144" s="31">
        <v>0.17899414627349114</v>
      </c>
      <c r="AB144" s="31">
        <v>0.16991981319051663</v>
      </c>
      <c r="AC144" s="31">
        <v>0.17749036906942492</v>
      </c>
      <c r="AD144" s="31">
        <v>0.1795242020672588</v>
      </c>
      <c r="AE144" s="31">
        <v>0.17938648103505095</v>
      </c>
    </row>
    <row r="145" spans="1:31">
      <c r="A145" s="29" t="s">
        <v>133</v>
      </c>
      <c r="B145" s="29" t="s">
        <v>77</v>
      </c>
      <c r="C145" s="31">
        <v>5.9867247867400268E-2</v>
      </c>
      <c r="D145" s="31">
        <v>5.8593426722664273E-2</v>
      </c>
      <c r="E145" s="31">
        <v>5.7676841118534709E-2</v>
      </c>
      <c r="F145" s="31">
        <v>5.6378236756574364E-2</v>
      </c>
      <c r="G145" s="31">
        <v>5.5455273765184297E-2</v>
      </c>
      <c r="H145" s="31">
        <v>5.4725688201214116E-2</v>
      </c>
      <c r="I145" s="31">
        <v>5.4286847498275628E-2</v>
      </c>
      <c r="J145" s="31">
        <v>5.4183312748411497E-2</v>
      </c>
      <c r="K145" s="31">
        <v>5.5027581855934211E-2</v>
      </c>
      <c r="L145" s="31">
        <v>5.4290000164787612E-2</v>
      </c>
      <c r="M145" s="31">
        <v>5.3747524388009796E-2</v>
      </c>
      <c r="N145" s="31">
        <v>5.3047651434870509E-2</v>
      </c>
      <c r="O145" s="31">
        <v>5.2445215557992628E-2</v>
      </c>
      <c r="P145" s="31">
        <v>5.1990739385859137E-2</v>
      </c>
      <c r="Q145" s="31">
        <v>5.1559203966321576E-2</v>
      </c>
      <c r="R145" s="31">
        <v>5.0864924498594345E-2</v>
      </c>
      <c r="S145" s="31">
        <v>5.0237860394688458E-2</v>
      </c>
      <c r="T145" s="31">
        <v>4.9854890226474283E-2</v>
      </c>
      <c r="U145" s="31">
        <v>4.9485273859644671E-2</v>
      </c>
      <c r="V145" s="31">
        <v>4.8863098344646548E-2</v>
      </c>
      <c r="W145" s="31">
        <v>4.8498080928472319E-2</v>
      </c>
      <c r="X145" s="31">
        <v>4.8067350810128355E-2</v>
      </c>
      <c r="Y145" s="31">
        <v>4.7830023943516965E-2</v>
      </c>
      <c r="Z145" s="31">
        <v>4.732348680463358E-2</v>
      </c>
      <c r="AA145" s="31">
        <v>4.6968464556897987E-2</v>
      </c>
      <c r="AB145" s="31">
        <v>4.6547155988383486E-2</v>
      </c>
      <c r="AC145" s="31">
        <v>4.6397472687450321E-2</v>
      </c>
      <c r="AD145" s="31">
        <v>4.5934268659512077E-2</v>
      </c>
      <c r="AE145" s="31">
        <v>4.5628053365091632E-2</v>
      </c>
    </row>
    <row r="146" spans="1:31">
      <c r="A146" s="29" t="s">
        <v>133</v>
      </c>
      <c r="B146" s="29" t="s">
        <v>78</v>
      </c>
      <c r="C146" s="31">
        <v>5.0856805942778166E-2</v>
      </c>
      <c r="D146" s="31">
        <v>4.9804577199817054E-2</v>
      </c>
      <c r="E146" s="31">
        <v>4.9003967028324956E-2</v>
      </c>
      <c r="F146" s="31">
        <v>4.7898383946481271E-2</v>
      </c>
      <c r="G146" s="31">
        <v>4.713572917384292E-2</v>
      </c>
      <c r="H146" s="31">
        <v>4.6470620814238979E-2</v>
      </c>
      <c r="I146" s="31">
        <v>4.6114968202979674E-2</v>
      </c>
      <c r="J146" s="31">
        <v>4.6010256633273225E-2</v>
      </c>
      <c r="K146" s="31">
        <v>4.6762009942625832E-2</v>
      </c>
      <c r="L146" s="31">
        <v>4.6098413411705751E-2</v>
      </c>
      <c r="M146" s="31">
        <v>4.5683801808796359E-2</v>
      </c>
      <c r="N146" s="31">
        <v>4.5047346311714177E-2</v>
      </c>
      <c r="O146" s="31">
        <v>4.4539167382094472E-2</v>
      </c>
      <c r="P146" s="31">
        <v>4.4173787971507283E-2</v>
      </c>
      <c r="Q146" s="31">
        <v>4.380743261141376E-2</v>
      </c>
      <c r="R146" s="31">
        <v>4.3215505167862954E-2</v>
      </c>
      <c r="S146" s="31">
        <v>4.2660303904330329E-2</v>
      </c>
      <c r="T146" s="31">
        <v>4.2344118946008036E-2</v>
      </c>
      <c r="U146" s="31">
        <v>4.206077916940159E-2</v>
      </c>
      <c r="V146" s="31">
        <v>4.149491531871332E-2</v>
      </c>
      <c r="W146" s="31">
        <v>4.1188843491730957E-2</v>
      </c>
      <c r="X146" s="31">
        <v>4.0810026006536083E-2</v>
      </c>
      <c r="Y146" s="31">
        <v>4.062603634752987E-2</v>
      </c>
      <c r="Z146" s="31">
        <v>4.0200707372210931E-2</v>
      </c>
      <c r="AA146" s="31">
        <v>3.989583337207047E-2</v>
      </c>
      <c r="AB146" s="31">
        <v>3.9525366296729307E-2</v>
      </c>
      <c r="AC146" s="31">
        <v>3.9427815619297688E-2</v>
      </c>
      <c r="AD146" s="31">
        <v>3.900173070943825E-2</v>
      </c>
      <c r="AE146" s="31">
        <v>3.8747813795018238E-2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0.14218199683037847</v>
      </c>
      <c r="D149" s="31">
        <v>0.14137826267198655</v>
      </c>
      <c r="E149" s="31">
        <v>0.14551945398811578</v>
      </c>
      <c r="F149" s="31">
        <v>0.14576945620334761</v>
      </c>
      <c r="G149" s="31">
        <v>0.13779508706096691</v>
      </c>
      <c r="H149" s="31">
        <v>0.14641200834350479</v>
      </c>
      <c r="I149" s="31">
        <v>0.14672059889401509</v>
      </c>
      <c r="J149" s="31">
        <v>0.14160874662559941</v>
      </c>
      <c r="K149" s="31">
        <v>0.14185197418116199</v>
      </c>
      <c r="L149" s="31">
        <v>0.14429507304941697</v>
      </c>
      <c r="M149" s="31">
        <v>0.14231639090278819</v>
      </c>
      <c r="N149" s="31">
        <v>0.14532499066094751</v>
      </c>
      <c r="O149" s="31">
        <v>0.14531558019669533</v>
      </c>
      <c r="P149" s="31">
        <v>0.13793236931785424</v>
      </c>
      <c r="Q149" s="31">
        <v>0.14627549711079826</v>
      </c>
      <c r="R149" s="31">
        <v>0.14592547925409219</v>
      </c>
      <c r="S149" s="31">
        <v>0.14130248124778402</v>
      </c>
      <c r="T149" s="31">
        <v>0.14169225152854328</v>
      </c>
      <c r="U149" s="31">
        <v>0.1444945634367914</v>
      </c>
      <c r="V149" s="31">
        <v>0.14216263030837167</v>
      </c>
      <c r="W149" s="31">
        <v>0.14603243984921072</v>
      </c>
      <c r="X149" s="31">
        <v>0.14545245374608448</v>
      </c>
      <c r="Y149" s="31">
        <v>0.13801930283171185</v>
      </c>
      <c r="Z149" s="31">
        <v>0.14609254325993704</v>
      </c>
      <c r="AA149" s="31">
        <v>0.1464246465986821</v>
      </c>
      <c r="AB149" s="31">
        <v>0.14121347324038555</v>
      </c>
      <c r="AC149" s="31">
        <v>0.14172236805067651</v>
      </c>
      <c r="AD149" s="31">
        <v>0.14428786368574423</v>
      </c>
      <c r="AE149" s="31">
        <v>0.14250856808884443</v>
      </c>
    </row>
    <row r="150" spans="1:31">
      <c r="A150" s="29" t="s">
        <v>134</v>
      </c>
      <c r="B150" s="29" t="s">
        <v>77</v>
      </c>
      <c r="C150" s="31">
        <v>5.8510694870151356E-2</v>
      </c>
      <c r="D150" s="31">
        <v>5.8040125226532638E-2</v>
      </c>
      <c r="E150" s="31">
        <v>5.7156382539005318E-2</v>
      </c>
      <c r="F150" s="31">
        <v>5.677759612133406E-2</v>
      </c>
      <c r="G150" s="31">
        <v>5.650007824114555E-2</v>
      </c>
      <c r="H150" s="31">
        <v>5.6373764246646828E-2</v>
      </c>
      <c r="I150" s="31">
        <v>5.6208085104700968E-2</v>
      </c>
      <c r="J150" s="31">
        <v>5.5511215181527865E-2</v>
      </c>
      <c r="K150" s="31">
        <v>5.5117809278260189E-2</v>
      </c>
      <c r="L150" s="31">
        <v>5.4323416244251681E-2</v>
      </c>
      <c r="M150" s="31">
        <v>5.5361170024227364E-2</v>
      </c>
      <c r="N150" s="31">
        <v>5.4840780214588547E-2</v>
      </c>
      <c r="O150" s="31">
        <v>5.4573974427219722E-2</v>
      </c>
      <c r="P150" s="31">
        <v>5.4006678849066812E-2</v>
      </c>
      <c r="Q150" s="31">
        <v>5.355552312333977E-2</v>
      </c>
      <c r="R150" s="31">
        <v>5.2425206044255698E-2</v>
      </c>
      <c r="S150" s="31">
        <v>5.176337401185923E-2</v>
      </c>
      <c r="T150" s="31">
        <v>5.0918567405322843E-2</v>
      </c>
      <c r="U150" s="31">
        <v>5.0380466204698632E-2</v>
      </c>
      <c r="V150" s="31">
        <v>4.9501029122164017E-2</v>
      </c>
      <c r="W150" s="31">
        <v>4.8681730604421207E-2</v>
      </c>
      <c r="X150" s="31">
        <v>4.7990448870967491E-2</v>
      </c>
      <c r="Y150" s="31">
        <v>4.7514179810332444E-2</v>
      </c>
      <c r="Z150" s="31">
        <v>4.6760739247569107E-2</v>
      </c>
      <c r="AA150" s="31">
        <v>4.5974021787530205E-2</v>
      </c>
      <c r="AB150" s="31">
        <v>4.5290021803188106E-2</v>
      </c>
      <c r="AC150" s="31">
        <v>4.4759503821302407E-2</v>
      </c>
      <c r="AD150" s="31">
        <v>4.3954750814886472E-2</v>
      </c>
      <c r="AE150" s="31">
        <v>4.3293308401060999E-2</v>
      </c>
    </row>
    <row r="151" spans="1:31">
      <c r="A151" s="29" t="s">
        <v>134</v>
      </c>
      <c r="B151" s="29" t="s">
        <v>78</v>
      </c>
      <c r="C151" s="31">
        <v>4.9722220610689156E-2</v>
      </c>
      <c r="D151" s="31">
        <v>4.9274692748799684E-2</v>
      </c>
      <c r="E151" s="31">
        <v>4.8562409118978314E-2</v>
      </c>
      <c r="F151" s="31">
        <v>4.8227812691684087E-2</v>
      </c>
      <c r="G151" s="31">
        <v>4.8019697337230091E-2</v>
      </c>
      <c r="H151" s="31">
        <v>4.7916668427265871E-2</v>
      </c>
      <c r="I151" s="31">
        <v>4.7732283960350154E-2</v>
      </c>
      <c r="J151" s="31">
        <v>4.7175732313543398E-2</v>
      </c>
      <c r="K151" s="31">
        <v>4.6846178620028829E-2</v>
      </c>
      <c r="L151" s="31">
        <v>4.6140716238542635E-2</v>
      </c>
      <c r="M151" s="31">
        <v>4.704800560096075E-2</v>
      </c>
      <c r="N151" s="31">
        <v>4.6580605192923202E-2</v>
      </c>
      <c r="O151" s="31">
        <v>4.6351747543543619E-2</v>
      </c>
      <c r="P151" s="31">
        <v>4.5895775719604723E-2</v>
      </c>
      <c r="Q151" s="31">
        <v>4.5484917676066397E-2</v>
      </c>
      <c r="R151" s="31">
        <v>4.4546694936791843E-2</v>
      </c>
      <c r="S151" s="31">
        <v>4.3997480050678821E-2</v>
      </c>
      <c r="T151" s="31">
        <v>4.3231758597237276E-2</v>
      </c>
      <c r="U151" s="31">
        <v>4.2771763653400442E-2</v>
      </c>
      <c r="V151" s="31">
        <v>4.2051201274126919E-2</v>
      </c>
      <c r="W151" s="31">
        <v>4.1332025614512581E-2</v>
      </c>
      <c r="X151" s="31">
        <v>4.0757524856058484E-2</v>
      </c>
      <c r="Y151" s="31">
        <v>4.0350672142530929E-2</v>
      </c>
      <c r="Z151" s="31">
        <v>3.9714722960333564E-2</v>
      </c>
      <c r="AA151" s="31">
        <v>3.9063077000709157E-2</v>
      </c>
      <c r="AB151" s="31">
        <v>3.8455988382444233E-2</v>
      </c>
      <c r="AC151" s="31">
        <v>3.8022595287377871E-2</v>
      </c>
      <c r="AD151" s="31">
        <v>3.7361794568498065E-2</v>
      </c>
      <c r="AE151" s="31">
        <v>3.6755951904223746E-2</v>
      </c>
    </row>
  </sheetData>
  <sheetProtection algorithmName="SHA-512" hashValue="Wpoe/TAGJmrJtCy6ObcaMd2hw7vjoumRKm1NDSQuqOJnjslWJANmRDPTkTWrBpzM0jn6k6o5tku9uw1PbGm7Pg==" saltValue="JFHohfskF725+7Z1AenuF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80156.90638</v>
      </c>
      <c r="D6" s="33">
        <v>72046.741980000006</v>
      </c>
      <c r="E6" s="33">
        <v>70901.181929999992</v>
      </c>
      <c r="F6" s="33">
        <v>72752.46241513564</v>
      </c>
      <c r="G6" s="33">
        <v>68873.046066184834</v>
      </c>
      <c r="H6" s="33">
        <v>62914.541329839361</v>
      </c>
      <c r="I6" s="33">
        <v>56242.661091283822</v>
      </c>
      <c r="J6" s="33">
        <v>57356.376556805713</v>
      </c>
      <c r="K6" s="33">
        <v>41744.212470364095</v>
      </c>
      <c r="L6" s="33">
        <v>36809.541861952632</v>
      </c>
      <c r="M6" s="33">
        <v>26727.947281743607</v>
      </c>
      <c r="N6" s="33">
        <v>28944.243357909829</v>
      </c>
      <c r="O6" s="33">
        <v>31394.033973381782</v>
      </c>
      <c r="P6" s="33">
        <v>30312.929409843262</v>
      </c>
      <c r="Q6" s="33">
        <v>27221.288935448425</v>
      </c>
      <c r="R6" s="33">
        <v>29074.604208664379</v>
      </c>
      <c r="S6" s="33">
        <v>30941.367499999986</v>
      </c>
      <c r="T6" s="33">
        <v>30687.762500000001</v>
      </c>
      <c r="U6" s="33">
        <v>28221.089199999999</v>
      </c>
      <c r="V6" s="33">
        <v>27104.279600000002</v>
      </c>
      <c r="W6" s="33">
        <v>25363.391900000002</v>
      </c>
      <c r="X6" s="33">
        <v>17620.407800000001</v>
      </c>
      <c r="Y6" s="33">
        <v>14617.753699999999</v>
      </c>
      <c r="Z6" s="33">
        <v>12303.1615</v>
      </c>
      <c r="AA6" s="33">
        <v>10733.650799999999</v>
      </c>
      <c r="AB6" s="33">
        <v>8631.5260999999991</v>
      </c>
      <c r="AC6" s="33">
        <v>8143.3769999999995</v>
      </c>
      <c r="AD6" s="33">
        <v>7678.8913000000002</v>
      </c>
      <c r="AE6" s="33">
        <v>7083.5398000000005</v>
      </c>
      <c r="AG6" s="32"/>
    </row>
    <row r="7" spans="1:35">
      <c r="A7" s="29" t="s">
        <v>40</v>
      </c>
      <c r="B7" s="29" t="s">
        <v>71</v>
      </c>
      <c r="C7" s="33">
        <v>26120.686900000001</v>
      </c>
      <c r="D7" s="33">
        <v>22648.555299999993</v>
      </c>
      <c r="E7" s="33">
        <v>24894.390099999993</v>
      </c>
      <c r="F7" s="33">
        <v>14715.840633663451</v>
      </c>
      <c r="G7" s="33">
        <v>15221.281479951051</v>
      </c>
      <c r="H7" s="33">
        <v>14110.82271322602</v>
      </c>
      <c r="I7" s="33">
        <v>12022.304469448956</v>
      </c>
      <c r="J7" s="33">
        <v>13138.897496945496</v>
      </c>
      <c r="K7" s="33">
        <v>12544.161563798725</v>
      </c>
      <c r="L7" s="33">
        <v>13523.147528654121</v>
      </c>
      <c r="M7" s="33">
        <v>12328.904376420338</v>
      </c>
      <c r="N7" s="33">
        <v>12828.05452</v>
      </c>
      <c r="O7" s="33">
        <v>13459.874469999999</v>
      </c>
      <c r="P7" s="33">
        <v>12868.870629999998</v>
      </c>
      <c r="Q7" s="33">
        <v>12894.220129999991</v>
      </c>
      <c r="R7" s="33">
        <v>12785.513299999999</v>
      </c>
      <c r="S7" s="33">
        <v>12149.574560000001</v>
      </c>
      <c r="T7" s="33">
        <v>12842.50346</v>
      </c>
      <c r="U7" s="33">
        <v>11924.56295</v>
      </c>
      <c r="V7" s="33">
        <v>11440.167839999998</v>
      </c>
      <c r="W7" s="33">
        <v>12580.725200000001</v>
      </c>
      <c r="X7" s="33">
        <v>12670.7883</v>
      </c>
      <c r="Y7" s="33">
        <v>12214.246889999989</v>
      </c>
      <c r="Z7" s="33">
        <v>12174.103620000002</v>
      </c>
      <c r="AA7" s="33">
        <v>11478.873659999999</v>
      </c>
      <c r="AB7" s="33">
        <v>12465.928089999999</v>
      </c>
      <c r="AC7" s="33">
        <v>6121.2619399999985</v>
      </c>
      <c r="AD7" s="33">
        <v>0</v>
      </c>
      <c r="AE7" s="33">
        <v>0</v>
      </c>
    </row>
    <row r="8" spans="1:35">
      <c r="A8" s="29" t="s">
        <v>40</v>
      </c>
      <c r="B8" s="29" t="s">
        <v>20</v>
      </c>
      <c r="C8" s="33">
        <v>2252.5065539490465</v>
      </c>
      <c r="D8" s="33">
        <v>2252.5065538969616</v>
      </c>
      <c r="E8" s="33">
        <v>1795.2938271185931</v>
      </c>
      <c r="F8" s="33">
        <v>1782.3589817354425</v>
      </c>
      <c r="G8" s="33">
        <v>1712.4944975177084</v>
      </c>
      <c r="H8" s="33">
        <v>1936.7895657332683</v>
      </c>
      <c r="I8" s="33">
        <v>1863.325160788736</v>
      </c>
      <c r="J8" s="33">
        <v>2871.6498068877731</v>
      </c>
      <c r="K8" s="33">
        <v>1719.8869366904971</v>
      </c>
      <c r="L8" s="33">
        <v>1710.0291598748781</v>
      </c>
      <c r="M8" s="33">
        <v>1773.2706977419523</v>
      </c>
      <c r="N8" s="33">
        <v>1878.6243589013882</v>
      </c>
      <c r="O8" s="33">
        <v>1814.583641789995</v>
      </c>
      <c r="P8" s="33">
        <v>1807.8792857884459</v>
      </c>
      <c r="Q8" s="33">
        <v>1772.1874452607758</v>
      </c>
      <c r="R8" s="33">
        <v>1776.5093588891432</v>
      </c>
      <c r="S8" s="33">
        <v>1526.7034682279088</v>
      </c>
      <c r="T8" s="33">
        <v>2248.7301767085632</v>
      </c>
      <c r="U8" s="33">
        <v>2776.0253161565142</v>
      </c>
      <c r="V8" s="33">
        <v>3069.9959137166447</v>
      </c>
      <c r="W8" s="33">
        <v>2450.707630851316</v>
      </c>
      <c r="X8" s="33">
        <v>3635.9548393792625</v>
      </c>
      <c r="Y8" s="33">
        <v>2461.4275595658432</v>
      </c>
      <c r="Z8" s="33">
        <v>2468.7668962140174</v>
      </c>
      <c r="AA8" s="33">
        <v>1296.5230435280371</v>
      </c>
      <c r="AB8" s="33">
        <v>960.52351114475698</v>
      </c>
      <c r="AC8" s="33">
        <v>963.15517564617664</v>
      </c>
      <c r="AD8" s="33">
        <v>960.52352549429247</v>
      </c>
      <c r="AE8" s="33">
        <v>960.52352417689997</v>
      </c>
    </row>
    <row r="9" spans="1:35">
      <c r="A9" s="29" t="s">
        <v>40</v>
      </c>
      <c r="B9" s="29" t="s">
        <v>32</v>
      </c>
      <c r="C9" s="33">
        <v>671.35111270000004</v>
      </c>
      <c r="D9" s="33">
        <v>695.21031075456858</v>
      </c>
      <c r="E9" s="33">
        <v>690.25111040000002</v>
      </c>
      <c r="F9" s="33">
        <v>164.61316299999982</v>
      </c>
      <c r="G9" s="33">
        <v>156.97134919999979</v>
      </c>
      <c r="H9" s="33">
        <v>165.52873099999982</v>
      </c>
      <c r="I9" s="33">
        <v>159.00555600000001</v>
      </c>
      <c r="J9" s="33">
        <v>219.15292759999988</v>
      </c>
      <c r="K9" s="33">
        <v>154.37713102856711</v>
      </c>
      <c r="L9" s="33">
        <v>154.65219973999982</v>
      </c>
      <c r="M9" s="33">
        <v>157.32436250000001</v>
      </c>
      <c r="N9" s="33">
        <v>162.9650229999998</v>
      </c>
      <c r="O9" s="33">
        <v>157.59292649999981</v>
      </c>
      <c r="P9" s="33">
        <v>155.78701669999981</v>
      </c>
      <c r="Q9" s="33">
        <v>86.35116699999999</v>
      </c>
      <c r="R9" s="33">
        <v>85.257121999999811</v>
      </c>
      <c r="S9" s="33">
        <v>100.32378199999981</v>
      </c>
      <c r="T9" s="33">
        <v>87.063598999999911</v>
      </c>
      <c r="U9" s="33">
        <v>73.003469999999993</v>
      </c>
      <c r="V9" s="33">
        <v>74.973709999999997</v>
      </c>
      <c r="W9" s="33">
        <v>72.804009999999906</v>
      </c>
      <c r="X9" s="33">
        <v>107.39052599999999</v>
      </c>
      <c r="Y9" s="33">
        <v>126.62497999999999</v>
      </c>
      <c r="Z9" s="33">
        <v>120.32153</v>
      </c>
      <c r="AA9" s="33">
        <v>172.93326999999999</v>
      </c>
      <c r="AB9" s="33">
        <v>0</v>
      </c>
      <c r="AC9" s="33">
        <v>0</v>
      </c>
      <c r="AD9" s="33">
        <v>0</v>
      </c>
      <c r="AE9" s="33">
        <v>0</v>
      </c>
    </row>
    <row r="10" spans="1:35">
      <c r="A10" s="29" t="s">
        <v>40</v>
      </c>
      <c r="B10" s="29" t="s">
        <v>66</v>
      </c>
      <c r="C10" s="33">
        <v>23.463311661564223</v>
      </c>
      <c r="D10" s="33">
        <v>14.187713208733751</v>
      </c>
      <c r="E10" s="33">
        <v>69.376980014708678</v>
      </c>
      <c r="F10" s="33">
        <v>52.733405439373044</v>
      </c>
      <c r="G10" s="33">
        <v>15.501500974936379</v>
      </c>
      <c r="H10" s="33">
        <v>64.590512450818451</v>
      </c>
      <c r="I10" s="33">
        <v>26.777041947914391</v>
      </c>
      <c r="J10" s="33">
        <v>192.70083498860774</v>
      </c>
      <c r="K10" s="33">
        <v>4.6444991995540317</v>
      </c>
      <c r="L10" s="33">
        <v>2.7759075195183103</v>
      </c>
      <c r="M10" s="33">
        <v>4.1035672198583502</v>
      </c>
      <c r="N10" s="33">
        <v>57.99773641575505</v>
      </c>
      <c r="O10" s="33">
        <v>33.867342773497825</v>
      </c>
      <c r="P10" s="33">
        <v>12.784820925570969</v>
      </c>
      <c r="Q10" s="33">
        <v>73.721680772854342</v>
      </c>
      <c r="R10" s="33">
        <v>71.408949682649947</v>
      </c>
      <c r="S10" s="33">
        <v>176.52283425671425</v>
      </c>
      <c r="T10" s="33">
        <v>177.27302178199923</v>
      </c>
      <c r="U10" s="33">
        <v>485.08761830197534</v>
      </c>
      <c r="V10" s="33">
        <v>755.8526262679934</v>
      </c>
      <c r="W10" s="33">
        <v>566.34090745922788</v>
      </c>
      <c r="X10" s="33">
        <v>485.82626138703949</v>
      </c>
      <c r="Y10" s="33">
        <v>1751.8482073244472</v>
      </c>
      <c r="Z10" s="33">
        <v>888.75354660171899</v>
      </c>
      <c r="AA10" s="33">
        <v>1336.2540668501572</v>
      </c>
      <c r="AB10" s="33">
        <v>1690.0810928047492</v>
      </c>
      <c r="AC10" s="33">
        <v>2833.0093587361039</v>
      </c>
      <c r="AD10" s="33">
        <v>4444.8282448036825</v>
      </c>
      <c r="AE10" s="33">
        <v>4545.4734856481637</v>
      </c>
    </row>
    <row r="11" spans="1:35">
      <c r="A11" s="29" t="s">
        <v>40</v>
      </c>
      <c r="B11" s="29" t="s">
        <v>65</v>
      </c>
      <c r="C11" s="33">
        <v>13118.759915999999</v>
      </c>
      <c r="D11" s="33">
        <v>13039.522244999996</v>
      </c>
      <c r="E11" s="33">
        <v>12540.437385000001</v>
      </c>
      <c r="F11" s="33">
        <v>16130.943458</v>
      </c>
      <c r="G11" s="33">
        <v>16134.315880999997</v>
      </c>
      <c r="H11" s="33">
        <v>12128.692775999993</v>
      </c>
      <c r="I11" s="33">
        <v>16271.490195999997</v>
      </c>
      <c r="J11" s="33">
        <v>18030.202751999997</v>
      </c>
      <c r="K11" s="33">
        <v>15845.772119999998</v>
      </c>
      <c r="L11" s="33">
        <v>14726.628016999995</v>
      </c>
      <c r="M11" s="33">
        <v>13302.336254999998</v>
      </c>
      <c r="N11" s="33">
        <v>13574.024117999998</v>
      </c>
      <c r="O11" s="33">
        <v>13975.449101999995</v>
      </c>
      <c r="P11" s="33">
        <v>14555.798607999997</v>
      </c>
      <c r="Q11" s="33">
        <v>13556.513011999996</v>
      </c>
      <c r="R11" s="33">
        <v>13017.773878999995</v>
      </c>
      <c r="S11" s="33">
        <v>14986.627152999998</v>
      </c>
      <c r="T11" s="33">
        <v>13427.268285999995</v>
      </c>
      <c r="U11" s="33">
        <v>12722.329246999994</v>
      </c>
      <c r="V11" s="33">
        <v>11835.088037000001</v>
      </c>
      <c r="W11" s="33">
        <v>11982.659336999999</v>
      </c>
      <c r="X11" s="33">
        <v>12714.719553999999</v>
      </c>
      <c r="Y11" s="33">
        <v>12413.543568999998</v>
      </c>
      <c r="Z11" s="33">
        <v>12084.631333999998</v>
      </c>
      <c r="AA11" s="33">
        <v>11753.089078999998</v>
      </c>
      <c r="AB11" s="33">
        <v>13725.822569999997</v>
      </c>
      <c r="AC11" s="33">
        <v>11422.674062999999</v>
      </c>
      <c r="AD11" s="33">
        <v>10321.005047999995</v>
      </c>
      <c r="AE11" s="33">
        <v>9799.6837080000005</v>
      </c>
    </row>
    <row r="12" spans="1:35">
      <c r="A12" s="29" t="s">
        <v>40</v>
      </c>
      <c r="B12" s="29" t="s">
        <v>69</v>
      </c>
      <c r="C12" s="33">
        <v>26162.659392016103</v>
      </c>
      <c r="D12" s="33">
        <v>33852.69166288001</v>
      </c>
      <c r="E12" s="33">
        <v>33239.77685342179</v>
      </c>
      <c r="F12" s="33">
        <v>39697.938925653863</v>
      </c>
      <c r="G12" s="33">
        <v>44707.236041812437</v>
      </c>
      <c r="H12" s="33">
        <v>49491.90012813067</v>
      </c>
      <c r="I12" s="33">
        <v>52855.869753606217</v>
      </c>
      <c r="J12" s="33">
        <v>50060.033471414245</v>
      </c>
      <c r="K12" s="33">
        <v>49353.492879665821</v>
      </c>
      <c r="L12" s="33">
        <v>50014.496851636817</v>
      </c>
      <c r="M12" s="33">
        <v>56020.238882553131</v>
      </c>
      <c r="N12" s="33">
        <v>52850.698813157811</v>
      </c>
      <c r="O12" s="33">
        <v>51820.081935635528</v>
      </c>
      <c r="P12" s="33">
        <v>55395.003666742879</v>
      </c>
      <c r="Q12" s="33">
        <v>56887.426852132907</v>
      </c>
      <c r="R12" s="33">
        <v>57654.289152117031</v>
      </c>
      <c r="S12" s="33">
        <v>62909.831703691802</v>
      </c>
      <c r="T12" s="33">
        <v>62256.54339749417</v>
      </c>
      <c r="U12" s="33">
        <v>63946.691366144209</v>
      </c>
      <c r="V12" s="33">
        <v>66333.269823686525</v>
      </c>
      <c r="W12" s="33">
        <v>69012.486055762114</v>
      </c>
      <c r="X12" s="33">
        <v>74768.213333635285</v>
      </c>
      <c r="Y12" s="33">
        <v>80553.748467226396</v>
      </c>
      <c r="Z12" s="33">
        <v>82708.221630414308</v>
      </c>
      <c r="AA12" s="33">
        <v>84930.699033955854</v>
      </c>
      <c r="AB12" s="33">
        <v>85732.875944458181</v>
      </c>
      <c r="AC12" s="33">
        <v>89177.801900557301</v>
      </c>
      <c r="AD12" s="33">
        <v>92718.690350636054</v>
      </c>
      <c r="AE12" s="33">
        <v>92053.829480707951</v>
      </c>
    </row>
    <row r="13" spans="1:35">
      <c r="A13" s="29" t="s">
        <v>40</v>
      </c>
      <c r="B13" s="29" t="s">
        <v>68</v>
      </c>
      <c r="C13" s="33">
        <v>14497.890560923954</v>
      </c>
      <c r="D13" s="33">
        <v>17774.024779717856</v>
      </c>
      <c r="E13" s="33">
        <v>18030.228519341796</v>
      </c>
      <c r="F13" s="33">
        <v>17335.548215333343</v>
      </c>
      <c r="G13" s="33">
        <v>16977.458098935997</v>
      </c>
      <c r="H13" s="33">
        <v>17981.411302206787</v>
      </c>
      <c r="I13" s="33">
        <v>19248.834506650401</v>
      </c>
      <c r="J13" s="33">
        <v>18380.137719648679</v>
      </c>
      <c r="K13" s="33">
        <v>21205.798395821635</v>
      </c>
      <c r="L13" s="33">
        <v>24088.301075328982</v>
      </c>
      <c r="M13" s="33">
        <v>30745.819220588972</v>
      </c>
      <c r="N13" s="33">
        <v>30669.108929336173</v>
      </c>
      <c r="O13" s="33">
        <v>29617.729841170159</v>
      </c>
      <c r="P13" s="33">
        <v>28929.203947754238</v>
      </c>
      <c r="Q13" s="33">
        <v>30833.560730671987</v>
      </c>
      <c r="R13" s="33">
        <v>30676.713577040442</v>
      </c>
      <c r="S13" s="33">
        <v>27108.705326870153</v>
      </c>
      <c r="T13" s="33">
        <v>27982.623417363662</v>
      </c>
      <c r="U13" s="33">
        <v>29478.756159424698</v>
      </c>
      <c r="V13" s="33">
        <v>29965.112349812422</v>
      </c>
      <c r="W13" s="33">
        <v>29965.265847985593</v>
      </c>
      <c r="X13" s="33">
        <v>32705.947461984149</v>
      </c>
      <c r="Y13" s="33">
        <v>32223.129891657485</v>
      </c>
      <c r="Z13" s="33">
        <v>33214.279786066909</v>
      </c>
      <c r="AA13" s="33">
        <v>35772.294775098278</v>
      </c>
      <c r="AB13" s="33">
        <v>39888.269235498017</v>
      </c>
      <c r="AC13" s="33">
        <v>43584.221474722493</v>
      </c>
      <c r="AD13" s="33">
        <v>45863.149264197426</v>
      </c>
      <c r="AE13" s="33">
        <v>46793.665791971805</v>
      </c>
    </row>
    <row r="14" spans="1:35">
      <c r="A14" s="29" t="s">
        <v>40</v>
      </c>
      <c r="B14" s="29" t="s">
        <v>36</v>
      </c>
      <c r="C14" s="33">
        <v>146.43198074233399</v>
      </c>
      <c r="D14" s="33">
        <v>224.1854419158536</v>
      </c>
      <c r="E14" s="33">
        <v>259.35328154810907</v>
      </c>
      <c r="F14" s="33">
        <v>351.79061197642585</v>
      </c>
      <c r="G14" s="33">
        <v>357.5947374366836</v>
      </c>
      <c r="H14" s="33">
        <v>376.00283497965887</v>
      </c>
      <c r="I14" s="33">
        <v>356.07062560412953</v>
      </c>
      <c r="J14" s="33">
        <v>337.31315875129087</v>
      </c>
      <c r="K14" s="33">
        <v>316.80053258985004</v>
      </c>
      <c r="L14" s="33">
        <v>321.33066152358498</v>
      </c>
      <c r="M14" s="33">
        <v>323.56857164522404</v>
      </c>
      <c r="N14" s="33">
        <v>330.49112444778092</v>
      </c>
      <c r="O14" s="33">
        <v>297.10176060250785</v>
      </c>
      <c r="P14" s="33">
        <v>274.54517855967595</v>
      </c>
      <c r="Q14" s="33">
        <v>282.58762184407698</v>
      </c>
      <c r="R14" s="33">
        <v>282.05382453759694</v>
      </c>
      <c r="S14" s="33">
        <v>662.01559183083998</v>
      </c>
      <c r="T14" s="33">
        <v>666.09815095731312</v>
      </c>
      <c r="U14" s="33">
        <v>1025.1227762794078</v>
      </c>
      <c r="V14" s="33">
        <v>1066.624637488542</v>
      </c>
      <c r="W14" s="33">
        <v>2788.3613312788575</v>
      </c>
      <c r="X14" s="33">
        <v>3123.1880879557157</v>
      </c>
      <c r="Y14" s="33">
        <v>3185.9205113905659</v>
      </c>
      <c r="Z14" s="33">
        <v>4936.6318973464622</v>
      </c>
      <c r="AA14" s="33">
        <v>5012.6049401344053</v>
      </c>
      <c r="AB14" s="33">
        <v>4825.5699462688171</v>
      </c>
      <c r="AC14" s="33">
        <v>4850.4133338051888</v>
      </c>
      <c r="AD14" s="33">
        <v>5689.0406695357096</v>
      </c>
      <c r="AE14" s="33">
        <v>5891.0235782911104</v>
      </c>
      <c r="AH14" s="28"/>
      <c r="AI14" s="28"/>
    </row>
    <row r="15" spans="1:35">
      <c r="A15" s="29" t="s">
        <v>40</v>
      </c>
      <c r="B15" s="29" t="s">
        <v>73</v>
      </c>
      <c r="C15" s="33">
        <v>84.623396999999983</v>
      </c>
      <c r="D15" s="33">
        <v>209.57206600000001</v>
      </c>
      <c r="E15" s="33">
        <v>243.11036559121186</v>
      </c>
      <c r="F15" s="33">
        <v>1058.837967836602</v>
      </c>
      <c r="G15" s="33">
        <v>4900.0009125954484</v>
      </c>
      <c r="H15" s="33">
        <v>5709.4292136531631</v>
      </c>
      <c r="I15" s="33">
        <v>4906.9273409802881</v>
      </c>
      <c r="J15" s="33">
        <v>5802.6747989561964</v>
      </c>
      <c r="K15" s="33">
        <v>7503.8437085669484</v>
      </c>
      <c r="L15" s="33">
        <v>8603.391307659118</v>
      </c>
      <c r="M15" s="33">
        <v>9681.0142801319034</v>
      </c>
      <c r="N15" s="33">
        <v>10775.931540193293</v>
      </c>
      <c r="O15" s="33">
        <v>9922.2048962508998</v>
      </c>
      <c r="P15" s="33">
        <v>10493.328499890706</v>
      </c>
      <c r="Q15" s="33">
        <v>10695.600388219036</v>
      </c>
      <c r="R15" s="33">
        <v>10491.813235086869</v>
      </c>
      <c r="S15" s="33">
        <v>10355.91928807986</v>
      </c>
      <c r="T15" s="33">
        <v>9801.8183613975507</v>
      </c>
      <c r="U15" s="33">
        <v>10803.407575483829</v>
      </c>
      <c r="V15" s="33">
        <v>10036.727444430209</v>
      </c>
      <c r="W15" s="33">
        <v>10851.061185466591</v>
      </c>
      <c r="X15" s="33">
        <v>11176.264260141685</v>
      </c>
      <c r="Y15" s="33">
        <v>11353.36967896364</v>
      </c>
      <c r="Z15" s="33">
        <v>11790.230796873277</v>
      </c>
      <c r="AA15" s="33">
        <v>12852.969809834449</v>
      </c>
      <c r="AB15" s="33">
        <v>15422.003551192969</v>
      </c>
      <c r="AC15" s="33">
        <v>15581.726294996493</v>
      </c>
      <c r="AD15" s="33">
        <v>17091.845458339922</v>
      </c>
      <c r="AE15" s="33">
        <v>15184.550680410099</v>
      </c>
      <c r="AH15" s="28"/>
      <c r="AI15" s="28"/>
    </row>
    <row r="16" spans="1:35">
      <c r="A16" s="29" t="s">
        <v>40</v>
      </c>
      <c r="B16" s="29" t="s">
        <v>56</v>
      </c>
      <c r="C16" s="33">
        <v>11.76333202509999</v>
      </c>
      <c r="D16" s="33">
        <v>17.443012688999993</v>
      </c>
      <c r="E16" s="33">
        <v>21.298309898000003</v>
      </c>
      <c r="F16" s="33">
        <v>32.216445322600002</v>
      </c>
      <c r="G16" s="33">
        <v>46.705329507999998</v>
      </c>
      <c r="H16" s="33">
        <v>59.218893946999998</v>
      </c>
      <c r="I16" s="33">
        <v>68.331228146000015</v>
      </c>
      <c r="J16" s="33">
        <v>76.524786352999996</v>
      </c>
      <c r="K16" s="33">
        <v>83.909113210000001</v>
      </c>
      <c r="L16" s="33">
        <v>90.375004981999908</v>
      </c>
      <c r="M16" s="33">
        <v>112.05190254</v>
      </c>
      <c r="N16" s="33">
        <v>129.12029153499989</v>
      </c>
      <c r="O16" s="33">
        <v>146.85319949599986</v>
      </c>
      <c r="P16" s="33">
        <v>160.94107308</v>
      </c>
      <c r="Q16" s="33">
        <v>165.50273674999988</v>
      </c>
      <c r="R16" s="33">
        <v>171.40141642</v>
      </c>
      <c r="S16" s="33">
        <v>172.65924146000003</v>
      </c>
      <c r="T16" s="33">
        <v>175.27194809999989</v>
      </c>
      <c r="U16" s="33">
        <v>172.68892924999992</v>
      </c>
      <c r="V16" s="33">
        <v>174.50882834999979</v>
      </c>
      <c r="W16" s="33">
        <v>165.09111107599989</v>
      </c>
      <c r="X16" s="33">
        <v>168.64442364999991</v>
      </c>
      <c r="Y16" s="33">
        <v>169.28426562999999</v>
      </c>
      <c r="Z16" s="33">
        <v>167.85296114399989</v>
      </c>
      <c r="AA16" s="33">
        <v>171.6734859499999</v>
      </c>
      <c r="AB16" s="33">
        <v>169.46098903499998</v>
      </c>
      <c r="AC16" s="33">
        <v>171.63342779000001</v>
      </c>
      <c r="AD16" s="33">
        <v>169.32763944999979</v>
      </c>
      <c r="AE16" s="33">
        <v>132.7718537099999</v>
      </c>
      <c r="AH16" s="28"/>
      <c r="AI16" s="28"/>
    </row>
    <row r="17" spans="1:35">
      <c r="A17" s="34" t="s">
        <v>138</v>
      </c>
      <c r="B17" s="34"/>
      <c r="C17" s="35">
        <v>163004.22412725067</v>
      </c>
      <c r="D17" s="35">
        <v>162323.44054545811</v>
      </c>
      <c r="E17" s="35">
        <v>162160.93670529686</v>
      </c>
      <c r="F17" s="35">
        <v>162632.4391979611</v>
      </c>
      <c r="G17" s="35">
        <v>163798.30491557694</v>
      </c>
      <c r="H17" s="35">
        <v>158794.27705858691</v>
      </c>
      <c r="I17" s="35">
        <v>158690.26777572604</v>
      </c>
      <c r="J17" s="35">
        <v>160249.1515662905</v>
      </c>
      <c r="K17" s="35">
        <v>142572.34599656891</v>
      </c>
      <c r="L17" s="35">
        <v>141029.57260170695</v>
      </c>
      <c r="M17" s="35">
        <v>141059.94464376787</v>
      </c>
      <c r="N17" s="35">
        <v>140965.71685672094</v>
      </c>
      <c r="O17" s="35">
        <v>142273.21323325095</v>
      </c>
      <c r="P17" s="35">
        <v>144038.25738575438</v>
      </c>
      <c r="Q17" s="35">
        <v>143325.26995328692</v>
      </c>
      <c r="R17" s="35">
        <v>145142.06954739365</v>
      </c>
      <c r="S17" s="35">
        <v>149899.65632804655</v>
      </c>
      <c r="T17" s="35">
        <v>149709.76785834838</v>
      </c>
      <c r="U17" s="35">
        <v>149627.54532702739</v>
      </c>
      <c r="V17" s="35">
        <v>150578.73990048358</v>
      </c>
      <c r="W17" s="35">
        <v>151994.38088905826</v>
      </c>
      <c r="X17" s="35">
        <v>154709.24807638576</v>
      </c>
      <c r="Y17" s="35">
        <v>156362.32326477417</v>
      </c>
      <c r="Z17" s="35">
        <v>155962.23984329693</v>
      </c>
      <c r="AA17" s="35">
        <v>157474.31772843233</v>
      </c>
      <c r="AB17" s="35">
        <v>163095.0265439057</v>
      </c>
      <c r="AC17" s="35">
        <v>162245.50091266207</v>
      </c>
      <c r="AD17" s="35">
        <v>161987.08773313146</v>
      </c>
      <c r="AE17" s="35">
        <v>161236.71579050482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39946.597600000001</v>
      </c>
      <c r="D20" s="33">
        <v>35777.4637</v>
      </c>
      <c r="E20" s="33">
        <v>31092.95029999999</v>
      </c>
      <c r="F20" s="33">
        <v>36902.347800000003</v>
      </c>
      <c r="G20" s="33">
        <v>30809.741626463812</v>
      </c>
      <c r="H20" s="33">
        <v>29810.289630987718</v>
      </c>
      <c r="I20" s="33">
        <v>25409.964219081725</v>
      </c>
      <c r="J20" s="33">
        <v>28475.452298934844</v>
      </c>
      <c r="K20" s="33">
        <v>15504.667871506317</v>
      </c>
      <c r="L20" s="33">
        <v>11747.086892744581</v>
      </c>
      <c r="M20" s="33">
        <v>5509.5756142875989</v>
      </c>
      <c r="N20" s="33">
        <v>5507.1171038682533</v>
      </c>
      <c r="O20" s="33">
        <v>7466.3896054483175</v>
      </c>
      <c r="P20" s="33">
        <v>6578.0683180667002</v>
      </c>
      <c r="Q20" s="33">
        <v>5069.3423999999904</v>
      </c>
      <c r="R20" s="33">
        <v>6848.8096000000005</v>
      </c>
      <c r="S20" s="33">
        <v>8337.3301999999894</v>
      </c>
      <c r="T20" s="33">
        <v>8321.9582999999984</v>
      </c>
      <c r="U20" s="33">
        <v>7267.4961000000003</v>
      </c>
      <c r="V20" s="33">
        <v>6252.8960000000006</v>
      </c>
      <c r="W20" s="33">
        <v>5301.2587000000003</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33.648918173084503</v>
      </c>
      <c r="D22" s="33">
        <v>33.648918164515671</v>
      </c>
      <c r="E22" s="33">
        <v>101.2233093367112</v>
      </c>
      <c r="F22" s="33">
        <v>63.5590597274253</v>
      </c>
      <c r="G22" s="33">
        <v>63.5590600433761</v>
      </c>
      <c r="H22" s="33">
        <v>63.559060027081131</v>
      </c>
      <c r="I22" s="33">
        <v>63.73319501622273</v>
      </c>
      <c r="J22" s="33">
        <v>63.559060250713195</v>
      </c>
      <c r="K22" s="33">
        <v>63.559060230298563</v>
      </c>
      <c r="L22" s="33">
        <v>63.559060269283329</v>
      </c>
      <c r="M22" s="33">
        <v>63.733195169736945</v>
      </c>
      <c r="N22" s="33">
        <v>63.559060800797148</v>
      </c>
      <c r="O22" s="33">
        <v>63.559060718807302</v>
      </c>
      <c r="P22" s="33">
        <v>63.559061337709203</v>
      </c>
      <c r="Q22" s="33">
        <v>63.733196106659605</v>
      </c>
      <c r="R22" s="33">
        <v>63.5590612264741</v>
      </c>
      <c r="S22" s="33">
        <v>63.723322768642298</v>
      </c>
      <c r="T22" s="33">
        <v>546.00650999820709</v>
      </c>
      <c r="U22" s="33">
        <v>944.9428556580491</v>
      </c>
      <c r="V22" s="33">
        <v>1172.8567016808925</v>
      </c>
      <c r="W22" s="33">
        <v>760.61045761456</v>
      </c>
      <c r="X22" s="33">
        <v>1181.541872734108</v>
      </c>
      <c r="Y22" s="33">
        <v>0.84009749860799998</v>
      </c>
      <c r="Z22" s="33">
        <v>1.5604375000000001E-5</v>
      </c>
      <c r="AA22" s="33">
        <v>1.6050168E-5</v>
      </c>
      <c r="AB22" s="33">
        <v>2.1311245E-5</v>
      </c>
      <c r="AC22" s="33">
        <v>2.2134452999999899E-5</v>
      </c>
      <c r="AD22" s="33">
        <v>2.1636777E-5</v>
      </c>
      <c r="AE22" s="33">
        <v>2.1164169000000002E-5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3.5168319599999977E-6</v>
      </c>
      <c r="D24" s="33">
        <v>3.4843922799999979E-6</v>
      </c>
      <c r="E24" s="33">
        <v>3.1722401188983302</v>
      </c>
      <c r="F24" s="33">
        <v>26.917858099094509</v>
      </c>
      <c r="G24" s="33">
        <v>5.2664405620277295</v>
      </c>
      <c r="H24" s="33">
        <v>15.70713003285533</v>
      </c>
      <c r="I24" s="33">
        <v>5.3681622981368093</v>
      </c>
      <c r="J24" s="33">
        <v>9.9119630638844587</v>
      </c>
      <c r="K24" s="33">
        <v>4.5903724800000003E-6</v>
      </c>
      <c r="L24" s="33">
        <v>4.7204058700000001E-6</v>
      </c>
      <c r="M24" s="33">
        <v>4.484944659999999E-6</v>
      </c>
      <c r="N24" s="33">
        <v>13.280894762419969</v>
      </c>
      <c r="O24" s="33">
        <v>2.2586744514388597</v>
      </c>
      <c r="P24" s="33">
        <v>3.6274387835127597</v>
      </c>
      <c r="Q24" s="33">
        <v>12.461285799194702</v>
      </c>
      <c r="R24" s="33">
        <v>7.0687784403302993</v>
      </c>
      <c r="S24" s="33">
        <v>21.03270632535839</v>
      </c>
      <c r="T24" s="33">
        <v>6.1462313375692901</v>
      </c>
      <c r="U24" s="33">
        <v>88.161157962267794</v>
      </c>
      <c r="V24" s="33">
        <v>129.89968332324941</v>
      </c>
      <c r="W24" s="33">
        <v>99.370271332968002</v>
      </c>
      <c r="X24" s="33">
        <v>79.465108622176203</v>
      </c>
      <c r="Y24" s="33">
        <v>714.18257184246102</v>
      </c>
      <c r="Z24" s="33">
        <v>399.88432709031338</v>
      </c>
      <c r="AA24" s="33">
        <v>563.11832879006909</v>
      </c>
      <c r="AB24" s="33">
        <v>492.01270418373798</v>
      </c>
      <c r="AC24" s="33">
        <v>1508.4144761703351</v>
      </c>
      <c r="AD24" s="33">
        <v>1811.5368656616313</v>
      </c>
      <c r="AE24" s="33">
        <v>2391.1566245376098</v>
      </c>
    </row>
    <row r="25" spans="1:35" s="28" customFormat="1">
      <c r="A25" s="29" t="s">
        <v>130</v>
      </c>
      <c r="B25" s="29" t="s">
        <v>65</v>
      </c>
      <c r="C25" s="33">
        <v>2051.1859059999988</v>
      </c>
      <c r="D25" s="33">
        <v>2171.5683549999999</v>
      </c>
      <c r="E25" s="33">
        <v>1961.7162850000002</v>
      </c>
      <c r="F25" s="33">
        <v>2627.801054</v>
      </c>
      <c r="G25" s="33">
        <v>2843.4494299999997</v>
      </c>
      <c r="H25" s="33">
        <v>2575.6841299999978</v>
      </c>
      <c r="I25" s="33">
        <v>2354.6019759999999</v>
      </c>
      <c r="J25" s="33">
        <v>3296.2654699999998</v>
      </c>
      <c r="K25" s="33">
        <v>2394.9031099999988</v>
      </c>
      <c r="L25" s="33">
        <v>2212.88447</v>
      </c>
      <c r="M25" s="33">
        <v>2300.4924500000002</v>
      </c>
      <c r="N25" s="33">
        <v>2517.2425599999988</v>
      </c>
      <c r="O25" s="33">
        <v>2659.9250199999988</v>
      </c>
      <c r="P25" s="33">
        <v>3138.1498780000002</v>
      </c>
      <c r="Q25" s="33">
        <v>2699.5074699999982</v>
      </c>
      <c r="R25" s="33">
        <v>2579.9275799999996</v>
      </c>
      <c r="S25" s="33">
        <v>3651.0903559999997</v>
      </c>
      <c r="T25" s="33">
        <v>2992.5549439999991</v>
      </c>
      <c r="U25" s="33">
        <v>2532.0713699999988</v>
      </c>
      <c r="V25" s="33">
        <v>2458.0286300000002</v>
      </c>
      <c r="W25" s="33">
        <v>2255.0065139999997</v>
      </c>
      <c r="X25" s="33">
        <v>2924.5401200000001</v>
      </c>
      <c r="Y25" s="33">
        <v>3071.7677349999994</v>
      </c>
      <c r="Z25" s="33">
        <v>2879.54475</v>
      </c>
      <c r="AA25" s="33">
        <v>2834.3632900000002</v>
      </c>
      <c r="AB25" s="33">
        <v>3732.6682199999991</v>
      </c>
      <c r="AC25" s="33">
        <v>3021.8745419999991</v>
      </c>
      <c r="AD25" s="33">
        <v>2598.683329999998</v>
      </c>
      <c r="AE25" s="33">
        <v>2403.3334759999998</v>
      </c>
    </row>
    <row r="26" spans="1:35" s="28" customFormat="1">
      <c r="A26" s="29" t="s">
        <v>130</v>
      </c>
      <c r="B26" s="29" t="s">
        <v>69</v>
      </c>
      <c r="C26" s="33">
        <v>6247.7117196335994</v>
      </c>
      <c r="D26" s="33">
        <v>9107.12103460045</v>
      </c>
      <c r="E26" s="33">
        <v>10569.471483755471</v>
      </c>
      <c r="F26" s="33">
        <v>12304.830064664713</v>
      </c>
      <c r="G26" s="33">
        <v>15426.902010306474</v>
      </c>
      <c r="H26" s="33">
        <v>18033.73138426731</v>
      </c>
      <c r="I26" s="33">
        <v>18962.9544947012</v>
      </c>
      <c r="J26" s="33">
        <v>17327.340719172149</v>
      </c>
      <c r="K26" s="33">
        <v>16034.820319007311</v>
      </c>
      <c r="L26" s="33">
        <v>17070.184842404564</v>
      </c>
      <c r="M26" s="33">
        <v>21784.488855054318</v>
      </c>
      <c r="N26" s="33">
        <v>21499.284664138322</v>
      </c>
      <c r="O26" s="33">
        <v>21010.959012015661</v>
      </c>
      <c r="P26" s="33">
        <v>22472.415211753734</v>
      </c>
      <c r="Q26" s="33">
        <v>23246.204124220269</v>
      </c>
      <c r="R26" s="33">
        <v>23102.875051140305</v>
      </c>
      <c r="S26" s="33">
        <v>20498.532273407694</v>
      </c>
      <c r="T26" s="33">
        <v>18354.929980729703</v>
      </c>
      <c r="U26" s="33">
        <v>19805.956806081173</v>
      </c>
      <c r="V26" s="33">
        <v>19476.408746901059</v>
      </c>
      <c r="W26" s="33">
        <v>24860.351436436758</v>
      </c>
      <c r="X26" s="33">
        <v>29950.607377089211</v>
      </c>
      <c r="Y26" s="33">
        <v>31783.656820224114</v>
      </c>
      <c r="Z26" s="33">
        <v>33369.722587903052</v>
      </c>
      <c r="AA26" s="33">
        <v>33334.11791550021</v>
      </c>
      <c r="AB26" s="33">
        <v>30252.020611281736</v>
      </c>
      <c r="AC26" s="33">
        <v>27754.740402840896</v>
      </c>
      <c r="AD26" s="33">
        <v>29104.024008478591</v>
      </c>
      <c r="AE26" s="33">
        <v>29014.840988415021</v>
      </c>
    </row>
    <row r="27" spans="1:35" s="28" customFormat="1">
      <c r="A27" s="29" t="s">
        <v>130</v>
      </c>
      <c r="B27" s="29" t="s">
        <v>68</v>
      </c>
      <c r="C27" s="33">
        <v>5342.811247962125</v>
      </c>
      <c r="D27" s="33">
        <v>6499.5897338937757</v>
      </c>
      <c r="E27" s="33">
        <v>6543.0265356251248</v>
      </c>
      <c r="F27" s="33">
        <v>6299.1536414452203</v>
      </c>
      <c r="G27" s="33">
        <v>5994.6269820298048</v>
      </c>
      <c r="H27" s="33">
        <v>6487.1149062437335</v>
      </c>
      <c r="I27" s="33">
        <v>7576.0342416788517</v>
      </c>
      <c r="J27" s="33">
        <v>8259.4778737757024</v>
      </c>
      <c r="K27" s="33">
        <v>10397.977837649327</v>
      </c>
      <c r="L27" s="33">
        <v>12970.136311164259</v>
      </c>
      <c r="M27" s="33">
        <v>19472.144746601982</v>
      </c>
      <c r="N27" s="33">
        <v>19202.55258923518</v>
      </c>
      <c r="O27" s="33">
        <v>18654.794903033388</v>
      </c>
      <c r="P27" s="33">
        <v>17972.753074077966</v>
      </c>
      <c r="Q27" s="33">
        <v>19376.297305761134</v>
      </c>
      <c r="R27" s="33">
        <v>19390.091569834971</v>
      </c>
      <c r="S27" s="33">
        <v>17435.679987630541</v>
      </c>
      <c r="T27" s="33">
        <v>17630.37446567645</v>
      </c>
      <c r="U27" s="33">
        <v>18760.577742544774</v>
      </c>
      <c r="V27" s="33">
        <v>19185.211564144378</v>
      </c>
      <c r="W27" s="33">
        <v>18924.833892068484</v>
      </c>
      <c r="X27" s="33">
        <v>19715.032659201413</v>
      </c>
      <c r="Y27" s="33">
        <v>19022.984970235979</v>
      </c>
      <c r="Z27" s="33">
        <v>20406.401977140831</v>
      </c>
      <c r="AA27" s="33">
        <v>21358.997503544091</v>
      </c>
      <c r="AB27" s="33">
        <v>23754.320832328482</v>
      </c>
      <c r="AC27" s="33">
        <v>25487.247200295704</v>
      </c>
      <c r="AD27" s="33">
        <v>26797.462423640562</v>
      </c>
      <c r="AE27" s="33">
        <v>26042.349452730738</v>
      </c>
    </row>
    <row r="28" spans="1:35" s="28" customFormat="1">
      <c r="A28" s="29" t="s">
        <v>130</v>
      </c>
      <c r="B28" s="29" t="s">
        <v>36</v>
      </c>
      <c r="C28" s="33">
        <v>1.4011166999999999E-5</v>
      </c>
      <c r="D28" s="33">
        <v>1.42056606E-5</v>
      </c>
      <c r="E28" s="33">
        <v>1.414831919999999E-5</v>
      </c>
      <c r="F28" s="33">
        <v>1.3989928E-5</v>
      </c>
      <c r="G28" s="33">
        <v>1.3513816599999999E-5</v>
      </c>
      <c r="H28" s="33">
        <v>1.3770959E-5</v>
      </c>
      <c r="I28" s="33">
        <v>1.5958593499999999E-5</v>
      </c>
      <c r="J28" s="33">
        <v>1.6818821999999901E-5</v>
      </c>
      <c r="K28" s="33">
        <v>5.1482357000000003E-5</v>
      </c>
      <c r="L28" s="33">
        <v>5.3268416000000004E-5</v>
      </c>
      <c r="M28" s="33">
        <v>5.8923523999999998E-5</v>
      </c>
      <c r="N28" s="33">
        <v>6.0097306000000001E-5</v>
      </c>
      <c r="O28" s="33">
        <v>6.1141051000000002E-5</v>
      </c>
      <c r="P28" s="33">
        <v>6.1572252999999991E-5</v>
      </c>
      <c r="Q28" s="33">
        <v>6.6930097000000003E-5</v>
      </c>
      <c r="R28" s="33">
        <v>6.7849537000000003E-5</v>
      </c>
      <c r="S28" s="33">
        <v>6.4857086000000001E-5</v>
      </c>
      <c r="T28" s="33">
        <v>6.5579339999999905E-5</v>
      </c>
      <c r="U28" s="33">
        <v>7.9884202999999998E-5</v>
      </c>
      <c r="V28" s="33">
        <v>7.972519199999991E-5</v>
      </c>
      <c r="W28" s="33">
        <v>1.5429401699999898E-4</v>
      </c>
      <c r="X28" s="33">
        <v>1.5421940100000001E-4</v>
      </c>
      <c r="Y28" s="33">
        <v>67.788269247974</v>
      </c>
      <c r="Z28" s="33">
        <v>448.67256766068704</v>
      </c>
      <c r="AA28" s="33">
        <v>531.43915527859008</v>
      </c>
      <c r="AB28" s="33">
        <v>525.33802694937003</v>
      </c>
      <c r="AC28" s="33">
        <v>519.68281771647491</v>
      </c>
      <c r="AD28" s="33">
        <v>531.48934696509991</v>
      </c>
      <c r="AE28" s="33">
        <v>505.23165212821999</v>
      </c>
    </row>
    <row r="29" spans="1:35" s="28" customFormat="1">
      <c r="A29" s="29" t="s">
        <v>130</v>
      </c>
      <c r="B29" s="29" t="s">
        <v>73</v>
      </c>
      <c r="C29" s="33">
        <v>43.618026999999984</v>
      </c>
      <c r="D29" s="33">
        <v>96.244435999999993</v>
      </c>
      <c r="E29" s="33">
        <v>114.5695725924589</v>
      </c>
      <c r="F29" s="33">
        <v>679.60750091720297</v>
      </c>
      <c r="G29" s="33">
        <v>4347.1873005751268</v>
      </c>
      <c r="H29" s="33">
        <v>5127.1488337124065</v>
      </c>
      <c r="I29" s="33">
        <v>4450.6915090341927</v>
      </c>
      <c r="J29" s="33">
        <v>5138.0678070768909</v>
      </c>
      <c r="K29" s="33">
        <v>7138.3700161524457</v>
      </c>
      <c r="L29" s="33">
        <v>8163.2078319758439</v>
      </c>
      <c r="M29" s="33">
        <v>9235.4831994126034</v>
      </c>
      <c r="N29" s="33">
        <v>10124.395230164435</v>
      </c>
      <c r="O29" s="33">
        <v>9387.4229786105188</v>
      </c>
      <c r="P29" s="33">
        <v>9836.1878747690753</v>
      </c>
      <c r="Q29" s="33">
        <v>10113.314056733683</v>
      </c>
      <c r="R29" s="33">
        <v>9921.0487541401435</v>
      </c>
      <c r="S29" s="33">
        <v>9693.1667067436647</v>
      </c>
      <c r="T29" s="33">
        <v>9150.7989227734161</v>
      </c>
      <c r="U29" s="33">
        <v>9621.0671555034023</v>
      </c>
      <c r="V29" s="33">
        <v>8956.6143822520335</v>
      </c>
      <c r="W29" s="33">
        <v>9473.986857114447</v>
      </c>
      <c r="X29" s="33">
        <v>9144.9015917218021</v>
      </c>
      <c r="Y29" s="33">
        <v>9398.8704364953555</v>
      </c>
      <c r="Z29" s="33">
        <v>9917.502563474698</v>
      </c>
      <c r="AA29" s="33">
        <v>9634.7404286470337</v>
      </c>
      <c r="AB29" s="33">
        <v>10355.43250900163</v>
      </c>
      <c r="AC29" s="33">
        <v>9678.5395473858389</v>
      </c>
      <c r="AD29" s="33">
        <v>10300.339401258159</v>
      </c>
      <c r="AE29" s="33">
        <v>9374.0592025790738</v>
      </c>
    </row>
    <row r="30" spans="1:35" s="28" customFormat="1">
      <c r="A30" s="36" t="s">
        <v>130</v>
      </c>
      <c r="B30" s="36" t="s">
        <v>56</v>
      </c>
      <c r="C30" s="25">
        <v>5.8446092400000005</v>
      </c>
      <c r="D30" s="25">
        <v>7.9429197300000007</v>
      </c>
      <c r="E30" s="25">
        <v>8.3167696800000002</v>
      </c>
      <c r="F30" s="25">
        <v>11.568182240000001</v>
      </c>
      <c r="G30" s="25">
        <v>17.098175599999998</v>
      </c>
      <c r="H30" s="25">
        <v>22.223705899999999</v>
      </c>
      <c r="I30" s="25">
        <v>25.674173</v>
      </c>
      <c r="J30" s="25">
        <v>28.970749199999997</v>
      </c>
      <c r="K30" s="25">
        <v>31.581898200000001</v>
      </c>
      <c r="L30" s="25">
        <v>33.125197700000001</v>
      </c>
      <c r="M30" s="25">
        <v>40.152645999999997</v>
      </c>
      <c r="N30" s="25">
        <v>47.415084299999904</v>
      </c>
      <c r="O30" s="25">
        <v>54.335918999999997</v>
      </c>
      <c r="P30" s="25">
        <v>58.439644300000005</v>
      </c>
      <c r="Q30" s="25">
        <v>59.282535600000003</v>
      </c>
      <c r="R30" s="25">
        <v>62.109723999999993</v>
      </c>
      <c r="S30" s="25">
        <v>63.0392601</v>
      </c>
      <c r="T30" s="25">
        <v>61.170672299999993</v>
      </c>
      <c r="U30" s="25">
        <v>64.475328500000003</v>
      </c>
      <c r="V30" s="25">
        <v>63.299575599999898</v>
      </c>
      <c r="W30" s="25">
        <v>67.664881099999903</v>
      </c>
      <c r="X30" s="25">
        <v>68.713802399999906</v>
      </c>
      <c r="Y30" s="25">
        <v>68.780263399999995</v>
      </c>
      <c r="Z30" s="25">
        <v>67.422810499999898</v>
      </c>
      <c r="AA30" s="25">
        <v>67.161295799999991</v>
      </c>
      <c r="AB30" s="25">
        <v>68.026436000000004</v>
      </c>
      <c r="AC30" s="25">
        <v>66.564761099999998</v>
      </c>
      <c r="AD30" s="25">
        <v>68.606240999999912</v>
      </c>
      <c r="AE30" s="25">
        <v>53.415782499999999</v>
      </c>
    </row>
    <row r="31" spans="1:35" s="28" customFormat="1">
      <c r="A31" s="34" t="s">
        <v>138</v>
      </c>
      <c r="B31" s="34"/>
      <c r="C31" s="35">
        <v>53621.955395285644</v>
      </c>
      <c r="D31" s="35">
        <v>53589.391745143133</v>
      </c>
      <c r="E31" s="35">
        <v>50271.560153836195</v>
      </c>
      <c r="F31" s="35">
        <v>58224.609477936458</v>
      </c>
      <c r="G31" s="35">
        <v>55143.545549405491</v>
      </c>
      <c r="H31" s="35">
        <v>56986.086241558696</v>
      </c>
      <c r="I31" s="35">
        <v>54372.656288776139</v>
      </c>
      <c r="J31" s="35">
        <v>57432.007385197292</v>
      </c>
      <c r="K31" s="35">
        <v>44395.928202983625</v>
      </c>
      <c r="L31" s="35">
        <v>44063.85158130309</v>
      </c>
      <c r="M31" s="35">
        <v>49130.434865598581</v>
      </c>
      <c r="N31" s="35">
        <v>48803.036872804973</v>
      </c>
      <c r="O31" s="35">
        <v>49857.88627566761</v>
      </c>
      <c r="P31" s="35">
        <v>50228.572982019621</v>
      </c>
      <c r="Q31" s="35">
        <v>50467.545781887246</v>
      </c>
      <c r="R31" s="35">
        <v>51992.331640642078</v>
      </c>
      <c r="S31" s="35">
        <v>50007.388846132228</v>
      </c>
      <c r="T31" s="35">
        <v>47851.970431741924</v>
      </c>
      <c r="U31" s="35">
        <v>49399.206032246264</v>
      </c>
      <c r="V31" s="35">
        <v>48675.301326049579</v>
      </c>
      <c r="W31" s="35">
        <v>52201.43127145277</v>
      </c>
      <c r="X31" s="35">
        <v>53851.187137646906</v>
      </c>
      <c r="Y31" s="35">
        <v>54593.432194801164</v>
      </c>
      <c r="Z31" s="35">
        <v>57055.553657738565</v>
      </c>
      <c r="AA31" s="35">
        <v>58090.597053884543</v>
      </c>
      <c r="AB31" s="35">
        <v>58231.022389105201</v>
      </c>
      <c r="AC31" s="35">
        <v>57772.276643441393</v>
      </c>
      <c r="AD31" s="35">
        <v>60311.706649417552</v>
      </c>
      <c r="AE31" s="35">
        <v>59851.680562847541</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40210.308779999999</v>
      </c>
      <c r="D34" s="33">
        <v>36269.278280000006</v>
      </c>
      <c r="E34" s="33">
        <v>39808.231630000002</v>
      </c>
      <c r="F34" s="33">
        <v>35850.114615135637</v>
      </c>
      <c r="G34" s="33">
        <v>38063.304439721018</v>
      </c>
      <c r="H34" s="33">
        <v>33104.251698851644</v>
      </c>
      <c r="I34" s="33">
        <v>30832.696872202097</v>
      </c>
      <c r="J34" s="33">
        <v>28880.924257870865</v>
      </c>
      <c r="K34" s="33">
        <v>26239.544598857778</v>
      </c>
      <c r="L34" s="33">
        <v>25062.454969208051</v>
      </c>
      <c r="M34" s="33">
        <v>21218.371667456009</v>
      </c>
      <c r="N34" s="33">
        <v>23437.126254041577</v>
      </c>
      <c r="O34" s="33">
        <v>23927.644367933462</v>
      </c>
      <c r="P34" s="33">
        <v>23734.861091776562</v>
      </c>
      <c r="Q34" s="33">
        <v>22151.946535448435</v>
      </c>
      <c r="R34" s="33">
        <v>22225.794608664379</v>
      </c>
      <c r="S34" s="33">
        <v>22604.037299999996</v>
      </c>
      <c r="T34" s="33">
        <v>22365.804200000002</v>
      </c>
      <c r="U34" s="33">
        <v>20953.593099999998</v>
      </c>
      <c r="V34" s="33">
        <v>20851.383600000001</v>
      </c>
      <c r="W34" s="33">
        <v>20062.1332</v>
      </c>
      <c r="X34" s="33">
        <v>17620.407800000001</v>
      </c>
      <c r="Y34" s="33">
        <v>14617.753699999999</v>
      </c>
      <c r="Z34" s="33">
        <v>12303.1615</v>
      </c>
      <c r="AA34" s="33">
        <v>10733.650799999999</v>
      </c>
      <c r="AB34" s="33">
        <v>8631.5260999999991</v>
      </c>
      <c r="AC34" s="33">
        <v>8143.3769999999995</v>
      </c>
      <c r="AD34" s="33">
        <v>7678.8913000000002</v>
      </c>
      <c r="AE34" s="33">
        <v>7083.5398000000005</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1104.0250169589585</v>
      </c>
      <c r="D36" s="33">
        <v>1104.0250169650899</v>
      </c>
      <c r="E36" s="33">
        <v>1232.2761681223624</v>
      </c>
      <c r="F36" s="33">
        <v>1269.2980518378097</v>
      </c>
      <c r="G36" s="33">
        <v>1199.4335669716788</v>
      </c>
      <c r="H36" s="33">
        <v>1423.7286352443798</v>
      </c>
      <c r="I36" s="33">
        <v>1348.8585552362308</v>
      </c>
      <c r="J36" s="33">
        <v>2358.588875792871</v>
      </c>
      <c r="K36" s="33">
        <v>1206.8260055201508</v>
      </c>
      <c r="L36" s="33">
        <v>1196.9682285482559</v>
      </c>
      <c r="M36" s="33">
        <v>1258.8040915148888</v>
      </c>
      <c r="N36" s="33">
        <v>1365.5634259245517</v>
      </c>
      <c r="O36" s="33">
        <v>1301.5227088884067</v>
      </c>
      <c r="P36" s="33">
        <v>1294.8183512278965</v>
      </c>
      <c r="Q36" s="33">
        <v>1257.720836103141</v>
      </c>
      <c r="R36" s="33">
        <v>1263.4484242513086</v>
      </c>
      <c r="S36" s="33">
        <v>1462.9801279331361</v>
      </c>
      <c r="T36" s="33">
        <v>1702.7236482498381</v>
      </c>
      <c r="U36" s="33">
        <v>1831.082438956556</v>
      </c>
      <c r="V36" s="33">
        <v>1897.1391889481456</v>
      </c>
      <c r="W36" s="33">
        <v>1690.0971492051106</v>
      </c>
      <c r="X36" s="33">
        <v>2454.4129421673401</v>
      </c>
      <c r="Y36" s="33">
        <v>2460.5874324092838</v>
      </c>
      <c r="Z36" s="33">
        <v>2468.7668523973161</v>
      </c>
      <c r="AA36" s="33">
        <v>1296.522998167479</v>
      </c>
      <c r="AB36" s="33">
        <v>960.52345805638402</v>
      </c>
      <c r="AC36" s="33">
        <v>963.15511849057293</v>
      </c>
      <c r="AD36" s="33">
        <v>960.52345793670202</v>
      </c>
      <c r="AE36" s="33">
        <v>960.52345741059901</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133.47409999999999</v>
      </c>
      <c r="K37" s="33">
        <v>72.804009999999906</v>
      </c>
      <c r="L37" s="33">
        <v>72.804009999999906</v>
      </c>
      <c r="M37" s="33">
        <v>73.003469999999993</v>
      </c>
      <c r="N37" s="33">
        <v>72.804009999999906</v>
      </c>
      <c r="O37" s="33">
        <v>72.804009999999906</v>
      </c>
      <c r="P37" s="33">
        <v>72.804009999999906</v>
      </c>
      <c r="Q37" s="33">
        <v>73.003469999999993</v>
      </c>
      <c r="R37" s="33">
        <v>72.804009999999906</v>
      </c>
      <c r="S37" s="33">
        <v>72.804009999999906</v>
      </c>
      <c r="T37" s="33">
        <v>72.804009999999906</v>
      </c>
      <c r="U37" s="33">
        <v>73.003469999999993</v>
      </c>
      <c r="V37" s="33">
        <v>74.973709999999997</v>
      </c>
      <c r="W37" s="33">
        <v>72.804009999999906</v>
      </c>
      <c r="X37" s="33">
        <v>107.39052599999999</v>
      </c>
      <c r="Y37" s="33">
        <v>126.62497999999999</v>
      </c>
      <c r="Z37" s="33">
        <v>120.32153</v>
      </c>
      <c r="AA37" s="33">
        <v>172.93326999999999</v>
      </c>
      <c r="AB37" s="33">
        <v>0</v>
      </c>
      <c r="AC37" s="33">
        <v>0</v>
      </c>
      <c r="AD37" s="33">
        <v>0</v>
      </c>
      <c r="AE37" s="33">
        <v>0</v>
      </c>
    </row>
    <row r="38" spans="1:31" s="28" customFormat="1">
      <c r="A38" s="29" t="s">
        <v>131</v>
      </c>
      <c r="B38" s="29" t="s">
        <v>66</v>
      </c>
      <c r="C38" s="33">
        <v>6.0450203099999957E-6</v>
      </c>
      <c r="D38" s="33">
        <v>6.0401501799999978E-6</v>
      </c>
      <c r="E38" s="33">
        <v>6.3107382899999993E-6</v>
      </c>
      <c r="F38" s="33">
        <v>14.183558882073649</v>
      </c>
      <c r="G38" s="33">
        <v>4.7717368826586393</v>
      </c>
      <c r="H38" s="33">
        <v>31.018490219045589</v>
      </c>
      <c r="I38" s="33">
        <v>16.284126799322014</v>
      </c>
      <c r="J38" s="33">
        <v>173.63210505870029</v>
      </c>
      <c r="K38" s="33">
        <v>4.6444702331791206</v>
      </c>
      <c r="L38" s="33">
        <v>1.2875010980240198</v>
      </c>
      <c r="M38" s="33">
        <v>2.3017408204227907</v>
      </c>
      <c r="N38" s="33">
        <v>31.414915933795765</v>
      </c>
      <c r="O38" s="33">
        <v>27.494780084241391</v>
      </c>
      <c r="P38" s="33">
        <v>5.93511314855132</v>
      </c>
      <c r="Q38" s="33">
        <v>23.550384971222588</v>
      </c>
      <c r="R38" s="33">
        <v>28.381316115676498</v>
      </c>
      <c r="S38" s="33">
        <v>58.192430135007399</v>
      </c>
      <c r="T38" s="33">
        <v>31.7148083243071</v>
      </c>
      <c r="U38" s="33">
        <v>111.59772670556579</v>
      </c>
      <c r="V38" s="33">
        <v>79.193245615729495</v>
      </c>
      <c r="W38" s="33">
        <v>115.9176010264261</v>
      </c>
      <c r="X38" s="33">
        <v>88.597386743491398</v>
      </c>
      <c r="Y38" s="33">
        <v>236.6718341445017</v>
      </c>
      <c r="Z38" s="33">
        <v>343.56701849046732</v>
      </c>
      <c r="AA38" s="33">
        <v>637.54800875458102</v>
      </c>
      <c r="AB38" s="33">
        <v>1072.437175413269</v>
      </c>
      <c r="AC38" s="33">
        <v>1098.9706880489803</v>
      </c>
      <c r="AD38" s="33">
        <v>1702.749715783186</v>
      </c>
      <c r="AE38" s="33">
        <v>1285.1370731785159</v>
      </c>
    </row>
    <row r="39" spans="1:31" s="28" customFormat="1">
      <c r="A39" s="29" t="s">
        <v>131</v>
      </c>
      <c r="B39" s="29" t="s">
        <v>65</v>
      </c>
      <c r="C39" s="33">
        <v>676.75144999999998</v>
      </c>
      <c r="D39" s="33">
        <v>673.06809999999905</v>
      </c>
      <c r="E39" s="33">
        <v>672.52710999999999</v>
      </c>
      <c r="F39" s="33">
        <v>666.06457999999998</v>
      </c>
      <c r="G39" s="33">
        <v>662.472839999999</v>
      </c>
      <c r="H39" s="33">
        <v>659.07266000000004</v>
      </c>
      <c r="I39" s="33">
        <v>658.01852999999903</v>
      </c>
      <c r="J39" s="33">
        <v>652.23704999999904</v>
      </c>
      <c r="K39" s="33">
        <v>648.42514000000006</v>
      </c>
      <c r="L39" s="33">
        <v>637.59595999999897</v>
      </c>
      <c r="M39" s="33">
        <v>643.11632999999904</v>
      </c>
      <c r="N39" s="33">
        <v>637.39491999999996</v>
      </c>
      <c r="O39" s="33">
        <v>633.60803999999894</v>
      </c>
      <c r="P39" s="33">
        <v>630.08014999999909</v>
      </c>
      <c r="Q39" s="33">
        <v>628.77549999999997</v>
      </c>
      <c r="R39" s="33">
        <v>623.02438999999902</v>
      </c>
      <c r="S39" s="33">
        <v>232.75375</v>
      </c>
      <c r="T39" s="33">
        <v>231.793779999999</v>
      </c>
      <c r="U39" s="33">
        <v>230.92501999999999</v>
      </c>
      <c r="V39" s="33">
        <v>228.90441999999999</v>
      </c>
      <c r="W39" s="33">
        <v>227.79769999999999</v>
      </c>
      <c r="X39" s="33">
        <v>0</v>
      </c>
      <c r="Y39" s="33">
        <v>0</v>
      </c>
      <c r="Z39" s="33">
        <v>0</v>
      </c>
      <c r="AA39" s="33">
        <v>0</v>
      </c>
      <c r="AB39" s="33">
        <v>0</v>
      </c>
      <c r="AC39" s="33">
        <v>0</v>
      </c>
      <c r="AD39" s="33">
        <v>0</v>
      </c>
      <c r="AE39" s="33">
        <v>0</v>
      </c>
    </row>
    <row r="40" spans="1:31" s="28" customFormat="1">
      <c r="A40" s="29" t="s">
        <v>131</v>
      </c>
      <c r="B40" s="29" t="s">
        <v>69</v>
      </c>
      <c r="C40" s="33">
        <v>2128.5833073055396</v>
      </c>
      <c r="D40" s="33">
        <v>3572.0296593419271</v>
      </c>
      <c r="E40" s="33">
        <v>3555.4565874506334</v>
      </c>
      <c r="F40" s="33">
        <v>5615.621488239075</v>
      </c>
      <c r="G40" s="33">
        <v>6690.1619628327262</v>
      </c>
      <c r="H40" s="33">
        <v>7306.938837207369</v>
      </c>
      <c r="I40" s="33">
        <v>9189.1555583504869</v>
      </c>
      <c r="J40" s="33">
        <v>9565.968779166622</v>
      </c>
      <c r="K40" s="33">
        <v>9458.096261517836</v>
      </c>
      <c r="L40" s="33">
        <v>9640.4715889313375</v>
      </c>
      <c r="M40" s="33">
        <v>8980.9418929798103</v>
      </c>
      <c r="N40" s="33">
        <v>8516.2464707203362</v>
      </c>
      <c r="O40" s="33">
        <v>7492.0632342943691</v>
      </c>
      <c r="P40" s="33">
        <v>9000.9950511869174</v>
      </c>
      <c r="Q40" s="33">
        <v>8836.6116985411591</v>
      </c>
      <c r="R40" s="33">
        <v>9450.2847142344817</v>
      </c>
      <c r="S40" s="33">
        <v>16118.358830089461</v>
      </c>
      <c r="T40" s="33">
        <v>15996.325752501343</v>
      </c>
      <c r="U40" s="33">
        <v>16319.8799228076</v>
      </c>
      <c r="V40" s="33">
        <v>15930.823969249404</v>
      </c>
      <c r="W40" s="33">
        <v>15909.645304464198</v>
      </c>
      <c r="X40" s="33">
        <v>16284.521535987049</v>
      </c>
      <c r="Y40" s="33">
        <v>20347.457434088272</v>
      </c>
      <c r="Z40" s="33">
        <v>19407.085093505986</v>
      </c>
      <c r="AA40" s="33">
        <v>21657.062609473011</v>
      </c>
      <c r="AB40" s="33">
        <v>25574.526120792081</v>
      </c>
      <c r="AC40" s="33">
        <v>25546.38034832738</v>
      </c>
      <c r="AD40" s="33">
        <v>25587.139680253436</v>
      </c>
      <c r="AE40" s="33">
        <v>25063.120704972625</v>
      </c>
    </row>
    <row r="41" spans="1:31" s="28" customFormat="1">
      <c r="A41" s="29" t="s">
        <v>131</v>
      </c>
      <c r="B41" s="29" t="s">
        <v>68</v>
      </c>
      <c r="C41" s="33">
        <v>5555.0976270443171</v>
      </c>
      <c r="D41" s="33">
        <v>7538.3549190279264</v>
      </c>
      <c r="E41" s="33">
        <v>7674.8906771739839</v>
      </c>
      <c r="F41" s="33">
        <v>7343.9849920921552</v>
      </c>
      <c r="G41" s="33">
        <v>7448.1655113006209</v>
      </c>
      <c r="H41" s="33">
        <v>7800.572603911598</v>
      </c>
      <c r="I41" s="33">
        <v>7893.2139220871477</v>
      </c>
      <c r="J41" s="33">
        <v>6593.3674927053735</v>
      </c>
      <c r="K41" s="33">
        <v>7141.4859513663905</v>
      </c>
      <c r="L41" s="33">
        <v>7427.2567130960115</v>
      </c>
      <c r="M41" s="33">
        <v>7545.9953519874334</v>
      </c>
      <c r="N41" s="33">
        <v>7657.1770698616565</v>
      </c>
      <c r="O41" s="33">
        <v>7324.932353485211</v>
      </c>
      <c r="P41" s="33">
        <v>7442.0363514305391</v>
      </c>
      <c r="Q41" s="33">
        <v>7808.5090228961717</v>
      </c>
      <c r="R41" s="33">
        <v>7530.3864851176395</v>
      </c>
      <c r="S41" s="33">
        <v>6167.4764800332769</v>
      </c>
      <c r="T41" s="33">
        <v>6692.3874046388655</v>
      </c>
      <c r="U41" s="33">
        <v>6975.6935972506299</v>
      </c>
      <c r="V41" s="33">
        <v>7044.24450409368</v>
      </c>
      <c r="W41" s="33">
        <v>7178.9948120924382</v>
      </c>
      <c r="X41" s="33">
        <v>9191.3054222084702</v>
      </c>
      <c r="Y41" s="33">
        <v>9003.3770020922548</v>
      </c>
      <c r="Z41" s="33">
        <v>8933.5394908916896</v>
      </c>
      <c r="AA41" s="33">
        <v>10254.598270359355</v>
      </c>
      <c r="AB41" s="33">
        <v>12268.641616075502</v>
      </c>
      <c r="AC41" s="33">
        <v>12668.396279049342</v>
      </c>
      <c r="AD41" s="33">
        <v>11832.66842920922</v>
      </c>
      <c r="AE41" s="33">
        <v>13189.093903966012</v>
      </c>
    </row>
    <row r="42" spans="1:31" s="28" customFormat="1">
      <c r="A42" s="29" t="s">
        <v>131</v>
      </c>
      <c r="B42" s="29" t="s">
        <v>36</v>
      </c>
      <c r="C42" s="33">
        <v>9.4426690000000004E-6</v>
      </c>
      <c r="D42" s="33">
        <v>29.402742585708001</v>
      </c>
      <c r="E42" s="33">
        <v>28.698234613006999</v>
      </c>
      <c r="F42" s="33">
        <v>31.694890483740998</v>
      </c>
      <c r="G42" s="33">
        <v>35.312086353491004</v>
      </c>
      <c r="H42" s="33">
        <v>35.405935388225998</v>
      </c>
      <c r="I42" s="33">
        <v>34.526382868561001</v>
      </c>
      <c r="J42" s="33">
        <v>34.128743354535999</v>
      </c>
      <c r="K42" s="33">
        <v>32.218869926160004</v>
      </c>
      <c r="L42" s="33">
        <v>32.345843348915999</v>
      </c>
      <c r="M42" s="33">
        <v>31.742831586087</v>
      </c>
      <c r="N42" s="33">
        <v>32.379823914180001</v>
      </c>
      <c r="O42" s="33">
        <v>32.380953972453</v>
      </c>
      <c r="P42" s="33">
        <v>33.491317138871999</v>
      </c>
      <c r="Q42" s="33">
        <v>32.513787454125001</v>
      </c>
      <c r="R42" s="33">
        <v>32.552533131741995</v>
      </c>
      <c r="S42" s="33">
        <v>423.236717</v>
      </c>
      <c r="T42" s="33">
        <v>424.139565</v>
      </c>
      <c r="U42" s="33">
        <v>426.32047599999999</v>
      </c>
      <c r="V42" s="33">
        <v>479.65386999999998</v>
      </c>
      <c r="W42" s="33">
        <v>1158.4398000000001</v>
      </c>
      <c r="X42" s="33">
        <v>1559.6014</v>
      </c>
      <c r="Y42" s="33">
        <v>1575.4785999999999</v>
      </c>
      <c r="Z42" s="33">
        <v>2142.8926000000001</v>
      </c>
      <c r="AA42" s="33">
        <v>2130.4679999999998</v>
      </c>
      <c r="AB42" s="33">
        <v>2037.3442</v>
      </c>
      <c r="AC42" s="33">
        <v>2086.5645</v>
      </c>
      <c r="AD42" s="33">
        <v>2059.8249999999998</v>
      </c>
      <c r="AE42" s="33">
        <v>2483.8262</v>
      </c>
    </row>
    <row r="43" spans="1:31" s="28" customFormat="1">
      <c r="A43" s="29" t="s">
        <v>131</v>
      </c>
      <c r="B43" s="29" t="s">
        <v>73</v>
      </c>
      <c r="C43" s="33">
        <v>41.005369999999999</v>
      </c>
      <c r="D43" s="33">
        <v>113.32763</v>
      </c>
      <c r="E43" s="33">
        <v>128.540740811337</v>
      </c>
      <c r="F43" s="33">
        <v>379.23041296217497</v>
      </c>
      <c r="G43" s="33">
        <v>552.81355383188645</v>
      </c>
      <c r="H43" s="33">
        <v>582.28031598171196</v>
      </c>
      <c r="I43" s="33">
        <v>456.23576593772998</v>
      </c>
      <c r="J43" s="33">
        <v>664.60692435024202</v>
      </c>
      <c r="K43" s="33">
        <v>365.47362332561198</v>
      </c>
      <c r="L43" s="33">
        <v>440.18340375749102</v>
      </c>
      <c r="M43" s="33">
        <v>445.53100443247098</v>
      </c>
      <c r="N43" s="33">
        <v>651.53622549757506</v>
      </c>
      <c r="O43" s="33">
        <v>534.78183046075094</v>
      </c>
      <c r="P43" s="33">
        <v>657.14053118048298</v>
      </c>
      <c r="Q43" s="33">
        <v>582.28623131780603</v>
      </c>
      <c r="R43" s="33">
        <v>570.764371172545</v>
      </c>
      <c r="S43" s="33">
        <v>662.75218538720003</v>
      </c>
      <c r="T43" s="33">
        <v>651.01903637890007</v>
      </c>
      <c r="U43" s="33">
        <v>617.43950611369996</v>
      </c>
      <c r="V43" s="33">
        <v>547.87448798700007</v>
      </c>
      <c r="W43" s="33">
        <v>774.25830999999994</v>
      </c>
      <c r="X43" s="33">
        <v>1452.83485</v>
      </c>
      <c r="Y43" s="33">
        <v>1418.9958200000001</v>
      </c>
      <c r="Z43" s="33">
        <v>1313.8528000000001</v>
      </c>
      <c r="AA43" s="33">
        <v>2400.8308000000002</v>
      </c>
      <c r="AB43" s="33">
        <v>4272.4569000000001</v>
      </c>
      <c r="AC43" s="33">
        <v>4481.8564999999999</v>
      </c>
      <c r="AD43" s="33">
        <v>4378.3478999999907</v>
      </c>
      <c r="AE43" s="33">
        <v>3580.3636200000001</v>
      </c>
    </row>
    <row r="44" spans="1:31" s="28" customFormat="1">
      <c r="A44" s="29" t="s">
        <v>131</v>
      </c>
      <c r="B44" s="29" t="s">
        <v>56</v>
      </c>
      <c r="C44" s="25">
        <v>1.8372416600000001</v>
      </c>
      <c r="D44" s="25">
        <v>2.5258919400000002</v>
      </c>
      <c r="E44" s="25">
        <v>2.7980879000000001</v>
      </c>
      <c r="F44" s="25">
        <v>4.2631566699999999</v>
      </c>
      <c r="G44" s="25">
        <v>7.1682494600000002</v>
      </c>
      <c r="H44" s="25">
        <v>9.0183416999999988</v>
      </c>
      <c r="I44" s="25">
        <v>11.056933300000001</v>
      </c>
      <c r="J44" s="25">
        <v>12.725063649999999</v>
      </c>
      <c r="K44" s="25">
        <v>13.461353199999998</v>
      </c>
      <c r="L44" s="25">
        <v>14.682976650000001</v>
      </c>
      <c r="M44" s="25">
        <v>18.8924439</v>
      </c>
      <c r="N44" s="25">
        <v>21.068827299999999</v>
      </c>
      <c r="O44" s="25">
        <v>24.246731799999999</v>
      </c>
      <c r="P44" s="25">
        <v>27.217172099999999</v>
      </c>
      <c r="Q44" s="25">
        <v>26.979804699999903</v>
      </c>
      <c r="R44" s="25">
        <v>27.8959832</v>
      </c>
      <c r="S44" s="25">
        <v>26.7487146</v>
      </c>
      <c r="T44" s="25">
        <v>26.9533278</v>
      </c>
      <c r="U44" s="25">
        <v>28.5457208999999</v>
      </c>
      <c r="V44" s="25">
        <v>29.551833200000001</v>
      </c>
      <c r="W44" s="25">
        <v>25.2652991</v>
      </c>
      <c r="X44" s="25">
        <v>25.395616799999999</v>
      </c>
      <c r="Y44" s="25">
        <v>25.7962864</v>
      </c>
      <c r="Z44" s="25">
        <v>25.352753899999989</v>
      </c>
      <c r="AA44" s="25">
        <v>26.306252099999998</v>
      </c>
      <c r="AB44" s="25">
        <v>23.9027271</v>
      </c>
      <c r="AC44" s="25">
        <v>25.547173799999999</v>
      </c>
      <c r="AD44" s="25">
        <v>25.386278099999902</v>
      </c>
      <c r="AE44" s="25">
        <v>17.394290660000003</v>
      </c>
    </row>
    <row r="45" spans="1:31" s="28" customFormat="1">
      <c r="A45" s="34" t="s">
        <v>138</v>
      </c>
      <c r="B45" s="34"/>
      <c r="C45" s="35">
        <v>49711.881957353835</v>
      </c>
      <c r="D45" s="35">
        <v>49193.871751375089</v>
      </c>
      <c r="E45" s="35">
        <v>53017.101369057724</v>
      </c>
      <c r="F45" s="35">
        <v>50832.071296186754</v>
      </c>
      <c r="G45" s="35">
        <v>54141.114067708702</v>
      </c>
      <c r="H45" s="35">
        <v>50398.386935434028</v>
      </c>
      <c r="I45" s="35">
        <v>50011.231034675286</v>
      </c>
      <c r="J45" s="35">
        <v>48358.192660594425</v>
      </c>
      <c r="K45" s="35">
        <v>44771.826437495336</v>
      </c>
      <c r="L45" s="35">
        <v>44038.838970881676</v>
      </c>
      <c r="M45" s="35">
        <v>39722.534544758564</v>
      </c>
      <c r="N45" s="35">
        <v>41717.727066481923</v>
      </c>
      <c r="O45" s="35">
        <v>40780.069494685689</v>
      </c>
      <c r="P45" s="35">
        <v>42181.530118770461</v>
      </c>
      <c r="Q45" s="35">
        <v>40780.117447960125</v>
      </c>
      <c r="R45" s="35">
        <v>41194.123948383487</v>
      </c>
      <c r="S45" s="35">
        <v>46716.602928190878</v>
      </c>
      <c r="T45" s="35">
        <v>47093.553603714361</v>
      </c>
      <c r="U45" s="35">
        <v>46495.775275720349</v>
      </c>
      <c r="V45" s="35">
        <v>46106.662637906957</v>
      </c>
      <c r="W45" s="35">
        <v>45257.389776788172</v>
      </c>
      <c r="X45" s="35">
        <v>45746.635613106344</v>
      </c>
      <c r="Y45" s="35">
        <v>46792.472382734311</v>
      </c>
      <c r="Z45" s="35">
        <v>43576.441485285453</v>
      </c>
      <c r="AA45" s="35">
        <v>44752.315956754421</v>
      </c>
      <c r="AB45" s="35">
        <v>48507.654470337235</v>
      </c>
      <c r="AC45" s="35">
        <v>48420.279433916279</v>
      </c>
      <c r="AD45" s="35">
        <v>47761.972583182542</v>
      </c>
      <c r="AE45" s="35">
        <v>47581.414939527749</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26120.686900000001</v>
      </c>
      <c r="D49" s="33">
        <v>22648.555299999993</v>
      </c>
      <c r="E49" s="33">
        <v>24894.390099999993</v>
      </c>
      <c r="F49" s="33">
        <v>14715.840633663451</v>
      </c>
      <c r="G49" s="33">
        <v>15221.281479951051</v>
      </c>
      <c r="H49" s="33">
        <v>14110.82271322602</v>
      </c>
      <c r="I49" s="33">
        <v>12022.304469448956</v>
      </c>
      <c r="J49" s="33">
        <v>13138.897496945496</v>
      </c>
      <c r="K49" s="33">
        <v>12544.161563798725</v>
      </c>
      <c r="L49" s="33">
        <v>13523.147528654121</v>
      </c>
      <c r="M49" s="33">
        <v>12328.904376420338</v>
      </c>
      <c r="N49" s="33">
        <v>12828.05452</v>
      </c>
      <c r="O49" s="33">
        <v>13459.874469999999</v>
      </c>
      <c r="P49" s="33">
        <v>12868.870629999998</v>
      </c>
      <c r="Q49" s="33">
        <v>12894.220129999991</v>
      </c>
      <c r="R49" s="33">
        <v>12785.513299999999</v>
      </c>
      <c r="S49" s="33">
        <v>12149.574560000001</v>
      </c>
      <c r="T49" s="33">
        <v>12842.50346</v>
      </c>
      <c r="U49" s="33">
        <v>11924.56295</v>
      </c>
      <c r="V49" s="33">
        <v>11440.167839999998</v>
      </c>
      <c r="W49" s="33">
        <v>12580.725200000001</v>
      </c>
      <c r="X49" s="33">
        <v>12670.7883</v>
      </c>
      <c r="Y49" s="33">
        <v>12214.246889999989</v>
      </c>
      <c r="Z49" s="33">
        <v>12174.103620000002</v>
      </c>
      <c r="AA49" s="33">
        <v>11478.873659999999</v>
      </c>
      <c r="AB49" s="33">
        <v>12465.928089999999</v>
      </c>
      <c r="AC49" s="33">
        <v>6121.2619399999985</v>
      </c>
      <c r="AD49" s="33">
        <v>0</v>
      </c>
      <c r="AE49" s="33">
        <v>0</v>
      </c>
    </row>
    <row r="50" spans="1:31" s="28" customFormat="1">
      <c r="A50" s="29" t="s">
        <v>132</v>
      </c>
      <c r="B50" s="29" t="s">
        <v>20</v>
      </c>
      <c r="C50" s="33">
        <v>3.1359990999999998E-6</v>
      </c>
      <c r="D50" s="33">
        <v>3.1089502999999902E-6</v>
      </c>
      <c r="E50" s="33">
        <v>3.1111721999999999E-6</v>
      </c>
      <c r="F50" s="33">
        <v>3.6412673000000002E-6</v>
      </c>
      <c r="G50" s="33">
        <v>3.7994355E-6</v>
      </c>
      <c r="H50" s="33">
        <v>3.791829E-6</v>
      </c>
      <c r="I50" s="33">
        <v>3.8108062E-6</v>
      </c>
      <c r="J50" s="33">
        <v>3.8599031999999998E-6</v>
      </c>
      <c r="K50" s="33">
        <v>3.8560593000000004E-6</v>
      </c>
      <c r="L50" s="33">
        <v>3.8699853999999998E-6</v>
      </c>
      <c r="M50" s="33">
        <v>3.8457846999999996E-6</v>
      </c>
      <c r="N50" s="33">
        <v>4.2699389999999903E-6</v>
      </c>
      <c r="O50" s="33">
        <v>4.2410870000000002E-6</v>
      </c>
      <c r="P50" s="33">
        <v>4.6571554000000001E-6</v>
      </c>
      <c r="Q50" s="33">
        <v>4.5546149999999998E-6</v>
      </c>
      <c r="R50" s="33">
        <v>4.6075405999999901E-6</v>
      </c>
      <c r="S50" s="33">
        <v>6.6203169999999998E-6</v>
      </c>
      <c r="T50" s="33">
        <v>6.7696240000000002E-6</v>
      </c>
      <c r="U50" s="33">
        <v>7.8923459999999998E-6</v>
      </c>
      <c r="V50" s="33">
        <v>8.6114429999999995E-6</v>
      </c>
      <c r="W50" s="33">
        <v>8.9326470000000001E-6</v>
      </c>
      <c r="X50" s="33">
        <v>9.0467620000000006E-6</v>
      </c>
      <c r="Y50" s="33">
        <v>1.0773117E-5</v>
      </c>
      <c r="Z50" s="33">
        <v>1.0162868E-5</v>
      </c>
      <c r="AA50" s="33">
        <v>1.0503224E-5</v>
      </c>
      <c r="AB50" s="33">
        <v>1.1506476999999999E-5</v>
      </c>
      <c r="AC50" s="33">
        <v>1.3599371E-5</v>
      </c>
      <c r="AD50" s="33">
        <v>2.0029399999999998E-5</v>
      </c>
      <c r="AE50" s="33">
        <v>1.9950447999999999E-5</v>
      </c>
    </row>
    <row r="51" spans="1:31" s="28" customFormat="1">
      <c r="A51" s="29" t="s">
        <v>132</v>
      </c>
      <c r="B51" s="29" t="s">
        <v>32</v>
      </c>
      <c r="C51" s="33">
        <v>1.5403427000000001</v>
      </c>
      <c r="D51" s="33">
        <v>7.5456850000000002E-7</v>
      </c>
      <c r="E51" s="33">
        <v>3.3104803999999901</v>
      </c>
      <c r="F51" s="33">
        <v>10.236033000000001</v>
      </c>
      <c r="G51" s="33">
        <v>2.5942191999999999</v>
      </c>
      <c r="H51" s="33">
        <v>11.151600999999999</v>
      </c>
      <c r="I51" s="33">
        <v>4.205476</v>
      </c>
      <c r="J51" s="33">
        <v>4.1057075999999997</v>
      </c>
      <c r="K51" s="33">
        <v>1.0285673E-6</v>
      </c>
      <c r="L51" s="33">
        <v>0.27506974000000001</v>
      </c>
      <c r="M51" s="33">
        <v>2.5242825</v>
      </c>
      <c r="N51" s="33">
        <v>8.5878929999999993</v>
      </c>
      <c r="O51" s="33">
        <v>3.2157965000000002</v>
      </c>
      <c r="P51" s="33">
        <v>1.4098866999999999</v>
      </c>
      <c r="Q51" s="33">
        <v>13.347697</v>
      </c>
      <c r="R51" s="33">
        <v>12.4531119999999</v>
      </c>
      <c r="S51" s="33">
        <v>27.5197719999999</v>
      </c>
      <c r="T51" s="33">
        <v>14.259589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4.5758590352650015E-2</v>
      </c>
      <c r="D52" s="33">
        <v>5.4502910799999991E-6</v>
      </c>
      <c r="E52" s="33">
        <v>1.6784872983672801</v>
      </c>
      <c r="F52" s="33">
        <v>1.2432112125197203</v>
      </c>
      <c r="G52" s="33">
        <v>8.3419245689029989E-2</v>
      </c>
      <c r="H52" s="33">
        <v>3.2398629377820893</v>
      </c>
      <c r="I52" s="33">
        <v>0.47543193490719998</v>
      </c>
      <c r="J52" s="33">
        <v>7.5923126299999987E-6</v>
      </c>
      <c r="K52" s="33">
        <v>7.5318832899999958E-6</v>
      </c>
      <c r="L52" s="33">
        <v>7.5707735899999972E-6</v>
      </c>
      <c r="M52" s="33">
        <v>0.31192456861589996</v>
      </c>
      <c r="N52" s="33">
        <v>3.5708537505149991</v>
      </c>
      <c r="O52" s="33">
        <v>1.55565163962661</v>
      </c>
      <c r="P52" s="33">
        <v>8.5453363999999975E-6</v>
      </c>
      <c r="Q52" s="33">
        <v>7.5807331855477988</v>
      </c>
      <c r="R52" s="33">
        <v>9.3326378016059017</v>
      </c>
      <c r="S52" s="33">
        <v>7.7260107831583991</v>
      </c>
      <c r="T52" s="33">
        <v>4.6597659314937996</v>
      </c>
      <c r="U52" s="33">
        <v>17.0981614145552</v>
      </c>
      <c r="V52" s="33">
        <v>34.02408540401219</v>
      </c>
      <c r="W52" s="33">
        <v>25.722421744142498</v>
      </c>
      <c r="X52" s="33">
        <v>7.445712029329</v>
      </c>
      <c r="Y52" s="33">
        <v>18.368583937443901</v>
      </c>
      <c r="Z52" s="33">
        <v>60.214552414062894</v>
      </c>
      <c r="AA52" s="33">
        <v>58.132179073187402</v>
      </c>
      <c r="AB52" s="33">
        <v>30.171419612205401</v>
      </c>
      <c r="AC52" s="33">
        <v>33.874142449988597</v>
      </c>
      <c r="AD52" s="33">
        <v>434.075864417037</v>
      </c>
      <c r="AE52" s="33">
        <v>418.88920281068403</v>
      </c>
    </row>
    <row r="53" spans="1:31" s="28" customFormat="1">
      <c r="A53" s="29" t="s">
        <v>132</v>
      </c>
      <c r="B53" s="29" t="s">
        <v>65</v>
      </c>
      <c r="C53" s="33">
        <v>2699.4261299999998</v>
      </c>
      <c r="D53" s="33">
        <v>2719.6579800000004</v>
      </c>
      <c r="E53" s="33">
        <v>2455.7051300000003</v>
      </c>
      <c r="F53" s="33">
        <v>3015.9542839999995</v>
      </c>
      <c r="G53" s="33">
        <v>3082.3795109999992</v>
      </c>
      <c r="H53" s="33">
        <v>2909.2338259999997</v>
      </c>
      <c r="I53" s="33">
        <v>2927.1062599999991</v>
      </c>
      <c r="J53" s="33">
        <v>3682.3184019999994</v>
      </c>
      <c r="K53" s="33">
        <v>3038.0318900000002</v>
      </c>
      <c r="L53" s="33">
        <v>2593.5188070000004</v>
      </c>
      <c r="M53" s="33">
        <v>2619.8576249999996</v>
      </c>
      <c r="N53" s="33">
        <v>2356.4178280000001</v>
      </c>
      <c r="O53" s="33">
        <v>2888.7390419999988</v>
      </c>
      <c r="P53" s="33">
        <v>2977.8673499999995</v>
      </c>
      <c r="Q53" s="33">
        <v>2814.1825169999988</v>
      </c>
      <c r="R53" s="33">
        <v>2814.8857049999988</v>
      </c>
      <c r="S53" s="33">
        <v>3536.6423199999999</v>
      </c>
      <c r="T53" s="33">
        <v>2926.6644269999988</v>
      </c>
      <c r="U53" s="33">
        <v>2511.9111639999974</v>
      </c>
      <c r="V53" s="33">
        <v>2503.9498950000002</v>
      </c>
      <c r="W53" s="33">
        <v>2272.7662929999988</v>
      </c>
      <c r="X53" s="33">
        <v>2770.6016139999983</v>
      </c>
      <c r="Y53" s="33">
        <v>2867.2047799999987</v>
      </c>
      <c r="Z53" s="33">
        <v>2696.1075239999986</v>
      </c>
      <c r="AA53" s="33">
        <v>2711.7999519999994</v>
      </c>
      <c r="AB53" s="33">
        <v>3385.8506949999992</v>
      </c>
      <c r="AC53" s="33">
        <v>2815.6851469999992</v>
      </c>
      <c r="AD53" s="33">
        <v>2416.7706619999967</v>
      </c>
      <c r="AE53" s="33">
        <v>2417.6447529999996</v>
      </c>
    </row>
    <row r="54" spans="1:31" s="28" customFormat="1">
      <c r="A54" s="29" t="s">
        <v>132</v>
      </c>
      <c r="B54" s="29" t="s">
        <v>69</v>
      </c>
      <c r="C54" s="33">
        <v>10402.356839794498</v>
      </c>
      <c r="D54" s="33">
        <v>12921.897074549437</v>
      </c>
      <c r="E54" s="33">
        <v>11138.658532907619</v>
      </c>
      <c r="F54" s="33">
        <v>12216.148023391735</v>
      </c>
      <c r="G54" s="33">
        <v>12471.261076694425</v>
      </c>
      <c r="H54" s="33">
        <v>12813.169157404491</v>
      </c>
      <c r="I54" s="33">
        <v>12854.076584055454</v>
      </c>
      <c r="J54" s="33">
        <v>11547.50498111753</v>
      </c>
      <c r="K54" s="33">
        <v>11913.783612634537</v>
      </c>
      <c r="L54" s="33">
        <v>11330.35428729313</v>
      </c>
      <c r="M54" s="33">
        <v>12404.22718707163</v>
      </c>
      <c r="N54" s="33">
        <v>10652.087841336823</v>
      </c>
      <c r="O54" s="33">
        <v>10848.690335242823</v>
      </c>
      <c r="P54" s="33">
        <v>10933.389965754102</v>
      </c>
      <c r="Q54" s="33">
        <v>11465.118523209492</v>
      </c>
      <c r="R54" s="33">
        <v>11684.053379785058</v>
      </c>
      <c r="S54" s="33">
        <v>10589.578066161686</v>
      </c>
      <c r="T54" s="33">
        <v>10193.690963852227</v>
      </c>
      <c r="U54" s="33">
        <v>9502.0682780329316</v>
      </c>
      <c r="V54" s="33">
        <v>11304.407812469957</v>
      </c>
      <c r="W54" s="33">
        <v>10000.186996809172</v>
      </c>
      <c r="X54" s="33">
        <v>10065.682484068115</v>
      </c>
      <c r="Y54" s="33">
        <v>10729.954544699365</v>
      </c>
      <c r="Z54" s="33">
        <v>10915.523366874904</v>
      </c>
      <c r="AA54" s="33">
        <v>11816.832641229743</v>
      </c>
      <c r="AB54" s="33">
        <v>11760.525098500257</v>
      </c>
      <c r="AC54" s="33">
        <v>18513.020486294852</v>
      </c>
      <c r="AD54" s="33">
        <v>22326.660521388836</v>
      </c>
      <c r="AE54" s="33">
        <v>21637.123123535668</v>
      </c>
    </row>
    <row r="55" spans="1:31" s="28" customFormat="1">
      <c r="A55" s="29" t="s">
        <v>132</v>
      </c>
      <c r="B55" s="29" t="s">
        <v>68</v>
      </c>
      <c r="C55" s="33">
        <v>2655.4117418852366</v>
      </c>
      <c r="D55" s="33">
        <v>2634.6512462230794</v>
      </c>
      <c r="E55" s="33">
        <v>2713.7216325193408</v>
      </c>
      <c r="F55" s="33">
        <v>2624.9491252624925</v>
      </c>
      <c r="G55" s="33">
        <v>2493.1716591351569</v>
      </c>
      <c r="H55" s="33">
        <v>2627.4419252621578</v>
      </c>
      <c r="I55" s="33">
        <v>2680.3137152779827</v>
      </c>
      <c r="J55" s="33">
        <v>2482.0861052111291</v>
      </c>
      <c r="K55" s="33">
        <v>2577.7651059305549</v>
      </c>
      <c r="L55" s="33">
        <v>2595.269936794482</v>
      </c>
      <c r="M55" s="33">
        <v>2624.5819268590812</v>
      </c>
      <c r="N55" s="33">
        <v>2692.777349006451</v>
      </c>
      <c r="O55" s="33">
        <v>2572.8180339385781</v>
      </c>
      <c r="P55" s="33">
        <v>2472.7890792069193</v>
      </c>
      <c r="Q55" s="33">
        <v>2584.8019393969303</v>
      </c>
      <c r="R55" s="33">
        <v>2658.7939754842705</v>
      </c>
      <c r="S55" s="33">
        <v>2462.5688164234498</v>
      </c>
      <c r="T55" s="33">
        <v>2572.6169497697106</v>
      </c>
      <c r="U55" s="33">
        <v>2641.8454670854549</v>
      </c>
      <c r="V55" s="33">
        <v>2633.4837779194395</v>
      </c>
      <c r="W55" s="33">
        <v>2740.3916975462566</v>
      </c>
      <c r="X55" s="33">
        <v>2624.3719581427958</v>
      </c>
      <c r="Y55" s="33">
        <v>2496.2012667061804</v>
      </c>
      <c r="Z55" s="33">
        <v>2413.8629849348313</v>
      </c>
      <c r="AA55" s="33">
        <v>2383.0231854938925</v>
      </c>
      <c r="AB55" s="33">
        <v>2231.2799591655121</v>
      </c>
      <c r="AC55" s="33">
        <v>3065.4403680138507</v>
      </c>
      <c r="AD55" s="33">
        <v>4568.8306651913281</v>
      </c>
      <c r="AE55" s="33">
        <v>5061.0500499999998</v>
      </c>
    </row>
    <row r="56" spans="1:31" s="28" customFormat="1">
      <c r="A56" s="29" t="s">
        <v>132</v>
      </c>
      <c r="B56" s="29" t="s">
        <v>36</v>
      </c>
      <c r="C56" s="33">
        <v>61.308898852022985</v>
      </c>
      <c r="D56" s="33">
        <v>115.80679597830199</v>
      </c>
      <c r="E56" s="33">
        <v>126.13127907823589</v>
      </c>
      <c r="F56" s="33">
        <v>205.80484789820289</v>
      </c>
      <c r="G56" s="33">
        <v>204.94697184371898</v>
      </c>
      <c r="H56" s="33">
        <v>216.37621974347798</v>
      </c>
      <c r="I56" s="33">
        <v>204.808396985272</v>
      </c>
      <c r="J56" s="33">
        <v>192.36403740750899</v>
      </c>
      <c r="K56" s="33">
        <v>183.23719470853402</v>
      </c>
      <c r="L56" s="33">
        <v>186.112007311573</v>
      </c>
      <c r="M56" s="33">
        <v>189.90390533038001</v>
      </c>
      <c r="N56" s="33">
        <v>195.018525991779</v>
      </c>
      <c r="O56" s="33">
        <v>160.23723176778697</v>
      </c>
      <c r="P56" s="33">
        <v>157.63637231709203</v>
      </c>
      <c r="Q56" s="33">
        <v>166.107740781117</v>
      </c>
      <c r="R56" s="33">
        <v>165.81094748677498</v>
      </c>
      <c r="S56" s="33">
        <v>154.10466198413599</v>
      </c>
      <c r="T56" s="33">
        <v>156.459873601563</v>
      </c>
      <c r="U56" s="33">
        <v>331.65667699999995</v>
      </c>
      <c r="V56" s="33">
        <v>326.856424</v>
      </c>
      <c r="W56" s="33">
        <v>765.25407999999993</v>
      </c>
      <c r="X56" s="33">
        <v>709.14660000000003</v>
      </c>
      <c r="Y56" s="33">
        <v>684.06579999999997</v>
      </c>
      <c r="Z56" s="33">
        <v>1183.0309999999999</v>
      </c>
      <c r="AA56" s="33">
        <v>1172.4445000000001</v>
      </c>
      <c r="AB56" s="33">
        <v>1112.9637</v>
      </c>
      <c r="AC56" s="33">
        <v>1094.0869</v>
      </c>
      <c r="AD56" s="33">
        <v>1974.6692</v>
      </c>
      <c r="AE56" s="33">
        <v>1872.7717</v>
      </c>
    </row>
    <row r="57" spans="1:31" s="28" customFormat="1">
      <c r="A57" s="29" t="s">
        <v>132</v>
      </c>
      <c r="B57" s="29" t="s">
        <v>73</v>
      </c>
      <c r="C57" s="33">
        <v>0</v>
      </c>
      <c r="D57" s="33">
        <v>0</v>
      </c>
      <c r="E57" s="33">
        <v>1.2450601999999999E-5</v>
      </c>
      <c r="F57" s="33">
        <v>1.4164753E-5</v>
      </c>
      <c r="G57" s="33">
        <v>1.6479511E-5</v>
      </c>
      <c r="H57" s="33">
        <v>1.8560272999999999E-5</v>
      </c>
      <c r="I57" s="33">
        <v>1.92407E-5</v>
      </c>
      <c r="J57" s="33">
        <v>1.9133490000000002E-5</v>
      </c>
      <c r="K57" s="33">
        <v>1.9040508E-5</v>
      </c>
      <c r="L57" s="33">
        <v>1.9266265E-5</v>
      </c>
      <c r="M57" s="33">
        <v>1.9832702999999999E-5</v>
      </c>
      <c r="N57" s="33">
        <v>2.3671374999999898E-5</v>
      </c>
      <c r="O57" s="33">
        <v>2.3743069000000002E-5</v>
      </c>
      <c r="P57" s="33">
        <v>2.6760995999999999E-5</v>
      </c>
      <c r="Q57" s="33">
        <v>2.8306324999999999E-5</v>
      </c>
      <c r="R57" s="33">
        <v>2.9182270000000001E-5</v>
      </c>
      <c r="S57" s="33">
        <v>3.0570856000000001E-4</v>
      </c>
      <c r="T57" s="33">
        <v>3.0854047999999998E-4</v>
      </c>
      <c r="U57" s="33">
        <v>564.9008</v>
      </c>
      <c r="V57" s="33">
        <v>532.23845999999901</v>
      </c>
      <c r="W57" s="33">
        <v>602.81590000000006</v>
      </c>
      <c r="X57" s="33">
        <v>578.52769999999998</v>
      </c>
      <c r="Y57" s="33">
        <v>535.50329999999997</v>
      </c>
      <c r="Z57" s="33">
        <v>558.87530000000004</v>
      </c>
      <c r="AA57" s="33">
        <v>817.39844000000005</v>
      </c>
      <c r="AB57" s="33">
        <v>794.11399999999901</v>
      </c>
      <c r="AC57" s="33">
        <v>1421.3300999999999</v>
      </c>
      <c r="AD57" s="33">
        <v>2413.1579999999999</v>
      </c>
      <c r="AE57" s="33">
        <v>2230.1277</v>
      </c>
    </row>
    <row r="58" spans="1:31" s="28" customFormat="1">
      <c r="A58" s="29" t="s">
        <v>132</v>
      </c>
      <c r="B58" s="29" t="s">
        <v>56</v>
      </c>
      <c r="C58" s="25">
        <v>1.5473158</v>
      </c>
      <c r="D58" s="25">
        <v>2.8492819199999899</v>
      </c>
      <c r="E58" s="25">
        <v>3.7475061300000001</v>
      </c>
      <c r="F58" s="25">
        <v>8.2320445699999993</v>
      </c>
      <c r="G58" s="25">
        <v>11.940428799999999</v>
      </c>
      <c r="H58" s="25">
        <v>15.022768620000001</v>
      </c>
      <c r="I58" s="25">
        <v>17.0779812</v>
      </c>
      <c r="J58" s="25">
        <v>18.939822499999998</v>
      </c>
      <c r="K58" s="25">
        <v>21.636013599999998</v>
      </c>
      <c r="L58" s="25">
        <v>23.988912849999902</v>
      </c>
      <c r="M58" s="25">
        <v>32.489331700000001</v>
      </c>
      <c r="N58" s="25">
        <v>39.078786000000001</v>
      </c>
      <c r="O58" s="25">
        <v>45.222385499999888</v>
      </c>
      <c r="P58" s="25">
        <v>50.560315999999993</v>
      </c>
      <c r="Q58" s="25">
        <v>53.043140800000003</v>
      </c>
      <c r="R58" s="25">
        <v>54.288345399999997</v>
      </c>
      <c r="S58" s="25">
        <v>54.09216339999999</v>
      </c>
      <c r="T58" s="25">
        <v>57.518133299999903</v>
      </c>
      <c r="U58" s="25">
        <v>53.093282200000004</v>
      </c>
      <c r="V58" s="25">
        <v>54.439072299999999</v>
      </c>
      <c r="W58" s="25">
        <v>48.517696600000001</v>
      </c>
      <c r="X58" s="25">
        <v>50.063649400000003</v>
      </c>
      <c r="Y58" s="25">
        <v>49.311757800000002</v>
      </c>
      <c r="Z58" s="25">
        <v>49.691781900000002</v>
      </c>
      <c r="AA58" s="25">
        <v>51.240516499999899</v>
      </c>
      <c r="AB58" s="25">
        <v>50.517886699999998</v>
      </c>
      <c r="AC58" s="25">
        <v>51.249167</v>
      </c>
      <c r="AD58" s="25">
        <v>46.91092419999999</v>
      </c>
      <c r="AE58" s="25">
        <v>39.353478199999898</v>
      </c>
    </row>
    <row r="59" spans="1:31" s="28" customFormat="1">
      <c r="A59" s="34" t="s">
        <v>138</v>
      </c>
      <c r="B59" s="34"/>
      <c r="C59" s="35">
        <v>41879.467716106083</v>
      </c>
      <c r="D59" s="35">
        <v>40924.761610086323</v>
      </c>
      <c r="E59" s="35">
        <v>41207.464366236498</v>
      </c>
      <c r="F59" s="35">
        <v>32584.371314171465</v>
      </c>
      <c r="G59" s="35">
        <v>33270.771369025759</v>
      </c>
      <c r="H59" s="35">
        <v>32475.059089622278</v>
      </c>
      <c r="I59" s="35">
        <v>30488.481940528101</v>
      </c>
      <c r="J59" s="35">
        <v>30854.912704326369</v>
      </c>
      <c r="K59" s="35">
        <v>30073.742184780327</v>
      </c>
      <c r="L59" s="35">
        <v>30042.56564092249</v>
      </c>
      <c r="M59" s="35">
        <v>29980.407326265453</v>
      </c>
      <c r="N59" s="35">
        <v>28541.496289363728</v>
      </c>
      <c r="O59" s="35">
        <v>29774.893333562111</v>
      </c>
      <c r="P59" s="35">
        <v>29254.326924863508</v>
      </c>
      <c r="Q59" s="35">
        <v>29779.251544346575</v>
      </c>
      <c r="R59" s="35">
        <v>29965.032114678474</v>
      </c>
      <c r="S59" s="35">
        <v>28773.609551988611</v>
      </c>
      <c r="T59" s="35">
        <v>28554.395162323053</v>
      </c>
      <c r="U59" s="35">
        <v>26597.486028425286</v>
      </c>
      <c r="V59" s="35">
        <v>27916.033419404852</v>
      </c>
      <c r="W59" s="35">
        <v>27619.792618032217</v>
      </c>
      <c r="X59" s="35">
        <v>28138.890077286997</v>
      </c>
      <c r="Y59" s="35">
        <v>28325.976076116094</v>
      </c>
      <c r="Z59" s="35">
        <v>28259.812058386669</v>
      </c>
      <c r="AA59" s="35">
        <v>28448.661628300044</v>
      </c>
      <c r="AB59" s="35">
        <v>29873.755273784453</v>
      </c>
      <c r="AC59" s="35">
        <v>30549.28209735806</v>
      </c>
      <c r="AD59" s="35">
        <v>29746.337733026601</v>
      </c>
      <c r="AE59" s="35">
        <v>29534.707149296803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1114.8326130098662</v>
      </c>
      <c r="D64" s="33">
        <v>1114.8326130039284</v>
      </c>
      <c r="E64" s="33">
        <v>461.794343889093</v>
      </c>
      <c r="F64" s="33">
        <v>449.50186387360333</v>
      </c>
      <c r="G64" s="33">
        <v>449.501864039704</v>
      </c>
      <c r="H64" s="33">
        <v>449.5018639960245</v>
      </c>
      <c r="I64" s="33">
        <v>450.73340397096399</v>
      </c>
      <c r="J64" s="33">
        <v>449.50186414350998</v>
      </c>
      <c r="K64" s="33">
        <v>449.501864153692</v>
      </c>
      <c r="L64" s="33">
        <v>449.50186418882561</v>
      </c>
      <c r="M64" s="33">
        <v>450.7334041422522</v>
      </c>
      <c r="N64" s="33">
        <v>449.50186473056328</v>
      </c>
      <c r="O64" s="33">
        <v>449.50186466996638</v>
      </c>
      <c r="P64" s="33">
        <v>449.50186525916797</v>
      </c>
      <c r="Q64" s="33">
        <v>450.7334050962412</v>
      </c>
      <c r="R64" s="33">
        <v>449.50186530098898</v>
      </c>
      <c r="S64" s="33">
        <v>7.2663533999999999E-6</v>
      </c>
      <c r="T64" s="33">
        <v>7.9218389999999993E-6</v>
      </c>
      <c r="U64" s="33">
        <v>9.6120140000000004E-6</v>
      </c>
      <c r="V64" s="33">
        <v>1.0412815000000001E-5</v>
      </c>
      <c r="W64" s="33">
        <v>1.0890331E-5</v>
      </c>
      <c r="X64" s="33">
        <v>1.1078217999999999E-5</v>
      </c>
      <c r="Y64" s="33">
        <v>1.4358071E-5</v>
      </c>
      <c r="Z64" s="33">
        <v>1.3379707499999901E-5</v>
      </c>
      <c r="AA64" s="33">
        <v>1.3970775E-5</v>
      </c>
      <c r="AB64" s="33">
        <v>1.52460124999999E-5</v>
      </c>
      <c r="AC64" s="33">
        <v>1.6199176E-5</v>
      </c>
      <c r="AD64" s="33">
        <v>2.0420287999999999E-5</v>
      </c>
      <c r="AE64" s="33">
        <v>2.00636789999999E-5</v>
      </c>
    </row>
    <row r="65" spans="1:31" s="28" customFormat="1">
      <c r="A65" s="29" t="s">
        <v>133</v>
      </c>
      <c r="B65" s="29" t="s">
        <v>32</v>
      </c>
      <c r="C65" s="33">
        <v>632.69500000000005</v>
      </c>
      <c r="D65" s="33">
        <v>658.09454000000005</v>
      </c>
      <c r="E65" s="33">
        <v>613.22144000000003</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81.573119999999903</v>
      </c>
      <c r="O65" s="33">
        <v>81.573119999999903</v>
      </c>
      <c r="P65" s="33">
        <v>81.573119999999903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23.417541336020751</v>
      </c>
      <c r="D66" s="33">
        <v>14.18769612367943</v>
      </c>
      <c r="E66" s="33">
        <v>64.526244209936664</v>
      </c>
      <c r="F66" s="33">
        <v>10.388775159032226</v>
      </c>
      <c r="G66" s="33">
        <v>5.3799021651271195</v>
      </c>
      <c r="H66" s="33">
        <v>14.625027076523256</v>
      </c>
      <c r="I66" s="33">
        <v>4.6493186484900502</v>
      </c>
      <c r="J66" s="33">
        <v>9.1567569310842885</v>
      </c>
      <c r="K66" s="33">
        <v>1.4419667759999988E-5</v>
      </c>
      <c r="L66" s="33">
        <v>1.48839165706938</v>
      </c>
      <c r="M66" s="33">
        <v>1.4898948264464598</v>
      </c>
      <c r="N66" s="33">
        <v>9.7310693549564604</v>
      </c>
      <c r="O66" s="33">
        <v>2.5582338945139496</v>
      </c>
      <c r="P66" s="33">
        <v>3.2222577212313195</v>
      </c>
      <c r="Q66" s="33">
        <v>30.129274011050104</v>
      </c>
      <c r="R66" s="33">
        <v>26.626214438373385</v>
      </c>
      <c r="S66" s="33">
        <v>89.571683994935995</v>
      </c>
      <c r="T66" s="33">
        <v>134.75221309884913</v>
      </c>
      <c r="U66" s="33">
        <v>268.2305689903697</v>
      </c>
      <c r="V66" s="33">
        <v>512.73560923992295</v>
      </c>
      <c r="W66" s="33">
        <v>325.33061057147791</v>
      </c>
      <c r="X66" s="33">
        <v>310.31805109903809</v>
      </c>
      <c r="Y66" s="33">
        <v>782.62521441477043</v>
      </c>
      <c r="Z66" s="33">
        <v>85.08764553130689</v>
      </c>
      <c r="AA66" s="33">
        <v>77.455547065190203</v>
      </c>
      <c r="AB66" s="33">
        <v>95.459790275800998</v>
      </c>
      <c r="AC66" s="33">
        <v>191.75004862495555</v>
      </c>
      <c r="AD66" s="33">
        <v>496.46054323998186</v>
      </c>
      <c r="AE66" s="33">
        <v>450.29058145583122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6057.8593968824944</v>
      </c>
      <c r="D68" s="33">
        <v>6648.9639542478862</v>
      </c>
      <c r="E68" s="33">
        <v>5959.3166852407239</v>
      </c>
      <c r="F68" s="33">
        <v>6969.274887943433</v>
      </c>
      <c r="G68" s="33">
        <v>6819.2843933461236</v>
      </c>
      <c r="H68" s="33">
        <v>7551.3713362375756</v>
      </c>
      <c r="I68" s="33">
        <v>7535.2570128341285</v>
      </c>
      <c r="J68" s="33">
        <v>7011.5651248105805</v>
      </c>
      <c r="K68" s="33">
        <v>6821.2625766603478</v>
      </c>
      <c r="L68" s="33">
        <v>6567.6847549628719</v>
      </c>
      <c r="M68" s="33">
        <v>6546.6291239131733</v>
      </c>
      <c r="N68" s="33">
        <v>5857.0395537416962</v>
      </c>
      <c r="O68" s="33">
        <v>5718.6757324727641</v>
      </c>
      <c r="P68" s="33">
        <v>5493.0925970775879</v>
      </c>
      <c r="Q68" s="33">
        <v>5480.3883906125193</v>
      </c>
      <c r="R68" s="33">
        <v>5018.8540666518174</v>
      </c>
      <c r="S68" s="33">
        <v>7399.6619012171323</v>
      </c>
      <c r="T68" s="33">
        <v>9312.510687857126</v>
      </c>
      <c r="U68" s="33">
        <v>9975.0489442094895</v>
      </c>
      <c r="V68" s="33">
        <v>10688.505073557317</v>
      </c>
      <c r="W68" s="33">
        <v>9642.7880049368941</v>
      </c>
      <c r="X68" s="33">
        <v>9991.7079672593136</v>
      </c>
      <c r="Y68" s="33">
        <v>8889.8383932276338</v>
      </c>
      <c r="Z68" s="33">
        <v>10241.633443859901</v>
      </c>
      <c r="AA68" s="33">
        <v>9247.7913510276867</v>
      </c>
      <c r="AB68" s="33">
        <v>9862.0770460658423</v>
      </c>
      <c r="AC68" s="33">
        <v>9529.4702064945395</v>
      </c>
      <c r="AD68" s="33">
        <v>8824.1417655738987</v>
      </c>
      <c r="AE68" s="33">
        <v>9747.4684761111912</v>
      </c>
    </row>
    <row r="69" spans="1:31" s="28" customFormat="1">
      <c r="A69" s="29" t="s">
        <v>133</v>
      </c>
      <c r="B69" s="29" t="s">
        <v>68</v>
      </c>
      <c r="C69" s="33">
        <v>944.56994341459404</v>
      </c>
      <c r="D69" s="33">
        <v>1101.4288796538781</v>
      </c>
      <c r="E69" s="33">
        <v>1098.5896724311604</v>
      </c>
      <c r="F69" s="33">
        <v>1067.4604547427919</v>
      </c>
      <c r="G69" s="33">
        <v>1041.4939448751361</v>
      </c>
      <c r="H69" s="33">
        <v>1066.2818648863224</v>
      </c>
      <c r="I69" s="33">
        <v>1099.272625468059</v>
      </c>
      <c r="J69" s="33">
        <v>1045.206245666307</v>
      </c>
      <c r="K69" s="33">
        <v>1088.5694978041174</v>
      </c>
      <c r="L69" s="33">
        <v>1095.6381103045439</v>
      </c>
      <c r="M69" s="33">
        <v>1103.0971901578268</v>
      </c>
      <c r="N69" s="33">
        <v>1116.6019161806689</v>
      </c>
      <c r="O69" s="33">
        <v>1065.1845455591802</v>
      </c>
      <c r="P69" s="33">
        <v>1041.6254386296901</v>
      </c>
      <c r="Q69" s="33">
        <v>1063.9524578146054</v>
      </c>
      <c r="R69" s="33">
        <v>1097.4415418747869</v>
      </c>
      <c r="S69" s="33">
        <v>1042.9800369360967</v>
      </c>
      <c r="T69" s="33">
        <v>1087.2445902293869</v>
      </c>
      <c r="U69" s="33">
        <v>1100.6393451274307</v>
      </c>
      <c r="V69" s="33">
        <v>1102.1724913109331</v>
      </c>
      <c r="W69" s="33">
        <v>1121.0454339440005</v>
      </c>
      <c r="X69" s="33">
        <v>1175.2374101148857</v>
      </c>
      <c r="Y69" s="33">
        <v>1700.5666416996269</v>
      </c>
      <c r="Z69" s="33">
        <v>1460.4753212586811</v>
      </c>
      <c r="AA69" s="33">
        <v>1775.6758044289259</v>
      </c>
      <c r="AB69" s="33">
        <v>1634.0268166483968</v>
      </c>
      <c r="AC69" s="33">
        <v>2363.1376156336337</v>
      </c>
      <c r="AD69" s="33">
        <v>2664.1877346718993</v>
      </c>
      <c r="AE69" s="33">
        <v>2501.1723740001976</v>
      </c>
    </row>
    <row r="70" spans="1:31" s="28" customFormat="1">
      <c r="A70" s="29" t="s">
        <v>133</v>
      </c>
      <c r="B70" s="29" t="s">
        <v>36</v>
      </c>
      <c r="C70" s="33">
        <v>85.123048508927994</v>
      </c>
      <c r="D70" s="33">
        <v>78.975879090804995</v>
      </c>
      <c r="E70" s="33">
        <v>104.52374367284398</v>
      </c>
      <c r="F70" s="33">
        <v>114.29084958805799</v>
      </c>
      <c r="G70" s="33">
        <v>117.335655593683</v>
      </c>
      <c r="H70" s="33">
        <v>124.2206555317829</v>
      </c>
      <c r="I70" s="33">
        <v>116.73581834384198</v>
      </c>
      <c r="J70" s="33">
        <v>110.82034780491789</v>
      </c>
      <c r="K70" s="33">
        <v>101.344397336337</v>
      </c>
      <c r="L70" s="33">
        <v>102.87273725419</v>
      </c>
      <c r="M70" s="33">
        <v>101.92175453389501</v>
      </c>
      <c r="N70" s="33">
        <v>103.0926911437799</v>
      </c>
      <c r="O70" s="33">
        <v>104.48348993130588</v>
      </c>
      <c r="P70" s="33">
        <v>83.417400864553912</v>
      </c>
      <c r="Q70" s="33">
        <v>83.965998579778002</v>
      </c>
      <c r="R70" s="33">
        <v>83.690245849189992</v>
      </c>
      <c r="S70" s="33">
        <v>84.674115998960005</v>
      </c>
      <c r="T70" s="33">
        <v>85.498613341570007</v>
      </c>
      <c r="U70" s="33">
        <v>267.14549999999997</v>
      </c>
      <c r="V70" s="33">
        <v>260.11421999999993</v>
      </c>
      <c r="W70" s="33">
        <v>864.66725500000007</v>
      </c>
      <c r="X70" s="33">
        <v>854.43988999999897</v>
      </c>
      <c r="Y70" s="33">
        <v>858.58779400000003</v>
      </c>
      <c r="Z70" s="33">
        <v>1162.03568</v>
      </c>
      <c r="AA70" s="33">
        <v>1178.2532329999997</v>
      </c>
      <c r="AB70" s="33">
        <v>1149.9239640000001</v>
      </c>
      <c r="AC70" s="33">
        <v>1150.0790569999999</v>
      </c>
      <c r="AD70" s="33">
        <v>1123.057053</v>
      </c>
      <c r="AE70" s="33">
        <v>1029.1939600000001</v>
      </c>
    </row>
    <row r="71" spans="1:31" s="28" customFormat="1">
      <c r="A71" s="29" t="s">
        <v>133</v>
      </c>
      <c r="B71" s="29" t="s">
        <v>73</v>
      </c>
      <c r="C71" s="33">
        <v>0</v>
      </c>
      <c r="D71" s="33">
        <v>0</v>
      </c>
      <c r="E71" s="33">
        <v>1.0682882E-5</v>
      </c>
      <c r="F71" s="33">
        <v>1.0105374E-5</v>
      </c>
      <c r="G71" s="33">
        <v>9.8808904999999995E-6</v>
      </c>
      <c r="H71" s="33">
        <v>1.0288227E-5</v>
      </c>
      <c r="I71" s="33">
        <v>1.0485954999999999E-5</v>
      </c>
      <c r="J71" s="33">
        <v>1.0827011999999999E-5</v>
      </c>
      <c r="K71" s="33">
        <v>1.0833884499999901E-5</v>
      </c>
      <c r="L71" s="33">
        <v>1.1315139999999901E-5</v>
      </c>
      <c r="M71" s="33">
        <v>1.1829786E-5</v>
      </c>
      <c r="N71" s="33">
        <v>1.3852305999999999E-5</v>
      </c>
      <c r="O71" s="33">
        <v>1.39581289999999E-5</v>
      </c>
      <c r="P71" s="33">
        <v>1.4870045999999901E-5</v>
      </c>
      <c r="Q71" s="33">
        <v>1.5671575999999999E-5</v>
      </c>
      <c r="R71" s="33">
        <v>2.0986724999999999E-5</v>
      </c>
      <c r="S71" s="33">
        <v>2.7759133E-5</v>
      </c>
      <c r="T71" s="33">
        <v>2.82180589999999E-5</v>
      </c>
      <c r="U71" s="33">
        <v>3.5251189999999998E-5</v>
      </c>
      <c r="V71" s="33">
        <v>3.4894839999999999E-5</v>
      </c>
      <c r="W71" s="33">
        <v>3.8777062999999997E-5</v>
      </c>
      <c r="X71" s="33">
        <v>3.7773133999999999E-5</v>
      </c>
      <c r="Y71" s="33">
        <v>3.7705372999999999E-5</v>
      </c>
      <c r="Z71" s="33">
        <v>4.6639586999999998E-5</v>
      </c>
      <c r="AA71" s="33">
        <v>5.0944803999999998E-5</v>
      </c>
      <c r="AB71" s="33">
        <v>4.9812043000000001E-5</v>
      </c>
      <c r="AC71" s="33">
        <v>5.1923109999999998E-5</v>
      </c>
      <c r="AD71" s="33">
        <v>5.2608607999999998E-5</v>
      </c>
      <c r="AE71" s="33">
        <v>5.2659776000000001E-5</v>
      </c>
    </row>
    <row r="72" spans="1:31" s="28" customFormat="1">
      <c r="A72" s="29" t="s">
        <v>133</v>
      </c>
      <c r="B72" s="29" t="s">
        <v>56</v>
      </c>
      <c r="C72" s="25">
        <v>2.48724747999999</v>
      </c>
      <c r="D72" s="25">
        <v>3.99777402</v>
      </c>
      <c r="E72" s="25">
        <v>6.3201444100000002</v>
      </c>
      <c r="F72" s="25">
        <v>8.0150172200000007</v>
      </c>
      <c r="G72" s="25">
        <v>10.23724382</v>
      </c>
      <c r="H72" s="25">
        <v>12.51584634</v>
      </c>
      <c r="I72" s="25">
        <v>13.84913907</v>
      </c>
      <c r="J72" s="25">
        <v>15.16259647</v>
      </c>
      <c r="K72" s="25">
        <v>16.386947299999999</v>
      </c>
      <c r="L72" s="25">
        <v>17.473603799999999</v>
      </c>
      <c r="M72" s="25">
        <v>18.552950859999999</v>
      </c>
      <c r="N72" s="25">
        <v>19.608457699999999</v>
      </c>
      <c r="O72" s="25">
        <v>20.844842970000002</v>
      </c>
      <c r="P72" s="25">
        <v>22.264209000000001</v>
      </c>
      <c r="Q72" s="25">
        <v>23.253401100000001</v>
      </c>
      <c r="R72" s="25">
        <v>24.038519900000001</v>
      </c>
      <c r="S72" s="25">
        <v>26.064004000000001</v>
      </c>
      <c r="T72" s="25">
        <v>26.9261163</v>
      </c>
      <c r="U72" s="25">
        <v>23.91777974</v>
      </c>
      <c r="V72" s="25">
        <v>24.3704786999999</v>
      </c>
      <c r="W72" s="25">
        <v>20.7739069</v>
      </c>
      <c r="X72" s="25">
        <v>21.508251259999998</v>
      </c>
      <c r="Y72" s="25">
        <v>22.218178400000003</v>
      </c>
      <c r="Z72" s="25">
        <v>22.397477599999998</v>
      </c>
      <c r="AA72" s="25">
        <v>23.732249099999997</v>
      </c>
      <c r="AB72" s="25">
        <v>23.920020999999998</v>
      </c>
      <c r="AC72" s="25">
        <v>24.987300300000001</v>
      </c>
      <c r="AD72" s="25">
        <v>25.146577239999999</v>
      </c>
      <c r="AE72" s="25">
        <v>19.805024860000003</v>
      </c>
    </row>
    <row r="73" spans="1:31" s="28" customFormat="1">
      <c r="A73" s="34" t="s">
        <v>138</v>
      </c>
      <c r="B73" s="34"/>
      <c r="C73" s="35">
        <v>8773.3744946429761</v>
      </c>
      <c r="D73" s="35">
        <v>9537.5076830293729</v>
      </c>
      <c r="E73" s="35">
        <v>8197.4483857709147</v>
      </c>
      <c r="F73" s="35">
        <v>8578.1991017188611</v>
      </c>
      <c r="G73" s="35">
        <v>8397.2332244260906</v>
      </c>
      <c r="H73" s="35">
        <v>9163.3532121964454</v>
      </c>
      <c r="I73" s="35">
        <v>9171.7089709216416</v>
      </c>
      <c r="J73" s="35">
        <v>8597.003111551483</v>
      </c>
      <c r="K73" s="35">
        <v>8440.9070730378262</v>
      </c>
      <c r="L73" s="35">
        <v>8195.8862411133105</v>
      </c>
      <c r="M73" s="35">
        <v>8183.7462230396986</v>
      </c>
      <c r="N73" s="35">
        <v>7514.4475240078846</v>
      </c>
      <c r="O73" s="35">
        <v>7317.4934965964248</v>
      </c>
      <c r="P73" s="35">
        <v>7069.015278687677</v>
      </c>
      <c r="Q73" s="35">
        <v>7025.203527534416</v>
      </c>
      <c r="R73" s="35">
        <v>6592.4236882659661</v>
      </c>
      <c r="S73" s="35">
        <v>8532.2136294145184</v>
      </c>
      <c r="T73" s="35">
        <v>10534.507499107202</v>
      </c>
      <c r="U73" s="35">
        <v>11343.918867939305</v>
      </c>
      <c r="V73" s="35">
        <v>12303.413184520989</v>
      </c>
      <c r="W73" s="35">
        <v>11089.164060342704</v>
      </c>
      <c r="X73" s="35">
        <v>11477.263439551454</v>
      </c>
      <c r="Y73" s="35">
        <v>11373.030263700102</v>
      </c>
      <c r="Z73" s="35">
        <v>11787.196424029597</v>
      </c>
      <c r="AA73" s="35">
        <v>11100.922716492578</v>
      </c>
      <c r="AB73" s="35">
        <v>11591.563668236053</v>
      </c>
      <c r="AC73" s="35">
        <v>12084.357886952304</v>
      </c>
      <c r="AD73" s="35">
        <v>11984.790063906068</v>
      </c>
      <c r="AE73" s="35">
        <v>12698.931451630899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2.6711383999999899E-6</v>
      </c>
      <c r="D78" s="33">
        <v>2.6544770000000002E-6</v>
      </c>
      <c r="E78" s="33">
        <v>2.6592542999999999E-6</v>
      </c>
      <c r="F78" s="33">
        <v>2.6553368999999998E-6</v>
      </c>
      <c r="G78" s="33">
        <v>2.663514E-6</v>
      </c>
      <c r="H78" s="33">
        <v>2.6739540000000001E-6</v>
      </c>
      <c r="I78" s="33">
        <v>2.7545123000000002E-6</v>
      </c>
      <c r="J78" s="33">
        <v>2.8407757999999901E-6</v>
      </c>
      <c r="K78" s="33">
        <v>2.93029639999999E-6</v>
      </c>
      <c r="L78" s="33">
        <v>2.9985280000000001E-6</v>
      </c>
      <c r="M78" s="33">
        <v>3.0692896999999999E-6</v>
      </c>
      <c r="N78" s="33">
        <v>3.1755370999999998E-6</v>
      </c>
      <c r="O78" s="33">
        <v>3.27172759999999E-6</v>
      </c>
      <c r="P78" s="33">
        <v>3.3065168999999999E-6</v>
      </c>
      <c r="Q78" s="33">
        <v>3.4001190000000002E-6</v>
      </c>
      <c r="R78" s="33">
        <v>3.5028309E-6</v>
      </c>
      <c r="S78" s="33">
        <v>3.6394601000000002E-6</v>
      </c>
      <c r="T78" s="33">
        <v>3.7690552000000002E-6</v>
      </c>
      <c r="U78" s="33">
        <v>4.0375493999999902E-6</v>
      </c>
      <c r="V78" s="33">
        <v>4.0633490000000004E-6</v>
      </c>
      <c r="W78" s="33">
        <v>4.2086675999999901E-6</v>
      </c>
      <c r="X78" s="33">
        <v>4.3528344000000003E-6</v>
      </c>
      <c r="Y78" s="33">
        <v>4.5267633999999998E-6</v>
      </c>
      <c r="Z78" s="33">
        <v>4.6697505000000002E-6</v>
      </c>
      <c r="AA78" s="33">
        <v>4.8363909999999902E-6</v>
      </c>
      <c r="AB78" s="33">
        <v>5.0246384999999996E-6</v>
      </c>
      <c r="AC78" s="33">
        <v>5.2226037000000001E-6</v>
      </c>
      <c r="AD78" s="33">
        <v>5.4711253999999998E-6</v>
      </c>
      <c r="AE78" s="33">
        <v>5.588005E-6</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2.1733385499999999E-6</v>
      </c>
      <c r="D80" s="33">
        <v>2.1102207799999997E-6</v>
      </c>
      <c r="E80" s="33">
        <v>2.0767681099999982E-6</v>
      </c>
      <c r="F80" s="33">
        <v>2.086652939999999E-6</v>
      </c>
      <c r="G80" s="33">
        <v>2.11943386E-6</v>
      </c>
      <c r="H80" s="33">
        <v>2.1846121899999989E-6</v>
      </c>
      <c r="I80" s="33">
        <v>2.2670583199999999E-6</v>
      </c>
      <c r="J80" s="33">
        <v>2.3426260499999988E-6</v>
      </c>
      <c r="K80" s="33">
        <v>2.4244513799999988E-6</v>
      </c>
      <c r="L80" s="33">
        <v>2.4732454499999977E-6</v>
      </c>
      <c r="M80" s="33">
        <v>2.5194285399999989E-6</v>
      </c>
      <c r="N80" s="33">
        <v>2.6140678599999991E-6</v>
      </c>
      <c r="O80" s="33">
        <v>2.703677009999999E-6</v>
      </c>
      <c r="P80" s="33">
        <v>2.726939169999998E-6</v>
      </c>
      <c r="Q80" s="33">
        <v>2.8058391399999996E-6</v>
      </c>
      <c r="R80" s="33">
        <v>2.88666386E-6</v>
      </c>
      <c r="S80" s="33">
        <v>3.01825407E-6</v>
      </c>
      <c r="T80" s="33">
        <v>3.0897798999999991E-6</v>
      </c>
      <c r="U80" s="33">
        <v>3.2292168999999994E-6</v>
      </c>
      <c r="V80" s="33">
        <v>2.6850793499999896E-6</v>
      </c>
      <c r="W80" s="33">
        <v>2.784213369999989E-6</v>
      </c>
      <c r="X80" s="33">
        <v>2.8930047999999997E-6</v>
      </c>
      <c r="Y80" s="33">
        <v>2.9852700999999987E-6</v>
      </c>
      <c r="Z80" s="33">
        <v>3.0755685499999999E-6</v>
      </c>
      <c r="AA80" s="33">
        <v>3.1671295000000004E-6</v>
      </c>
      <c r="AB80" s="33">
        <v>3.3197358400000002E-6</v>
      </c>
      <c r="AC80" s="33">
        <v>3.4418443E-6</v>
      </c>
      <c r="AD80" s="33">
        <v>5.2557018463999993E-3</v>
      </c>
      <c r="AE80" s="33">
        <v>3.6655224999999998E-6</v>
      </c>
    </row>
    <row r="81" spans="1:35" s="28" customFormat="1">
      <c r="A81" s="29" t="s">
        <v>134</v>
      </c>
      <c r="B81" s="29" t="s">
        <v>65</v>
      </c>
      <c r="C81" s="33">
        <v>7691.3964299999998</v>
      </c>
      <c r="D81" s="33">
        <v>7475.2278099999976</v>
      </c>
      <c r="E81" s="33">
        <v>7450.4888600000004</v>
      </c>
      <c r="F81" s="33">
        <v>9821.1235400000005</v>
      </c>
      <c r="G81" s="33">
        <v>9546.0140999999985</v>
      </c>
      <c r="H81" s="33">
        <v>5984.7021599999962</v>
      </c>
      <c r="I81" s="33">
        <v>10331.763429999999</v>
      </c>
      <c r="J81" s="33">
        <v>10399.381829999997</v>
      </c>
      <c r="K81" s="33">
        <v>9764.4119799999989</v>
      </c>
      <c r="L81" s="33">
        <v>9282.6287799999973</v>
      </c>
      <c r="M81" s="33">
        <v>7738.8698499999982</v>
      </c>
      <c r="N81" s="33">
        <v>8062.9688099999985</v>
      </c>
      <c r="O81" s="33">
        <v>7793.1769999999988</v>
      </c>
      <c r="P81" s="33">
        <v>7809.7012299999997</v>
      </c>
      <c r="Q81" s="33">
        <v>7414.047524999999</v>
      </c>
      <c r="R81" s="33">
        <v>6999.9362039999978</v>
      </c>
      <c r="S81" s="33">
        <v>7566.1407269999991</v>
      </c>
      <c r="T81" s="33">
        <v>7276.2551349999976</v>
      </c>
      <c r="U81" s="33">
        <v>7447.4216929999993</v>
      </c>
      <c r="V81" s="33">
        <v>6644.2050920000011</v>
      </c>
      <c r="W81" s="33">
        <v>7227.0888300000006</v>
      </c>
      <c r="X81" s="33">
        <v>7019.5778200000004</v>
      </c>
      <c r="Y81" s="33">
        <v>6474.5710539999991</v>
      </c>
      <c r="Z81" s="33">
        <v>6508.9790599999997</v>
      </c>
      <c r="AA81" s="33">
        <v>6206.9258369999989</v>
      </c>
      <c r="AB81" s="33">
        <v>6607.3036549999988</v>
      </c>
      <c r="AC81" s="33">
        <v>5585.1143739999998</v>
      </c>
      <c r="AD81" s="33">
        <v>5305.5510559999993</v>
      </c>
      <c r="AE81" s="33">
        <v>4978.7054790000002</v>
      </c>
    </row>
    <row r="82" spans="1:35" s="28" customFormat="1">
      <c r="A82" s="29" t="s">
        <v>134</v>
      </c>
      <c r="B82" s="29" t="s">
        <v>69</v>
      </c>
      <c r="C82" s="33">
        <v>1326.1481283999733</v>
      </c>
      <c r="D82" s="33">
        <v>1602.6799401403107</v>
      </c>
      <c r="E82" s="33">
        <v>2016.8735640673449</v>
      </c>
      <c r="F82" s="33">
        <v>2592.0644614149028</v>
      </c>
      <c r="G82" s="33">
        <v>3299.6265986326844</v>
      </c>
      <c r="H82" s="33">
        <v>3786.6894130139212</v>
      </c>
      <c r="I82" s="33">
        <v>4314.4261036649486</v>
      </c>
      <c r="J82" s="33">
        <v>4607.6538671473691</v>
      </c>
      <c r="K82" s="33">
        <v>5125.5301098457912</v>
      </c>
      <c r="L82" s="33">
        <v>5405.8013780449101</v>
      </c>
      <c r="M82" s="33">
        <v>6303.9518235341948</v>
      </c>
      <c r="N82" s="33">
        <v>6326.0402832206282</v>
      </c>
      <c r="O82" s="33">
        <v>6749.6936216099084</v>
      </c>
      <c r="P82" s="33">
        <v>7495.1108409705403</v>
      </c>
      <c r="Q82" s="33">
        <v>7859.1041155494695</v>
      </c>
      <c r="R82" s="33">
        <v>8398.2219403053696</v>
      </c>
      <c r="S82" s="33">
        <v>8303.7006328158277</v>
      </c>
      <c r="T82" s="33">
        <v>8399.0860125537693</v>
      </c>
      <c r="U82" s="33">
        <v>8343.7374150130108</v>
      </c>
      <c r="V82" s="33">
        <v>8933.1242215087896</v>
      </c>
      <c r="W82" s="33">
        <v>8599.5143131151017</v>
      </c>
      <c r="X82" s="33">
        <v>8475.69396923159</v>
      </c>
      <c r="Y82" s="33">
        <v>8802.8412749869985</v>
      </c>
      <c r="Z82" s="33">
        <v>8774.25713827047</v>
      </c>
      <c r="AA82" s="33">
        <v>8874.8945167252059</v>
      </c>
      <c r="AB82" s="33">
        <v>8283.7270678182649</v>
      </c>
      <c r="AC82" s="33">
        <v>7834.1904565996256</v>
      </c>
      <c r="AD82" s="33">
        <v>6876.7243749412846</v>
      </c>
      <c r="AE82" s="33">
        <v>6591.2761876734548</v>
      </c>
    </row>
    <row r="83" spans="1:35" s="28" customFormat="1">
      <c r="A83" s="29" t="s">
        <v>134</v>
      </c>
      <c r="B83" s="29" t="s">
        <v>68</v>
      </c>
      <c r="C83" s="33">
        <v>6.1768119999999896E-7</v>
      </c>
      <c r="D83" s="33">
        <v>9.1919894999999897E-7</v>
      </c>
      <c r="E83" s="33">
        <v>1.5921877E-6</v>
      </c>
      <c r="F83" s="33">
        <v>1.7906808999999901E-6</v>
      </c>
      <c r="G83" s="33">
        <v>1.5952791E-6</v>
      </c>
      <c r="H83" s="33">
        <v>1.9029766999999901E-6</v>
      </c>
      <c r="I83" s="33">
        <v>2.13836099999999E-6</v>
      </c>
      <c r="J83" s="33">
        <v>2.2901650000000002E-6</v>
      </c>
      <c r="K83" s="33">
        <v>3.0712459999999999E-6</v>
      </c>
      <c r="L83" s="33">
        <v>3.9696890000000002E-6</v>
      </c>
      <c r="M83" s="33">
        <v>4.9826490000000002E-6</v>
      </c>
      <c r="N83" s="33">
        <v>5.0522185000000003E-6</v>
      </c>
      <c r="O83" s="33">
        <v>5.1537995E-6</v>
      </c>
      <c r="P83" s="33">
        <v>4.4091230000000003E-6</v>
      </c>
      <c r="Q83" s="33">
        <v>4.8031457E-6</v>
      </c>
      <c r="R83" s="33">
        <v>4.7287710000000002E-6</v>
      </c>
      <c r="S83" s="33">
        <v>5.8467869999999999E-6</v>
      </c>
      <c r="T83" s="33">
        <v>7.0492474000000002E-6</v>
      </c>
      <c r="U83" s="33">
        <v>7.4164090000000003E-6</v>
      </c>
      <c r="V83" s="33">
        <v>1.2343992000000001E-5</v>
      </c>
      <c r="W83" s="33">
        <v>1.2334414999999999E-5</v>
      </c>
      <c r="X83" s="33">
        <v>1.2316584E-5</v>
      </c>
      <c r="Y83" s="33">
        <v>1.0923447E-5</v>
      </c>
      <c r="Z83" s="33">
        <v>1.1840873E-5</v>
      </c>
      <c r="AA83" s="33">
        <v>1.12720129999999E-5</v>
      </c>
      <c r="AB83" s="33">
        <v>1.1280129E-5</v>
      </c>
      <c r="AC83" s="33">
        <v>1.1729963E-5</v>
      </c>
      <c r="AD83" s="33">
        <v>1.1484414E-5</v>
      </c>
      <c r="AE83" s="33">
        <v>1.1274857E-5</v>
      </c>
    </row>
    <row r="84" spans="1:35" s="28" customFormat="1">
      <c r="A84" s="29" t="s">
        <v>134</v>
      </c>
      <c r="B84" s="29" t="s">
        <v>36</v>
      </c>
      <c r="C84" s="33">
        <v>9.9275469999999996E-6</v>
      </c>
      <c r="D84" s="33">
        <v>1.0055378E-5</v>
      </c>
      <c r="E84" s="33">
        <v>1.0035702999999999E-5</v>
      </c>
      <c r="F84" s="33">
        <v>1.0016496E-5</v>
      </c>
      <c r="G84" s="33">
        <v>1.0131973999999999E-5</v>
      </c>
      <c r="H84" s="33">
        <v>1.0545213000000001E-5</v>
      </c>
      <c r="I84" s="33">
        <v>1.1447860999999999E-5</v>
      </c>
      <c r="J84" s="33">
        <v>1.3365506000000001E-5</v>
      </c>
      <c r="K84" s="33">
        <v>1.91364619999999E-5</v>
      </c>
      <c r="L84" s="33">
        <v>2.0340489999999999E-5</v>
      </c>
      <c r="M84" s="33">
        <v>2.1271338000000001E-5</v>
      </c>
      <c r="N84" s="33">
        <v>2.3300736000000001E-5</v>
      </c>
      <c r="O84" s="33">
        <v>2.3789911000000001E-5</v>
      </c>
      <c r="P84" s="33">
        <v>2.6666905000000001E-5</v>
      </c>
      <c r="Q84" s="33">
        <v>2.8098959999999899E-5</v>
      </c>
      <c r="R84" s="33">
        <v>3.0220353000000001E-5</v>
      </c>
      <c r="S84" s="33">
        <v>3.1990657999999997E-5</v>
      </c>
      <c r="T84" s="33">
        <v>3.3434840000000003E-5</v>
      </c>
      <c r="U84" s="33">
        <v>4.33952049999999E-5</v>
      </c>
      <c r="V84" s="33">
        <v>4.3763349999999998E-5</v>
      </c>
      <c r="W84" s="33">
        <v>4.1984840000000001E-5</v>
      </c>
      <c r="X84" s="33">
        <v>4.3736316E-5</v>
      </c>
      <c r="Y84" s="33">
        <v>4.8142592E-5</v>
      </c>
      <c r="Z84" s="33">
        <v>4.9685775999999999E-5</v>
      </c>
      <c r="AA84" s="33">
        <v>5.1855815E-5</v>
      </c>
      <c r="AB84" s="33">
        <v>5.5319448000000002E-5</v>
      </c>
      <c r="AC84" s="33">
        <v>5.9088714000000001E-5</v>
      </c>
      <c r="AD84" s="33">
        <v>6.9570610000000002E-5</v>
      </c>
      <c r="AE84" s="33">
        <v>6.6162890000000002E-5</v>
      </c>
    </row>
    <row r="85" spans="1:35" s="28" customFormat="1">
      <c r="A85" s="29" t="s">
        <v>134</v>
      </c>
      <c r="B85" s="29" t="s">
        <v>73</v>
      </c>
      <c r="C85" s="33">
        <v>0</v>
      </c>
      <c r="D85" s="33">
        <v>0</v>
      </c>
      <c r="E85" s="33">
        <v>2.9053931999999997E-5</v>
      </c>
      <c r="F85" s="33">
        <v>2.9687096999999899E-5</v>
      </c>
      <c r="G85" s="33">
        <v>3.1828034000000001E-5</v>
      </c>
      <c r="H85" s="33">
        <v>3.5110544999999998E-5</v>
      </c>
      <c r="I85" s="33">
        <v>3.6281710999999999E-5</v>
      </c>
      <c r="J85" s="33">
        <v>3.7568560999999998E-5</v>
      </c>
      <c r="K85" s="33">
        <v>3.9214497999999997E-5</v>
      </c>
      <c r="L85" s="33">
        <v>4.1344377999999902E-5</v>
      </c>
      <c r="M85" s="33">
        <v>4.4624338999999897E-5</v>
      </c>
      <c r="N85" s="33">
        <v>4.7007601000000003E-5</v>
      </c>
      <c r="O85" s="33">
        <v>4.9478431000000002E-5</v>
      </c>
      <c r="P85" s="33">
        <v>5.2310105999999901E-5</v>
      </c>
      <c r="Q85" s="33">
        <v>5.6189644999999998E-5</v>
      </c>
      <c r="R85" s="33">
        <v>5.9605185000000002E-5</v>
      </c>
      <c r="S85" s="33">
        <v>6.2481302E-5</v>
      </c>
      <c r="T85" s="33">
        <v>6.5486694000000008E-5</v>
      </c>
      <c r="U85" s="33">
        <v>7.8615536000000005E-5</v>
      </c>
      <c r="V85" s="33">
        <v>7.9296337000000003E-5</v>
      </c>
      <c r="W85" s="33">
        <v>7.9575081999999994E-5</v>
      </c>
      <c r="X85" s="33">
        <v>8.0646747999999993E-5</v>
      </c>
      <c r="Y85" s="33">
        <v>8.4762909999999995E-5</v>
      </c>
      <c r="Z85" s="33">
        <v>8.6758990999999901E-5</v>
      </c>
      <c r="AA85" s="33">
        <v>9.024261000000001E-5</v>
      </c>
      <c r="AB85" s="33">
        <v>9.2379297999999993E-5</v>
      </c>
      <c r="AC85" s="33">
        <v>9.568754499999989E-5</v>
      </c>
      <c r="AD85" s="33">
        <v>1.044731649999999E-4</v>
      </c>
      <c r="AE85" s="33">
        <v>1.0517124999999999E-4</v>
      </c>
    </row>
    <row r="86" spans="1:35" s="28" customFormat="1">
      <c r="A86" s="29" t="s">
        <v>134</v>
      </c>
      <c r="B86" s="29" t="s">
        <v>56</v>
      </c>
      <c r="C86" s="25">
        <v>4.6917845099999897E-2</v>
      </c>
      <c r="D86" s="25">
        <v>0.12714507899999999</v>
      </c>
      <c r="E86" s="25">
        <v>0.11580177800000001</v>
      </c>
      <c r="F86" s="25">
        <v>0.1380446226</v>
      </c>
      <c r="G86" s="25">
        <v>0.261231828</v>
      </c>
      <c r="H86" s="25">
        <v>0.43823138700000003</v>
      </c>
      <c r="I86" s="25">
        <v>0.67300157599999999</v>
      </c>
      <c r="J86" s="25">
        <v>0.72655453299999995</v>
      </c>
      <c r="K86" s="25">
        <v>0.84290091</v>
      </c>
      <c r="L86" s="25">
        <v>1.1043139819999999</v>
      </c>
      <c r="M86" s="25">
        <v>1.9645300799999998</v>
      </c>
      <c r="N86" s="25">
        <v>1.9491362350000001</v>
      </c>
      <c r="O86" s="25">
        <v>2.2033202260000002</v>
      </c>
      <c r="P86" s="25">
        <v>2.45973168</v>
      </c>
      <c r="Q86" s="25">
        <v>2.9438545500000002</v>
      </c>
      <c r="R86" s="25">
        <v>3.0688439199999999</v>
      </c>
      <c r="S86" s="25">
        <v>2.71509936</v>
      </c>
      <c r="T86" s="25">
        <v>2.7036983999999999</v>
      </c>
      <c r="U86" s="25">
        <v>2.65681791</v>
      </c>
      <c r="V86" s="25">
        <v>2.8478685499999998</v>
      </c>
      <c r="W86" s="25">
        <v>2.86932737599999</v>
      </c>
      <c r="X86" s="25">
        <v>2.9631037899999901</v>
      </c>
      <c r="Y86" s="25">
        <v>3.1777796299999999</v>
      </c>
      <c r="Z86" s="25">
        <v>2.9881372440000002</v>
      </c>
      <c r="AA86" s="25">
        <v>3.2331724500000001</v>
      </c>
      <c r="AB86" s="25">
        <v>3.0939182349999901</v>
      </c>
      <c r="AC86" s="25">
        <v>3.2850255900000001</v>
      </c>
      <c r="AD86" s="25">
        <v>3.2776189099999997</v>
      </c>
      <c r="AE86" s="25">
        <v>2.8032774899999899</v>
      </c>
      <c r="AH86" s="13"/>
      <c r="AI86" s="13"/>
    </row>
    <row r="87" spans="1:35" s="28" customFormat="1">
      <c r="A87" s="34" t="s">
        <v>138</v>
      </c>
      <c r="B87" s="34"/>
      <c r="C87" s="35">
        <v>9017.5445638621313</v>
      </c>
      <c r="D87" s="35">
        <v>9077.9077558242061</v>
      </c>
      <c r="E87" s="35">
        <v>9467.3624303955548</v>
      </c>
      <c r="F87" s="35">
        <v>12413.188007947572</v>
      </c>
      <c r="G87" s="35">
        <v>12845.640705010908</v>
      </c>
      <c r="H87" s="35">
        <v>9771.3915797754617</v>
      </c>
      <c r="I87" s="35">
        <v>14646.189540824878</v>
      </c>
      <c r="J87" s="35">
        <v>15007.035704620932</v>
      </c>
      <c r="K87" s="35">
        <v>14889.942098271784</v>
      </c>
      <c r="L87" s="35">
        <v>14688.430167486371</v>
      </c>
      <c r="M87" s="35">
        <v>14042.82168410556</v>
      </c>
      <c r="N87" s="35">
        <v>14389.00910406245</v>
      </c>
      <c r="O87" s="35">
        <v>14542.87063273911</v>
      </c>
      <c r="P87" s="35">
        <v>15304.81208141312</v>
      </c>
      <c r="Q87" s="35">
        <v>15273.151651558572</v>
      </c>
      <c r="R87" s="35">
        <v>15398.158155423633</v>
      </c>
      <c r="S87" s="35">
        <v>15869.841372320328</v>
      </c>
      <c r="T87" s="35">
        <v>15675.341161461851</v>
      </c>
      <c r="U87" s="35">
        <v>15791.159122696186</v>
      </c>
      <c r="V87" s="35">
        <v>15577.32933260121</v>
      </c>
      <c r="W87" s="35">
        <v>15826.603162442398</v>
      </c>
      <c r="X87" s="35">
        <v>15495.271808794014</v>
      </c>
      <c r="Y87" s="35">
        <v>15277.412347422476</v>
      </c>
      <c r="Z87" s="35">
        <v>15283.236217856662</v>
      </c>
      <c r="AA87" s="35">
        <v>15081.820373000739</v>
      </c>
      <c r="AB87" s="35">
        <v>14891.030742442766</v>
      </c>
      <c r="AC87" s="35">
        <v>13419.304850994036</v>
      </c>
      <c r="AD87" s="35">
        <v>12182.280703598668</v>
      </c>
      <c r="AE87" s="35">
        <v>11569.981687201838</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180.01559564497529</v>
      </c>
      <c r="D92" s="33">
        <v>277.63672286126268</v>
      </c>
      <c r="E92" s="33">
        <v>319.81491377057699</v>
      </c>
      <c r="F92" s="33">
        <v>434.61433371220738</v>
      </c>
      <c r="G92" s="33">
        <v>440.81807701137859</v>
      </c>
      <c r="H92" s="33">
        <v>463.96399120133322</v>
      </c>
      <c r="I92" s="33">
        <v>440.51201489919396</v>
      </c>
      <c r="J92" s="33">
        <v>415.51736171412188</v>
      </c>
      <c r="K92" s="33">
        <v>391.89599483033595</v>
      </c>
      <c r="L92" s="33">
        <v>395.92026349579089</v>
      </c>
      <c r="M92" s="33">
        <v>400.31243765346596</v>
      </c>
      <c r="N92" s="33">
        <v>407.16867045909902</v>
      </c>
      <c r="O92" s="33">
        <v>367.51340200951</v>
      </c>
      <c r="P92" s="33">
        <v>338.22354724556703</v>
      </c>
      <c r="Q92" s="33">
        <v>348.87358307203499</v>
      </c>
      <c r="R92" s="33">
        <v>348.21459299120204</v>
      </c>
      <c r="S92" s="33">
        <v>795.71956156664498</v>
      </c>
      <c r="T92" s="33">
        <v>799.01587484014306</v>
      </c>
      <c r="U92" s="33">
        <v>1219.9316410410256</v>
      </c>
      <c r="V92" s="33">
        <v>1268.837150527788</v>
      </c>
      <c r="W92" s="33">
        <v>3285.0847219440557</v>
      </c>
      <c r="X92" s="33">
        <v>3681.8696637955463</v>
      </c>
      <c r="Y92" s="33">
        <v>3748.0611999332577</v>
      </c>
      <c r="Z92" s="33">
        <v>5812.9100558714954</v>
      </c>
      <c r="AA92" s="33">
        <v>5906.2043676913854</v>
      </c>
      <c r="AB92" s="33">
        <v>5676.1776837041834</v>
      </c>
      <c r="AC92" s="33">
        <v>5714.3911072940909</v>
      </c>
      <c r="AD92" s="33">
        <v>6688.5987564578745</v>
      </c>
      <c r="AE92" s="33">
        <v>6933.3639606731804</v>
      </c>
      <c r="AF92" s="13"/>
      <c r="AG92" s="13"/>
      <c r="AH92" s="13"/>
      <c r="AI92" s="13"/>
    </row>
    <row r="93" spans="1:35" collapsed="1">
      <c r="A93" s="29" t="s">
        <v>40</v>
      </c>
      <c r="B93" s="29" t="s">
        <v>72</v>
      </c>
      <c r="C93" s="33">
        <v>268.84691149999998</v>
      </c>
      <c r="D93" s="33">
        <v>682.12592600000005</v>
      </c>
      <c r="E93" s="33">
        <v>745.76368718711603</v>
      </c>
      <c r="F93" s="33">
        <v>2519.3285085971388</v>
      </c>
      <c r="G93" s="33">
        <v>6890.1040482266526</v>
      </c>
      <c r="H93" s="33">
        <v>7989.3961607056945</v>
      </c>
      <c r="I93" s="33">
        <v>7304.0849499662918</v>
      </c>
      <c r="J93" s="33">
        <v>7970.3380942161557</v>
      </c>
      <c r="K93" s="33">
        <v>10103.755514117289</v>
      </c>
      <c r="L93" s="33">
        <v>11117.876281962714</v>
      </c>
      <c r="M93" s="33">
        <v>13662.838982563284</v>
      </c>
      <c r="N93" s="33">
        <v>14781.206560167513</v>
      </c>
      <c r="O93" s="33">
        <v>14077.798120442387</v>
      </c>
      <c r="P93" s="33">
        <v>14455.802613787186</v>
      </c>
      <c r="Q93" s="33">
        <v>14812.700840178459</v>
      </c>
      <c r="R93" s="33">
        <v>14859.230522736712</v>
      </c>
      <c r="S93" s="33">
        <v>14576.611303615155</v>
      </c>
      <c r="T93" s="33">
        <v>13828.669521839658</v>
      </c>
      <c r="U93" s="33">
        <v>14808.132705714359</v>
      </c>
      <c r="V93" s="33">
        <v>14072.354586198688</v>
      </c>
      <c r="W93" s="33">
        <v>15014.036944146093</v>
      </c>
      <c r="X93" s="33">
        <v>16077.668772842726</v>
      </c>
      <c r="Y93" s="33">
        <v>15581.248573523029</v>
      </c>
      <c r="Z93" s="33">
        <v>16562.095382359239</v>
      </c>
      <c r="AA93" s="33">
        <v>18042.103019972285</v>
      </c>
      <c r="AB93" s="33">
        <v>21325.465660659022</v>
      </c>
      <c r="AC93" s="33">
        <v>21328.60113064164</v>
      </c>
      <c r="AD93" s="33">
        <v>23172.739594763676</v>
      </c>
      <c r="AE93" s="33">
        <v>20259.697471964999</v>
      </c>
    </row>
    <row r="94" spans="1:35">
      <c r="A94" s="29" t="s">
        <v>40</v>
      </c>
      <c r="B94" s="29" t="s">
        <v>76</v>
      </c>
      <c r="C94" s="33">
        <v>14.118793872599991</v>
      </c>
      <c r="D94" s="33">
        <v>20.984502654</v>
      </c>
      <c r="E94" s="33">
        <v>25.529076585299986</v>
      </c>
      <c r="F94" s="33">
        <v>38.708980669999995</v>
      </c>
      <c r="G94" s="33">
        <v>56.034635364000003</v>
      </c>
      <c r="H94" s="33">
        <v>71.043228372000002</v>
      </c>
      <c r="I94" s="33">
        <v>82.149517988000014</v>
      </c>
      <c r="J94" s="33">
        <v>91.712126859999998</v>
      </c>
      <c r="K94" s="33">
        <v>100.80679110399988</v>
      </c>
      <c r="L94" s="33">
        <v>108.3755670899999</v>
      </c>
      <c r="M94" s="33">
        <v>134.77199371999998</v>
      </c>
      <c r="N94" s="33">
        <v>154.70017493499989</v>
      </c>
      <c r="O94" s="33">
        <v>176.42891515999997</v>
      </c>
      <c r="P94" s="33">
        <v>193.09056963999998</v>
      </c>
      <c r="Q94" s="33">
        <v>198.54117135999988</v>
      </c>
      <c r="R94" s="33">
        <v>205.73281516</v>
      </c>
      <c r="S94" s="33">
        <v>207.46723448999998</v>
      </c>
      <c r="T94" s="33">
        <v>210.42970256999993</v>
      </c>
      <c r="U94" s="33">
        <v>206.96376291999991</v>
      </c>
      <c r="V94" s="33">
        <v>209.86364791999989</v>
      </c>
      <c r="W94" s="33">
        <v>197.73418092999978</v>
      </c>
      <c r="X94" s="33">
        <v>202.66362112999997</v>
      </c>
      <c r="Y94" s="33">
        <v>202.93622442</v>
      </c>
      <c r="Z94" s="33">
        <v>201.5080286499998</v>
      </c>
      <c r="AA94" s="33">
        <v>206.30071627999979</v>
      </c>
      <c r="AB94" s="33">
        <v>203.1421995499999</v>
      </c>
      <c r="AC94" s="33">
        <v>206.4677287399999</v>
      </c>
      <c r="AD94" s="33">
        <v>202.74887713999999</v>
      </c>
      <c r="AE94" s="33">
        <v>159.32490009999989</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1.6630955399999899E-5</v>
      </c>
      <c r="D97" s="33">
        <v>1.6857341000000001E-5</v>
      </c>
      <c r="E97" s="33">
        <v>1.6780547999999998E-5</v>
      </c>
      <c r="F97" s="33">
        <v>1.6599569499999999E-5</v>
      </c>
      <c r="G97" s="33">
        <v>1.603337109999999E-5</v>
      </c>
      <c r="H97" s="33">
        <v>1.6332554299999989E-5</v>
      </c>
      <c r="I97" s="33">
        <v>1.8940130999999902E-5</v>
      </c>
      <c r="J97" s="33">
        <v>1.9951020899999998E-5</v>
      </c>
      <c r="K97" s="33">
        <v>6.1565586999999997E-5</v>
      </c>
      <c r="L97" s="33">
        <v>6.3684985999999999E-5</v>
      </c>
      <c r="M97" s="33">
        <v>7.0519846999999902E-5</v>
      </c>
      <c r="N97" s="33">
        <v>7.1729383000000005E-5</v>
      </c>
      <c r="O97" s="33">
        <v>7.30803399999999E-5</v>
      </c>
      <c r="P97" s="33">
        <v>7.353700499999991E-5</v>
      </c>
      <c r="Q97" s="33">
        <v>7.9833835000000004E-5</v>
      </c>
      <c r="R97" s="33">
        <v>8.0976151999999899E-5</v>
      </c>
      <c r="S97" s="33">
        <v>7.7444736000000013E-5</v>
      </c>
      <c r="T97" s="33">
        <v>7.8174780000000001E-5</v>
      </c>
      <c r="U97" s="33">
        <v>9.4981326000000003E-5</v>
      </c>
      <c r="V97" s="33">
        <v>9.5039058000000008E-5</v>
      </c>
      <c r="W97" s="33">
        <v>1.8255222599999999E-4</v>
      </c>
      <c r="X97" s="33">
        <v>1.8232897000000002E-4</v>
      </c>
      <c r="Y97" s="33">
        <v>79.750907290632</v>
      </c>
      <c r="Z97" s="33">
        <v>527.85005741959503</v>
      </c>
      <c r="AA97" s="33">
        <v>625.39236665879503</v>
      </c>
      <c r="AB97" s="33">
        <v>617.874852648809</v>
      </c>
      <c r="AC97" s="33">
        <v>611.80173375000004</v>
      </c>
      <c r="AD97" s="33">
        <v>624.87130463058406</v>
      </c>
      <c r="AE97" s="33">
        <v>594.39016281586999</v>
      </c>
    </row>
    <row r="98" spans="1:31">
      <c r="A98" s="29" t="s">
        <v>130</v>
      </c>
      <c r="B98" s="29" t="s">
        <v>72</v>
      </c>
      <c r="C98" s="33">
        <v>211.3093815</v>
      </c>
      <c r="D98" s="33">
        <v>518.81676600000003</v>
      </c>
      <c r="E98" s="33">
        <v>560.20606827147105</v>
      </c>
      <c r="F98" s="33">
        <v>1975.5715249058881</v>
      </c>
      <c r="G98" s="33">
        <v>6093.9013182161825</v>
      </c>
      <c r="H98" s="33">
        <v>7154.277560860618</v>
      </c>
      <c r="I98" s="33">
        <v>6646.4271473328618</v>
      </c>
      <c r="J98" s="33">
        <v>7017.1559095609982</v>
      </c>
      <c r="K98" s="33">
        <v>9578.508268445783</v>
      </c>
      <c r="L98" s="33">
        <v>10485.258422470768</v>
      </c>
      <c r="M98" s="33">
        <v>13021.734856530486</v>
      </c>
      <c r="N98" s="33">
        <v>13845.639952691216</v>
      </c>
      <c r="O98" s="33">
        <v>13309.22637327311</v>
      </c>
      <c r="P98" s="33">
        <v>13511.380827465966</v>
      </c>
      <c r="Q98" s="33">
        <v>13975.857235898175</v>
      </c>
      <c r="R98" s="33">
        <v>14038.9457464276</v>
      </c>
      <c r="S98" s="33">
        <v>13620.955937210572</v>
      </c>
      <c r="T98" s="33">
        <v>12896.213388462973</v>
      </c>
      <c r="U98" s="33">
        <v>13214.641981593253</v>
      </c>
      <c r="V98" s="33">
        <v>12616.650181391615</v>
      </c>
      <c r="W98" s="33">
        <v>13193.993046414849</v>
      </c>
      <c r="X98" s="33">
        <v>13449.457724620275</v>
      </c>
      <c r="Y98" s="33">
        <v>13066.310360620781</v>
      </c>
      <c r="Z98" s="33">
        <v>14160.585725587516</v>
      </c>
      <c r="AA98" s="33">
        <v>13961.60119316668</v>
      </c>
      <c r="AB98" s="33">
        <v>14959.775953369952</v>
      </c>
      <c r="AC98" s="33">
        <v>13911.755285678191</v>
      </c>
      <c r="AD98" s="33">
        <v>14651.58459884749</v>
      </c>
      <c r="AE98" s="33">
        <v>13001.657244484641</v>
      </c>
    </row>
    <row r="99" spans="1:31">
      <c r="A99" s="29" t="s">
        <v>130</v>
      </c>
      <c r="B99" s="29" t="s">
        <v>76</v>
      </c>
      <c r="C99" s="33">
        <v>7.0149200700000005</v>
      </c>
      <c r="D99" s="33">
        <v>9.5527352000000008</v>
      </c>
      <c r="E99" s="33">
        <v>9.9627561399999891</v>
      </c>
      <c r="F99" s="33">
        <v>13.900021039999999</v>
      </c>
      <c r="G99" s="33">
        <v>20.5188937</v>
      </c>
      <c r="H99" s="33">
        <v>26.661254899999992</v>
      </c>
      <c r="I99" s="33">
        <v>30.8570791</v>
      </c>
      <c r="J99" s="33">
        <v>34.729815599999995</v>
      </c>
      <c r="K99" s="33">
        <v>37.905783799999988</v>
      </c>
      <c r="L99" s="33">
        <v>39.7581092</v>
      </c>
      <c r="M99" s="33">
        <v>48.312008199999994</v>
      </c>
      <c r="N99" s="33">
        <v>56.790081699999995</v>
      </c>
      <c r="O99" s="33">
        <v>65.220172699999992</v>
      </c>
      <c r="P99" s="33">
        <v>70.228851000000006</v>
      </c>
      <c r="Q99" s="33">
        <v>71.061579499999993</v>
      </c>
      <c r="R99" s="33">
        <v>74.546427000000008</v>
      </c>
      <c r="S99" s="33">
        <v>75.833073200000001</v>
      </c>
      <c r="T99" s="33">
        <v>73.348613</v>
      </c>
      <c r="U99" s="33">
        <v>77.285461199999901</v>
      </c>
      <c r="V99" s="33">
        <v>76.165425999999997</v>
      </c>
      <c r="W99" s="33">
        <v>81.023046199999996</v>
      </c>
      <c r="X99" s="33">
        <v>82.47294500000001</v>
      </c>
      <c r="Y99" s="33">
        <v>82.552605799999981</v>
      </c>
      <c r="Z99" s="33">
        <v>80.923397699999995</v>
      </c>
      <c r="AA99" s="33">
        <v>80.633332499999995</v>
      </c>
      <c r="AB99" s="33">
        <v>81.62406</v>
      </c>
      <c r="AC99" s="33">
        <v>80.115774499999986</v>
      </c>
      <c r="AD99" s="33">
        <v>82.121552899999998</v>
      </c>
      <c r="AE99" s="33">
        <v>64.111633499999897</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1.1113314000000001E-5</v>
      </c>
      <c r="D102" s="33">
        <v>36.270298279052895</v>
      </c>
      <c r="E102" s="33">
        <v>35.360538308842997</v>
      </c>
      <c r="F102" s="33">
        <v>39.129493155177002</v>
      </c>
      <c r="G102" s="33">
        <v>43.639835006406997</v>
      </c>
      <c r="H102" s="33">
        <v>43.666361040959998</v>
      </c>
      <c r="I102" s="33">
        <v>42.649855147059</v>
      </c>
      <c r="J102" s="33">
        <v>42.109555468713999</v>
      </c>
      <c r="K102" s="33">
        <v>39.776385326007002</v>
      </c>
      <c r="L102" s="33">
        <v>39.933134824553996</v>
      </c>
      <c r="M102" s="33">
        <v>39.228681293097004</v>
      </c>
      <c r="N102" s="33">
        <v>39.935089000429997</v>
      </c>
      <c r="O102" s="33">
        <v>39.976481211583</v>
      </c>
      <c r="P102" s="33">
        <v>41.347304411162</v>
      </c>
      <c r="Q102" s="33">
        <v>40.140474107853997</v>
      </c>
      <c r="R102" s="33">
        <v>40.188310740239999</v>
      </c>
      <c r="S102" s="33">
        <v>500.93083000000001</v>
      </c>
      <c r="T102" s="33">
        <v>499.58045999999996</v>
      </c>
      <c r="U102" s="33">
        <v>503.35331699999989</v>
      </c>
      <c r="V102" s="33">
        <v>564.36630000000002</v>
      </c>
      <c r="W102" s="33">
        <v>1362.8027</v>
      </c>
      <c r="X102" s="33">
        <v>1834.8429000000001</v>
      </c>
      <c r="Y102" s="33">
        <v>1853.9179999999999</v>
      </c>
      <c r="Z102" s="33">
        <v>2522.1952999999999</v>
      </c>
      <c r="AA102" s="33">
        <v>2504.8562000000002</v>
      </c>
      <c r="AB102" s="33">
        <v>2400.2039999999902</v>
      </c>
      <c r="AC102" s="33">
        <v>2451.4531000000002</v>
      </c>
      <c r="AD102" s="33">
        <v>2423.4223999999999</v>
      </c>
      <c r="AE102" s="33">
        <v>2922.0495999999998</v>
      </c>
    </row>
    <row r="103" spans="1:31">
      <c r="A103" s="29" t="s">
        <v>131</v>
      </c>
      <c r="B103" s="29" t="s">
        <v>72</v>
      </c>
      <c r="C103" s="33">
        <v>57.537529999999997</v>
      </c>
      <c r="D103" s="33">
        <v>163.30915999999999</v>
      </c>
      <c r="E103" s="33">
        <v>185.55755354068199</v>
      </c>
      <c r="F103" s="33">
        <v>543.756916194366</v>
      </c>
      <c r="G103" s="33">
        <v>796.20265731280995</v>
      </c>
      <c r="H103" s="33">
        <v>835.11851994157905</v>
      </c>
      <c r="I103" s="33">
        <v>657.657719962285</v>
      </c>
      <c r="J103" s="33">
        <v>953.18210039470193</v>
      </c>
      <c r="K103" s="33">
        <v>525.247159182367</v>
      </c>
      <c r="L103" s="33">
        <v>632.61776968646404</v>
      </c>
      <c r="M103" s="33">
        <v>641.10403059411806</v>
      </c>
      <c r="N103" s="33">
        <v>935.56650183097997</v>
      </c>
      <c r="O103" s="33">
        <v>768.57163809211602</v>
      </c>
      <c r="P103" s="33">
        <v>944.42166899463302</v>
      </c>
      <c r="Q103" s="33">
        <v>836.84347910711494</v>
      </c>
      <c r="R103" s="33">
        <v>820.28463894248</v>
      </c>
      <c r="S103" s="33">
        <v>955.6548716056999</v>
      </c>
      <c r="T103" s="33">
        <v>932.45562883849902</v>
      </c>
      <c r="U103" s="33">
        <v>887.36458190559995</v>
      </c>
      <c r="V103" s="33">
        <v>787.38826177220005</v>
      </c>
      <c r="W103" s="33">
        <v>1069.5418</v>
      </c>
      <c r="X103" s="33">
        <v>1902.25</v>
      </c>
      <c r="Y103" s="33">
        <v>1848.3602599999999</v>
      </c>
      <c r="Z103" s="33">
        <v>1702.6926599999993</v>
      </c>
      <c r="AA103" s="33">
        <v>3053.7406499999997</v>
      </c>
      <c r="AB103" s="33">
        <v>5378.2826699999996</v>
      </c>
      <c r="AC103" s="33">
        <v>5630.9118600000002</v>
      </c>
      <c r="AD103" s="33">
        <v>5513.9785000000002</v>
      </c>
      <c r="AE103" s="33">
        <v>4470.38033</v>
      </c>
    </row>
    <row r="104" spans="1:31">
      <c r="A104" s="29" t="s">
        <v>131</v>
      </c>
      <c r="B104" s="29" t="s">
        <v>76</v>
      </c>
      <c r="C104" s="33">
        <v>2.2051265799999999</v>
      </c>
      <c r="D104" s="33">
        <v>3.0349040400000002</v>
      </c>
      <c r="E104" s="33">
        <v>3.3551370199999999</v>
      </c>
      <c r="F104" s="33">
        <v>5.1168005699999997</v>
      </c>
      <c r="G104" s="33">
        <v>8.6110702999999997</v>
      </c>
      <c r="H104" s="33">
        <v>10.816686199999999</v>
      </c>
      <c r="I104" s="33">
        <v>13.2874865</v>
      </c>
      <c r="J104" s="33">
        <v>15.256559599999999</v>
      </c>
      <c r="K104" s="33">
        <v>16.156823200000002</v>
      </c>
      <c r="L104" s="33">
        <v>17.6230622</v>
      </c>
      <c r="M104" s="33">
        <v>22.7210313</v>
      </c>
      <c r="N104" s="33">
        <v>25.241991299999999</v>
      </c>
      <c r="O104" s="33">
        <v>29.101839899999987</v>
      </c>
      <c r="P104" s="33">
        <v>32.667074899999989</v>
      </c>
      <c r="Q104" s="33">
        <v>32.382177499999997</v>
      </c>
      <c r="R104" s="33">
        <v>33.481808999999998</v>
      </c>
      <c r="S104" s="33">
        <v>32.179327600000001</v>
      </c>
      <c r="T104" s="33">
        <v>32.275883099999902</v>
      </c>
      <c r="U104" s="33">
        <v>34.261649300000002</v>
      </c>
      <c r="V104" s="33">
        <v>35.469743600000001</v>
      </c>
      <c r="W104" s="33">
        <v>30.324259999999899</v>
      </c>
      <c r="X104" s="33">
        <v>30.483013899999989</v>
      </c>
      <c r="Y104" s="33">
        <v>30.959960899999992</v>
      </c>
      <c r="Z104" s="33">
        <v>30.476099999999999</v>
      </c>
      <c r="AA104" s="33">
        <v>31.526035399999902</v>
      </c>
      <c r="AB104" s="33">
        <v>28.739558500000001</v>
      </c>
      <c r="AC104" s="33">
        <v>30.6120731</v>
      </c>
      <c r="AD104" s="33">
        <v>30.502469099999999</v>
      </c>
      <c r="AE104" s="33">
        <v>20.8443808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75.230309082543982</v>
      </c>
      <c r="D107" s="33">
        <v>143.5603736323288</v>
      </c>
      <c r="E107" s="33">
        <v>155.71763132805398</v>
      </c>
      <c r="F107" s="33">
        <v>254.08005864388701</v>
      </c>
      <c r="G107" s="33">
        <v>252.62431857958649</v>
      </c>
      <c r="H107" s="33">
        <v>266.93876663523389</v>
      </c>
      <c r="I107" s="33">
        <v>253.43889411273798</v>
      </c>
      <c r="J107" s="33">
        <v>236.89746276251</v>
      </c>
      <c r="K107" s="33">
        <v>226.72211737250598</v>
      </c>
      <c r="L107" s="33">
        <v>229.2645310647259</v>
      </c>
      <c r="M107" s="33">
        <v>235.03829228796201</v>
      </c>
      <c r="N107" s="33">
        <v>240.17460956539901</v>
      </c>
      <c r="O107" s="33">
        <v>198.31398601865999</v>
      </c>
      <c r="P107" s="33">
        <v>194.12255163787</v>
      </c>
      <c r="Q107" s="33">
        <v>205.07127656677699</v>
      </c>
      <c r="R107" s="33">
        <v>204.70487646968601</v>
      </c>
      <c r="S107" s="33">
        <v>190.25266708480498</v>
      </c>
      <c r="T107" s="33">
        <v>193.6505900308</v>
      </c>
      <c r="U107" s="33">
        <v>398.18809799999997</v>
      </c>
      <c r="V107" s="33">
        <v>393.48799399999996</v>
      </c>
      <c r="W107" s="33">
        <v>902.21713999999997</v>
      </c>
      <c r="X107" s="33">
        <v>836.46935999999903</v>
      </c>
      <c r="Y107" s="33">
        <v>802.60399999999902</v>
      </c>
      <c r="Z107" s="33">
        <v>1391.8010999999999</v>
      </c>
      <c r="AA107" s="33">
        <v>1383.0065999999999</v>
      </c>
      <c r="AB107" s="33">
        <v>1305.7086999999999</v>
      </c>
      <c r="AC107" s="33">
        <v>1290.8213000000001</v>
      </c>
      <c r="AD107" s="33">
        <v>2319.48</v>
      </c>
      <c r="AE107" s="33">
        <v>2203.2606999999998</v>
      </c>
    </row>
    <row r="108" spans="1:31">
      <c r="A108" s="29" t="s">
        <v>132</v>
      </c>
      <c r="B108" s="29" t="s">
        <v>72</v>
      </c>
      <c r="C108" s="33">
        <v>0</v>
      </c>
      <c r="D108" s="33">
        <v>0</v>
      </c>
      <c r="E108" s="33">
        <v>1.5606025000000001E-5</v>
      </c>
      <c r="F108" s="33">
        <v>1.7712066E-5</v>
      </c>
      <c r="G108" s="33">
        <v>2.0582152999999999E-5</v>
      </c>
      <c r="H108" s="33">
        <v>2.3169900999999999E-5</v>
      </c>
      <c r="I108" s="33">
        <v>2.4134189999999999E-5</v>
      </c>
      <c r="J108" s="33">
        <v>2.3835867999999999E-5</v>
      </c>
      <c r="K108" s="33">
        <v>2.38569959999999E-5</v>
      </c>
      <c r="L108" s="33">
        <v>2.4037319999999999E-5</v>
      </c>
      <c r="M108" s="33">
        <v>2.4819865E-5</v>
      </c>
      <c r="N108" s="33">
        <v>2.95642039999999E-5</v>
      </c>
      <c r="O108" s="33">
        <v>2.9763653999999998E-5</v>
      </c>
      <c r="P108" s="33">
        <v>3.3360393000000001E-5</v>
      </c>
      <c r="Q108" s="33">
        <v>3.5379885999999998E-5</v>
      </c>
      <c r="R108" s="33">
        <v>3.6538768000000002E-5</v>
      </c>
      <c r="S108" s="33">
        <v>3.8206763999999998E-4</v>
      </c>
      <c r="T108" s="33">
        <v>3.8727519999999998E-4</v>
      </c>
      <c r="U108" s="33">
        <v>706.12599999999998</v>
      </c>
      <c r="V108" s="33">
        <v>668.31600000000003</v>
      </c>
      <c r="W108" s="33">
        <v>750.50194999999997</v>
      </c>
      <c r="X108" s="33">
        <v>725.96090000000004</v>
      </c>
      <c r="Y108" s="33">
        <v>666.57780000000002</v>
      </c>
      <c r="Z108" s="33">
        <v>698.81682999999998</v>
      </c>
      <c r="AA108" s="33">
        <v>1026.761</v>
      </c>
      <c r="AB108" s="33">
        <v>987.40685999999903</v>
      </c>
      <c r="AC108" s="33">
        <v>1785.9338</v>
      </c>
      <c r="AD108" s="33">
        <v>3007.1763000000001</v>
      </c>
      <c r="AE108" s="33">
        <v>2787.6597000000002</v>
      </c>
    </row>
    <row r="109" spans="1:31">
      <c r="A109" s="29" t="s">
        <v>132</v>
      </c>
      <c r="B109" s="29" t="s">
        <v>76</v>
      </c>
      <c r="C109" s="33">
        <v>1.8571467099999999</v>
      </c>
      <c r="D109" s="33">
        <v>3.4318167399999999</v>
      </c>
      <c r="E109" s="33">
        <v>4.5004049699999999</v>
      </c>
      <c r="F109" s="33">
        <v>9.8854482999999984</v>
      </c>
      <c r="G109" s="33">
        <v>14.32525294</v>
      </c>
      <c r="H109" s="33">
        <v>18.017444399999999</v>
      </c>
      <c r="I109" s="33">
        <v>20.538227200000001</v>
      </c>
      <c r="J109" s="33">
        <v>22.691698639999998</v>
      </c>
      <c r="K109" s="33">
        <v>26.018864170000001</v>
      </c>
      <c r="L109" s="33">
        <v>28.741888999999897</v>
      </c>
      <c r="M109" s="33">
        <v>39.077332800000001</v>
      </c>
      <c r="N109" s="33">
        <v>46.821413799999902</v>
      </c>
      <c r="O109" s="33">
        <v>54.390124999999998</v>
      </c>
      <c r="P109" s="33">
        <v>60.5718806</v>
      </c>
      <c r="Q109" s="33">
        <v>63.664370399999903</v>
      </c>
      <c r="R109" s="33">
        <v>65.158917399999993</v>
      </c>
      <c r="S109" s="33">
        <v>64.923453699999996</v>
      </c>
      <c r="T109" s="33">
        <v>69.176784500000011</v>
      </c>
      <c r="U109" s="33">
        <v>63.583202700000001</v>
      </c>
      <c r="V109" s="33">
        <v>65.49196640000001</v>
      </c>
      <c r="W109" s="33">
        <v>58.0806232999999</v>
      </c>
      <c r="X109" s="33">
        <v>60.2515085</v>
      </c>
      <c r="Y109" s="33">
        <v>59.022601800000004</v>
      </c>
      <c r="Z109" s="33">
        <v>59.641945399999905</v>
      </c>
      <c r="AA109" s="33">
        <v>61.6812202999999</v>
      </c>
      <c r="AB109" s="33">
        <v>60.453046999999998</v>
      </c>
      <c r="AC109" s="33">
        <v>61.702043199999899</v>
      </c>
      <c r="AD109" s="33">
        <v>56.113392000000005</v>
      </c>
      <c r="AE109" s="33">
        <v>47.233538100000004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104.78524713472589</v>
      </c>
      <c r="D112" s="33">
        <v>97.806022259941997</v>
      </c>
      <c r="E112" s="33">
        <v>128.73671554683798</v>
      </c>
      <c r="F112" s="33">
        <v>141.40475352846789</v>
      </c>
      <c r="G112" s="33">
        <v>144.55389547221498</v>
      </c>
      <c r="H112" s="33">
        <v>153.35883478645201</v>
      </c>
      <c r="I112" s="33">
        <v>144.423233229272</v>
      </c>
      <c r="J112" s="33">
        <v>136.51030780627499</v>
      </c>
      <c r="K112" s="33">
        <v>125.39740804835999</v>
      </c>
      <c r="L112" s="33">
        <v>126.72250999294701</v>
      </c>
      <c r="M112" s="33">
        <v>126.045368520536</v>
      </c>
      <c r="N112" s="33">
        <v>127.05887274967</v>
      </c>
      <c r="O112" s="33">
        <v>129.222833709882</v>
      </c>
      <c r="P112" s="33">
        <v>102.75358628259001</v>
      </c>
      <c r="Q112" s="33">
        <v>103.66171950784201</v>
      </c>
      <c r="R112" s="33">
        <v>103.3212892418</v>
      </c>
      <c r="S112" s="33">
        <v>104.53594940446401</v>
      </c>
      <c r="T112" s="33">
        <v>105.78470729343299</v>
      </c>
      <c r="U112" s="33">
        <v>318.3900799999999</v>
      </c>
      <c r="V112" s="33">
        <v>310.98271</v>
      </c>
      <c r="W112" s="33">
        <v>1020.0646499999999</v>
      </c>
      <c r="X112" s="33">
        <v>1010.5571699999999</v>
      </c>
      <c r="Y112" s="33">
        <v>1011.788235999999</v>
      </c>
      <c r="Z112" s="33">
        <v>1371.0635399999999</v>
      </c>
      <c r="AA112" s="33">
        <v>1392.9491400000002</v>
      </c>
      <c r="AB112" s="33">
        <v>1352.3900659999999</v>
      </c>
      <c r="AC112" s="33">
        <v>1360.3149040000001</v>
      </c>
      <c r="AD112" s="33">
        <v>1320.8249699999999</v>
      </c>
      <c r="AE112" s="33">
        <v>1213.6634200000001</v>
      </c>
    </row>
    <row r="113" spans="1:31">
      <c r="A113" s="29" t="s">
        <v>133</v>
      </c>
      <c r="B113" s="29" t="s">
        <v>72</v>
      </c>
      <c r="C113" s="33">
        <v>0</v>
      </c>
      <c r="D113" s="33">
        <v>0</v>
      </c>
      <c r="E113" s="33">
        <v>1.3355923999999999E-5</v>
      </c>
      <c r="F113" s="33">
        <v>1.2661630499999999E-5</v>
      </c>
      <c r="G113" s="33">
        <v>1.2335451E-5</v>
      </c>
      <c r="H113" s="33">
        <v>1.2845512E-5</v>
      </c>
      <c r="I113" s="33">
        <v>1.3149873E-5</v>
      </c>
      <c r="J113" s="33">
        <v>1.3495673999999901E-5</v>
      </c>
      <c r="K113" s="33">
        <v>1.3573606E-5</v>
      </c>
      <c r="L113" s="33">
        <v>1.4124188E-5</v>
      </c>
      <c r="M113" s="33">
        <v>1.47943609999999E-5</v>
      </c>
      <c r="N113" s="33">
        <v>1.7308862999999998E-5</v>
      </c>
      <c r="O113" s="33">
        <v>1.7479568E-5</v>
      </c>
      <c r="P113" s="33">
        <v>1.8546329000000002E-5</v>
      </c>
      <c r="Q113" s="33">
        <v>1.9595234000000001E-5</v>
      </c>
      <c r="R113" s="33">
        <v>2.6239604E-5</v>
      </c>
      <c r="S113" s="33">
        <v>3.468126E-5</v>
      </c>
      <c r="T113" s="33">
        <v>3.5388783999999999E-5</v>
      </c>
      <c r="U113" s="33">
        <v>4.3948639999999997E-5</v>
      </c>
      <c r="V113" s="33">
        <v>4.3783109999999998E-5</v>
      </c>
      <c r="W113" s="33">
        <v>4.830646E-5</v>
      </c>
      <c r="X113" s="33">
        <v>4.7357600000000002E-5</v>
      </c>
      <c r="Y113" s="33">
        <v>4.7005334999999998E-5</v>
      </c>
      <c r="Z113" s="33">
        <v>5.8377846000000001E-5</v>
      </c>
      <c r="AA113" s="33">
        <v>6.3813706000000005E-5</v>
      </c>
      <c r="AB113" s="33">
        <v>6.2037673999999898E-5</v>
      </c>
      <c r="AC113" s="33">
        <v>6.5154079999999999E-5</v>
      </c>
      <c r="AD113" s="33">
        <v>6.5510279999999994E-5</v>
      </c>
      <c r="AE113" s="33">
        <v>6.5922469999999894E-5</v>
      </c>
    </row>
    <row r="114" spans="1:31">
      <c r="A114" s="29" t="s">
        <v>133</v>
      </c>
      <c r="B114" s="29" t="s">
        <v>76</v>
      </c>
      <c r="C114" s="33">
        <v>2.9852879139999899</v>
      </c>
      <c r="D114" s="33">
        <v>4.8112304799999999</v>
      </c>
      <c r="E114" s="33">
        <v>7.5727236299999996</v>
      </c>
      <c r="F114" s="33">
        <v>9.6393764600000011</v>
      </c>
      <c r="G114" s="33">
        <v>12.267674719999999</v>
      </c>
      <c r="H114" s="33">
        <v>15.021989380000001</v>
      </c>
      <c r="I114" s="33">
        <v>16.654875920000002</v>
      </c>
      <c r="J114" s="33">
        <v>18.166101899999997</v>
      </c>
      <c r="K114" s="33">
        <v>19.7081638599999</v>
      </c>
      <c r="L114" s="33">
        <v>20.932542649999998</v>
      </c>
      <c r="M114" s="33">
        <v>22.296812549999999</v>
      </c>
      <c r="N114" s="33">
        <v>23.5059453</v>
      </c>
      <c r="O114" s="33">
        <v>25.071950899999997</v>
      </c>
      <c r="P114" s="33">
        <v>26.669155249999999</v>
      </c>
      <c r="Q114" s="33">
        <v>27.909605539999998</v>
      </c>
      <c r="R114" s="33">
        <v>28.851934539999998</v>
      </c>
      <c r="S114" s="33">
        <v>31.28300054</v>
      </c>
      <c r="T114" s="33">
        <v>32.3833409</v>
      </c>
      <c r="U114" s="33">
        <v>28.641416449999998</v>
      </c>
      <c r="V114" s="33">
        <v>29.321278849999899</v>
      </c>
      <c r="W114" s="33">
        <v>24.862711560000001</v>
      </c>
      <c r="X114" s="33">
        <v>25.891525059999999</v>
      </c>
      <c r="Y114" s="33">
        <v>26.590582959999999</v>
      </c>
      <c r="Z114" s="33">
        <v>26.882294639999902</v>
      </c>
      <c r="AA114" s="33">
        <v>28.570116440000003</v>
      </c>
      <c r="AB114" s="33">
        <v>28.623931899999899</v>
      </c>
      <c r="AC114" s="33">
        <v>30.083025549999999</v>
      </c>
      <c r="AD114" s="33">
        <v>30.089542599999998</v>
      </c>
      <c r="AE114" s="33">
        <v>23.770748140000002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1.1683435999999899E-5</v>
      </c>
      <c r="D117" s="33">
        <v>1.1832598E-5</v>
      </c>
      <c r="E117" s="33">
        <v>1.1806293999999999E-5</v>
      </c>
      <c r="F117" s="33">
        <v>1.1785106E-5</v>
      </c>
      <c r="G117" s="33">
        <v>1.1919799E-5</v>
      </c>
      <c r="H117" s="33">
        <v>1.2406133E-5</v>
      </c>
      <c r="I117" s="33">
        <v>1.3469994E-5</v>
      </c>
      <c r="J117" s="33">
        <v>1.5725601999999999E-5</v>
      </c>
      <c r="K117" s="33">
        <v>2.2517876000000001E-5</v>
      </c>
      <c r="L117" s="33">
        <v>2.3928578E-5</v>
      </c>
      <c r="M117" s="33">
        <v>2.5032023999999999E-5</v>
      </c>
      <c r="N117" s="33">
        <v>2.7414216999999999E-5</v>
      </c>
      <c r="O117" s="33">
        <v>2.7989044999999999E-5</v>
      </c>
      <c r="P117" s="33">
        <v>3.1376939999999997E-5</v>
      </c>
      <c r="Q117" s="33">
        <v>3.3055727000000003E-5</v>
      </c>
      <c r="R117" s="33">
        <v>3.5563323999999998E-5</v>
      </c>
      <c r="S117" s="33">
        <v>3.7632639999999999E-5</v>
      </c>
      <c r="T117" s="33">
        <v>3.9341129999999997E-5</v>
      </c>
      <c r="U117" s="33">
        <v>5.1059700000000002E-5</v>
      </c>
      <c r="V117" s="33">
        <v>5.1488729999999901E-5</v>
      </c>
      <c r="W117" s="33">
        <v>4.9391829999999999E-5</v>
      </c>
      <c r="X117" s="33">
        <v>5.1466576999999902E-5</v>
      </c>
      <c r="Y117" s="33">
        <v>5.6642628000000002E-5</v>
      </c>
      <c r="Z117" s="33">
        <v>5.84518999999999E-5</v>
      </c>
      <c r="AA117" s="33">
        <v>6.1032590000000002E-5</v>
      </c>
      <c r="AB117" s="33">
        <v>6.5055385E-5</v>
      </c>
      <c r="AC117" s="33">
        <v>6.9544090000000003E-5</v>
      </c>
      <c r="AD117" s="33">
        <v>8.1827289999999994E-5</v>
      </c>
      <c r="AE117" s="33">
        <v>7.7857309999999896E-5</v>
      </c>
    </row>
    <row r="118" spans="1:31">
      <c r="A118" s="29" t="s">
        <v>134</v>
      </c>
      <c r="B118" s="29" t="s">
        <v>72</v>
      </c>
      <c r="C118" s="33">
        <v>0</v>
      </c>
      <c r="D118" s="33">
        <v>0</v>
      </c>
      <c r="E118" s="33">
        <v>3.6413014000000004E-5</v>
      </c>
      <c r="F118" s="33">
        <v>3.7123187999999998E-5</v>
      </c>
      <c r="G118" s="33">
        <v>3.9780055999999995E-5</v>
      </c>
      <c r="H118" s="33">
        <v>4.3888083999999899E-5</v>
      </c>
      <c r="I118" s="33">
        <v>4.5387082000000002E-5</v>
      </c>
      <c r="J118" s="33">
        <v>4.6928914000000002E-5</v>
      </c>
      <c r="K118" s="33">
        <v>4.9058536999999904E-5</v>
      </c>
      <c r="L118" s="33">
        <v>5.1643975999999996E-5</v>
      </c>
      <c r="M118" s="33">
        <v>5.58244539999999E-5</v>
      </c>
      <c r="N118" s="33">
        <v>5.8772250999999999E-5</v>
      </c>
      <c r="O118" s="33">
        <v>6.1833938000000008E-5</v>
      </c>
      <c r="P118" s="33">
        <v>6.5419863999999995E-5</v>
      </c>
      <c r="Q118" s="33">
        <v>7.0198049999999903E-5</v>
      </c>
      <c r="R118" s="33">
        <v>7.4588260999999999E-5</v>
      </c>
      <c r="S118" s="33">
        <v>7.8049983E-5</v>
      </c>
      <c r="T118" s="33">
        <v>8.1874200999999992E-5</v>
      </c>
      <c r="U118" s="33">
        <v>9.8266865999999993E-5</v>
      </c>
      <c r="V118" s="33">
        <v>9.9251763999999999E-5</v>
      </c>
      <c r="W118" s="33">
        <v>9.9424786000000006E-5</v>
      </c>
      <c r="X118" s="33">
        <v>1.0086485000000001E-4</v>
      </c>
      <c r="Y118" s="33">
        <v>1.05896914E-4</v>
      </c>
      <c r="Z118" s="33">
        <v>1.08393877E-4</v>
      </c>
      <c r="AA118" s="33">
        <v>1.129918999999999E-4</v>
      </c>
      <c r="AB118" s="33">
        <v>1.1525139800000001E-4</v>
      </c>
      <c r="AC118" s="33">
        <v>1.1980937E-4</v>
      </c>
      <c r="AD118" s="33">
        <v>1.304059049999999E-4</v>
      </c>
      <c r="AE118" s="33">
        <v>1.3155789E-4</v>
      </c>
    </row>
    <row r="119" spans="1:31">
      <c r="A119" s="29" t="s">
        <v>134</v>
      </c>
      <c r="B119" s="29" t="s">
        <v>76</v>
      </c>
      <c r="C119" s="33">
        <v>5.63125986E-2</v>
      </c>
      <c r="D119" s="33">
        <v>0.15381619399999999</v>
      </c>
      <c r="E119" s="33">
        <v>0.13805482529999999</v>
      </c>
      <c r="F119" s="33">
        <v>0.16733429999999999</v>
      </c>
      <c r="G119" s="33">
        <v>0.31174370400000001</v>
      </c>
      <c r="H119" s="33">
        <v>0.52585349199999998</v>
      </c>
      <c r="I119" s="33">
        <v>0.81184926800000001</v>
      </c>
      <c r="J119" s="33">
        <v>0.86795111999999996</v>
      </c>
      <c r="K119" s="33">
        <v>1.0171560740000001</v>
      </c>
      <c r="L119" s="33">
        <v>1.3199640399999999</v>
      </c>
      <c r="M119" s="33">
        <v>2.3648088700000001</v>
      </c>
      <c r="N119" s="33">
        <v>2.3407428349999999</v>
      </c>
      <c r="O119" s="33">
        <v>2.6448266600000001</v>
      </c>
      <c r="P119" s="33">
        <v>2.9536078899999998</v>
      </c>
      <c r="Q119" s="33">
        <v>3.5234384199999997</v>
      </c>
      <c r="R119" s="33">
        <v>3.6937272200000004</v>
      </c>
      <c r="S119" s="33">
        <v>3.2483794499999998</v>
      </c>
      <c r="T119" s="33">
        <v>3.2450810699999999</v>
      </c>
      <c r="U119" s="33">
        <v>3.19203327</v>
      </c>
      <c r="V119" s="33">
        <v>3.4152330699999998</v>
      </c>
      <c r="W119" s="33">
        <v>3.4435398699999999</v>
      </c>
      <c r="X119" s="33">
        <v>3.5646286699999998</v>
      </c>
      <c r="Y119" s="33">
        <v>3.8104729600000002</v>
      </c>
      <c r="Z119" s="33">
        <v>3.58429091</v>
      </c>
      <c r="AA119" s="33">
        <v>3.89001164</v>
      </c>
      <c r="AB119" s="33">
        <v>3.7016021499999998</v>
      </c>
      <c r="AC119" s="33">
        <v>3.9548123900000003</v>
      </c>
      <c r="AD119" s="33">
        <v>3.9219205399999999</v>
      </c>
      <c r="AE119" s="33">
        <v>3.3645995599999998</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16737.005872198366</v>
      </c>
      <c r="D124" s="33">
        <v>18361.57095190293</v>
      </c>
      <c r="E124" s="33">
        <v>19508.443625068063</v>
      </c>
      <c r="F124" s="33">
        <v>19877.617146373028</v>
      </c>
      <c r="G124" s="33">
        <v>20062.743216372281</v>
      </c>
      <c r="H124" s="33">
        <v>22312.692248839099</v>
      </c>
      <c r="I124" s="33">
        <v>23279.796763859806</v>
      </c>
      <c r="J124" s="33">
        <v>21912.330694322165</v>
      </c>
      <c r="K124" s="33">
        <v>23663.338631994407</v>
      </c>
      <c r="L124" s="33">
        <v>25057.598930627006</v>
      </c>
      <c r="M124" s="33">
        <v>25874.300791721598</v>
      </c>
      <c r="N124" s="33">
        <v>26713.860281886453</v>
      </c>
      <c r="O124" s="33">
        <v>26540.354743054751</v>
      </c>
      <c r="P124" s="33">
        <v>26277.375201772305</v>
      </c>
      <c r="Q124" s="33">
        <v>28710.540967551002</v>
      </c>
      <c r="R124" s="33">
        <v>29388.387546105612</v>
      </c>
      <c r="S124" s="33">
        <v>27089.91539566607</v>
      </c>
      <c r="T124" s="33">
        <v>29052.971100976727</v>
      </c>
      <c r="U124" s="33">
        <v>30877.804021718628</v>
      </c>
      <c r="V124" s="33">
        <v>31962.719049327388</v>
      </c>
      <c r="W124" s="33">
        <v>32852.892940811464</v>
      </c>
      <c r="X124" s="33">
        <v>32633.076196553717</v>
      </c>
      <c r="Y124" s="33">
        <v>32314.974366625778</v>
      </c>
      <c r="Z124" s="33">
        <v>35306.787934097811</v>
      </c>
      <c r="AA124" s="33">
        <v>36000.082191774214</v>
      </c>
      <c r="AB124" s="33">
        <v>33090.649141596004</v>
      </c>
      <c r="AC124" s="33">
        <v>35501.602457808302</v>
      </c>
      <c r="AD124" s="33">
        <v>37705.263845526453</v>
      </c>
      <c r="AE124" s="33">
        <v>38929.369938834585</v>
      </c>
    </row>
    <row r="125" spans="1:31" collapsed="1">
      <c r="A125" s="29" t="s">
        <v>40</v>
      </c>
      <c r="B125" s="29" t="s">
        <v>77</v>
      </c>
      <c r="C125" s="33">
        <v>262.97656909051472</v>
      </c>
      <c r="D125" s="33">
        <v>299.55072123576588</v>
      </c>
      <c r="E125" s="33">
        <v>300.55132849600864</v>
      </c>
      <c r="F125" s="33">
        <v>344.01025346270114</v>
      </c>
      <c r="G125" s="33">
        <v>390.80491647335811</v>
      </c>
      <c r="H125" s="33">
        <v>429.68418126296865</v>
      </c>
      <c r="I125" s="33">
        <v>466.30194752535158</v>
      </c>
      <c r="J125" s="33">
        <v>490.01674362265942</v>
      </c>
      <c r="K125" s="33">
        <v>514.6045145893977</v>
      </c>
      <c r="L125" s="33">
        <v>532.96940488521705</v>
      </c>
      <c r="M125" s="33">
        <v>645.21538500809561</v>
      </c>
      <c r="N125" s="33">
        <v>694.44837303975157</v>
      </c>
      <c r="O125" s="33">
        <v>765.80010557028538</v>
      </c>
      <c r="P125" s="33">
        <v>795.73591196465395</v>
      </c>
      <c r="Q125" s="33">
        <v>804.58747218066378</v>
      </c>
      <c r="R125" s="33">
        <v>802.64582878435999</v>
      </c>
      <c r="S125" s="33">
        <v>800.22451566553025</v>
      </c>
      <c r="T125" s="33">
        <v>800.68301187998486</v>
      </c>
      <c r="U125" s="33">
        <v>805.69413212156178</v>
      </c>
      <c r="V125" s="33">
        <v>805.7001099244344</v>
      </c>
      <c r="W125" s="33">
        <v>807.02504938405639</v>
      </c>
      <c r="X125" s="33">
        <v>808.71880481886774</v>
      </c>
      <c r="Y125" s="33">
        <v>814.36313746678763</v>
      </c>
      <c r="Z125" s="33">
        <v>815.15748167353809</v>
      </c>
      <c r="AA125" s="33">
        <v>816.73847389481125</v>
      </c>
      <c r="AB125" s="33">
        <v>816.03835029436596</v>
      </c>
      <c r="AC125" s="33">
        <v>818.33576045375958</v>
      </c>
      <c r="AD125" s="33">
        <v>815.52715166520954</v>
      </c>
      <c r="AE125" s="33">
        <v>814.79132086598736</v>
      </c>
    </row>
    <row r="126" spans="1:31" collapsed="1">
      <c r="A126" s="29" t="s">
        <v>40</v>
      </c>
      <c r="B126" s="29" t="s">
        <v>78</v>
      </c>
      <c r="C126" s="33">
        <v>223.45233947759831</v>
      </c>
      <c r="D126" s="33">
        <v>254.50411145788345</v>
      </c>
      <c r="E126" s="33">
        <v>255.33036842113663</v>
      </c>
      <c r="F126" s="33">
        <v>292.25167884457073</v>
      </c>
      <c r="G126" s="33">
        <v>332.12678679203901</v>
      </c>
      <c r="H126" s="33">
        <v>364.99117060506205</v>
      </c>
      <c r="I126" s="33">
        <v>396.06357680708049</v>
      </c>
      <c r="J126" s="33">
        <v>416.13892919304823</v>
      </c>
      <c r="K126" s="33">
        <v>437.14097490030423</v>
      </c>
      <c r="L126" s="33">
        <v>452.61487556743526</v>
      </c>
      <c r="M126" s="33">
        <v>548.27760970775739</v>
      </c>
      <c r="N126" s="33">
        <v>590.07593961725274</v>
      </c>
      <c r="O126" s="33">
        <v>650.65739528208871</v>
      </c>
      <c r="P126" s="33">
        <v>675.90313034999224</v>
      </c>
      <c r="Q126" s="33">
        <v>683.41416989779395</v>
      </c>
      <c r="R126" s="33">
        <v>681.97383417105584</v>
      </c>
      <c r="S126" s="33">
        <v>679.6416538891782</v>
      </c>
      <c r="T126" s="33">
        <v>680.00568159270176</v>
      </c>
      <c r="U126" s="33">
        <v>684.60094998042155</v>
      </c>
      <c r="V126" s="33">
        <v>684.31232164630183</v>
      </c>
      <c r="W126" s="33">
        <v>685.38427820443974</v>
      </c>
      <c r="X126" s="33">
        <v>686.91778134512765</v>
      </c>
      <c r="Y126" s="33">
        <v>691.71860447597419</v>
      </c>
      <c r="Z126" s="33">
        <v>692.41718781028567</v>
      </c>
      <c r="AA126" s="33">
        <v>693.98576579713711</v>
      </c>
      <c r="AB126" s="33">
        <v>693.19297118639872</v>
      </c>
      <c r="AC126" s="33">
        <v>694.9926730134481</v>
      </c>
      <c r="AD126" s="33">
        <v>692.56847620245321</v>
      </c>
      <c r="AE126" s="33">
        <v>692.16744849568511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4800.4032847484305</v>
      </c>
      <c r="D129" s="25">
        <v>5212.4058589667839</v>
      </c>
      <c r="E129" s="25">
        <v>5194.9088455615229</v>
      </c>
      <c r="F129" s="25">
        <v>5255.6580467428048</v>
      </c>
      <c r="G129" s="25">
        <v>5186.6024081967653</v>
      </c>
      <c r="H129" s="25">
        <v>5846.7415621070304</v>
      </c>
      <c r="I129" s="25">
        <v>5921.0777906833046</v>
      </c>
      <c r="J129" s="25">
        <v>5425.2838542986374</v>
      </c>
      <c r="K129" s="25">
        <v>5726.7933521670611</v>
      </c>
      <c r="L129" s="25">
        <v>6225.4269324652214</v>
      </c>
      <c r="M129" s="25">
        <v>6684.9078810829342</v>
      </c>
      <c r="N129" s="25">
        <v>6684.1940720517896</v>
      </c>
      <c r="O129" s="25">
        <v>6781.8192534510799</v>
      </c>
      <c r="P129" s="25">
        <v>6722.0214586255606</v>
      </c>
      <c r="Q129" s="25">
        <v>7600.6684953439499</v>
      </c>
      <c r="R129" s="25">
        <v>7698.1189590671293</v>
      </c>
      <c r="S129" s="25">
        <v>7026.49385371684</v>
      </c>
      <c r="T129" s="25">
        <v>7404.5059321489798</v>
      </c>
      <c r="U129" s="25">
        <v>8066.2343604636399</v>
      </c>
      <c r="V129" s="25">
        <v>8660.1048800175013</v>
      </c>
      <c r="W129" s="25">
        <v>8621.7659614348395</v>
      </c>
      <c r="X129" s="25">
        <v>8721.8629793353193</v>
      </c>
      <c r="Y129" s="25">
        <v>8634.2534428961699</v>
      </c>
      <c r="Z129" s="25">
        <v>9741.2558879491498</v>
      </c>
      <c r="AA129" s="25">
        <v>9797.8062948922507</v>
      </c>
      <c r="AB129" s="25">
        <v>8904.1049318430505</v>
      </c>
      <c r="AC129" s="25">
        <v>9373.1743642649999</v>
      </c>
      <c r="AD129" s="25">
        <v>10184.197061722662</v>
      </c>
      <c r="AE129" s="25">
        <v>10848.098111268038</v>
      </c>
    </row>
    <row r="130" spans="1:31">
      <c r="A130" s="29" t="s">
        <v>130</v>
      </c>
      <c r="B130" s="29" t="s">
        <v>77</v>
      </c>
      <c r="C130" s="33">
        <v>101.93751829075801</v>
      </c>
      <c r="D130" s="33">
        <v>109.9772406539915</v>
      </c>
      <c r="E130" s="33">
        <v>109.06799689131951</v>
      </c>
      <c r="F130" s="33">
        <v>134.26029082155199</v>
      </c>
      <c r="G130" s="33">
        <v>152.53988934355951</v>
      </c>
      <c r="H130" s="33">
        <v>169.50782903623548</v>
      </c>
      <c r="I130" s="33">
        <v>182.12526659345602</v>
      </c>
      <c r="J130" s="33">
        <v>191.81277830708001</v>
      </c>
      <c r="K130" s="33">
        <v>199.94179134082751</v>
      </c>
      <c r="L130" s="33">
        <v>206.57813786220549</v>
      </c>
      <c r="M130" s="33">
        <v>249.93823902297001</v>
      </c>
      <c r="N130" s="33">
        <v>272.92236751079548</v>
      </c>
      <c r="O130" s="33">
        <v>298.99522559452049</v>
      </c>
      <c r="P130" s="33">
        <v>310.13964058494548</v>
      </c>
      <c r="Q130" s="33">
        <v>312.14589843845351</v>
      </c>
      <c r="R130" s="33">
        <v>309.635895786285</v>
      </c>
      <c r="S130" s="33">
        <v>306.94854390525802</v>
      </c>
      <c r="T130" s="33">
        <v>304.89340299129452</v>
      </c>
      <c r="U130" s="33">
        <v>305.10918429946901</v>
      </c>
      <c r="V130" s="33">
        <v>303.36890869140603</v>
      </c>
      <c r="W130" s="33">
        <v>302.26197561263996</v>
      </c>
      <c r="X130" s="33">
        <v>301.07115685272197</v>
      </c>
      <c r="Y130" s="33">
        <v>301.43027140235898</v>
      </c>
      <c r="Z130" s="33">
        <v>300.21863909912099</v>
      </c>
      <c r="AA130" s="33">
        <v>299.11202400445899</v>
      </c>
      <c r="AB130" s="33">
        <v>297.17208244681353</v>
      </c>
      <c r="AC130" s="33">
        <v>296.1909869842525</v>
      </c>
      <c r="AD130" s="33">
        <v>293.27749443054199</v>
      </c>
      <c r="AE130" s="33">
        <v>291.2444403610225</v>
      </c>
    </row>
    <row r="131" spans="1:31">
      <c r="A131" s="29" t="s">
        <v>130</v>
      </c>
      <c r="B131" s="29" t="s">
        <v>78</v>
      </c>
      <c r="C131" s="33">
        <v>86.6350186042785</v>
      </c>
      <c r="D131" s="33">
        <v>93.419925584793006</v>
      </c>
      <c r="E131" s="33">
        <v>92.610807151793992</v>
      </c>
      <c r="F131" s="33">
        <v>114.0675154561995</v>
      </c>
      <c r="G131" s="33">
        <v>129.65347435951199</v>
      </c>
      <c r="H131" s="33">
        <v>144.01349326610551</v>
      </c>
      <c r="I131" s="33">
        <v>154.65513569641098</v>
      </c>
      <c r="J131" s="33">
        <v>162.89636405515651</v>
      </c>
      <c r="K131" s="33">
        <v>169.83162634956798</v>
      </c>
      <c r="L131" s="33">
        <v>175.42174281311</v>
      </c>
      <c r="M131" s="33">
        <v>212.35482403087602</v>
      </c>
      <c r="N131" s="33">
        <v>231.958417854309</v>
      </c>
      <c r="O131" s="33">
        <v>254.043650779724</v>
      </c>
      <c r="P131" s="33">
        <v>263.38298344421349</v>
      </c>
      <c r="Q131" s="33">
        <v>265.07129508209198</v>
      </c>
      <c r="R131" s="33">
        <v>263.0993042402265</v>
      </c>
      <c r="S131" s="33">
        <v>260.65524705505351</v>
      </c>
      <c r="T131" s="33">
        <v>258.886107215881</v>
      </c>
      <c r="U131" s="33">
        <v>259.33940872198298</v>
      </c>
      <c r="V131" s="33">
        <v>257.72656263923602</v>
      </c>
      <c r="W131" s="33">
        <v>256.68077504873247</v>
      </c>
      <c r="X131" s="33">
        <v>255.7627967882155</v>
      </c>
      <c r="Y131" s="33">
        <v>255.898697338104</v>
      </c>
      <c r="Z131" s="33">
        <v>254.99706091308551</v>
      </c>
      <c r="AA131" s="33">
        <v>254.23527355194051</v>
      </c>
      <c r="AB131" s="33">
        <v>252.47922793579099</v>
      </c>
      <c r="AC131" s="33">
        <v>251.566437961578</v>
      </c>
      <c r="AD131" s="33">
        <v>248.95189493179302</v>
      </c>
      <c r="AE131" s="33">
        <v>247.36596530914301</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5374.2791227945081</v>
      </c>
      <c r="D134" s="25">
        <v>5906.0531107371316</v>
      </c>
      <c r="E134" s="25">
        <v>6042.3739439210294</v>
      </c>
      <c r="F134" s="25">
        <v>5947.9487732576008</v>
      </c>
      <c r="G134" s="25">
        <v>6122.8462699172651</v>
      </c>
      <c r="H134" s="25">
        <v>6640.8798942409612</v>
      </c>
      <c r="I134" s="25">
        <v>6821.615983841155</v>
      </c>
      <c r="J134" s="25">
        <v>5861.7431378427145</v>
      </c>
      <c r="K134" s="25">
        <v>6490.5234251388865</v>
      </c>
      <c r="L134" s="25">
        <v>6871.0109454739095</v>
      </c>
      <c r="M134" s="25">
        <v>7419.6267858068468</v>
      </c>
      <c r="N134" s="25">
        <v>7537.6798094343021</v>
      </c>
      <c r="O134" s="25">
        <v>7431.5401713947449</v>
      </c>
      <c r="P134" s="25">
        <v>7706.3452008092836</v>
      </c>
      <c r="Q134" s="25">
        <v>8403.2251379478294</v>
      </c>
      <c r="R134" s="25">
        <v>8624.6550675588296</v>
      </c>
      <c r="S134" s="25">
        <v>7452.3218265216256</v>
      </c>
      <c r="T134" s="25">
        <v>8297.4802027510596</v>
      </c>
      <c r="U134" s="25">
        <v>8814.7777915220213</v>
      </c>
      <c r="V134" s="25">
        <v>9478.5346181190107</v>
      </c>
      <c r="W134" s="25">
        <v>9602.8197636739606</v>
      </c>
      <c r="X134" s="25">
        <v>9461.3415373385706</v>
      </c>
      <c r="Y134" s="25">
        <v>9792.0315717460398</v>
      </c>
      <c r="Z134" s="25">
        <v>10630.40550568853</v>
      </c>
      <c r="AA134" s="25">
        <v>10893.914554180119</v>
      </c>
      <c r="AB134" s="25">
        <v>9401.0252096466902</v>
      </c>
      <c r="AC134" s="25">
        <v>10467.09700338195</v>
      </c>
      <c r="AD134" s="25">
        <v>11080.88631756295</v>
      </c>
      <c r="AE134" s="25">
        <v>11897.353201396039</v>
      </c>
    </row>
    <row r="135" spans="1:31">
      <c r="A135" s="29" t="s">
        <v>131</v>
      </c>
      <c r="B135" s="29" t="s">
        <v>77</v>
      </c>
      <c r="C135" s="33">
        <v>40.129011749863601</v>
      </c>
      <c r="D135" s="33">
        <v>39.978450250625606</v>
      </c>
      <c r="E135" s="33">
        <v>39.566428959846498</v>
      </c>
      <c r="F135" s="33">
        <v>45.253609483957248</v>
      </c>
      <c r="G135" s="33">
        <v>56.524814504146505</v>
      </c>
      <c r="H135" s="33">
        <v>63.2809672422405</v>
      </c>
      <c r="I135" s="33">
        <v>71.106483218192992</v>
      </c>
      <c r="J135" s="33">
        <v>74.979217485427512</v>
      </c>
      <c r="K135" s="33">
        <v>79.179448719024492</v>
      </c>
      <c r="L135" s="33">
        <v>82.322097897529503</v>
      </c>
      <c r="M135" s="33">
        <v>105.3549321012495</v>
      </c>
      <c r="N135" s="33">
        <v>110.905247006416</v>
      </c>
      <c r="O135" s="33">
        <v>123.2440787315365</v>
      </c>
      <c r="P135" s="33">
        <v>128.283803725719</v>
      </c>
      <c r="Q135" s="33">
        <v>129.4651812286375</v>
      </c>
      <c r="R135" s="33">
        <v>128.87784831523851</v>
      </c>
      <c r="S135" s="33">
        <v>128.642426280975</v>
      </c>
      <c r="T135" s="33">
        <v>128.89975334167451</v>
      </c>
      <c r="U135" s="33">
        <v>129.812880111694</v>
      </c>
      <c r="V135" s="33">
        <v>129.42079256248451</v>
      </c>
      <c r="W135" s="33">
        <v>128.85686161613449</v>
      </c>
      <c r="X135" s="33">
        <v>128.46540140628801</v>
      </c>
      <c r="Y135" s="33">
        <v>129.0406216335295</v>
      </c>
      <c r="Z135" s="33">
        <v>128.78478056156601</v>
      </c>
      <c r="AA135" s="33">
        <v>128.57763801407799</v>
      </c>
      <c r="AB135" s="33">
        <v>128.13142711639401</v>
      </c>
      <c r="AC135" s="33">
        <v>127.80537407684299</v>
      </c>
      <c r="AD135" s="33">
        <v>126.7827459621425</v>
      </c>
      <c r="AE135" s="33">
        <v>126.15312987327549</v>
      </c>
    </row>
    <row r="136" spans="1:31">
      <c r="A136" s="29" t="s">
        <v>131</v>
      </c>
      <c r="B136" s="29" t="s">
        <v>78</v>
      </c>
      <c r="C136" s="33">
        <v>34.094651510715451</v>
      </c>
      <c r="D136" s="33">
        <v>33.961425375938404</v>
      </c>
      <c r="E136" s="33">
        <v>33.626249127388</v>
      </c>
      <c r="F136" s="33">
        <v>38.432674636244755</v>
      </c>
      <c r="G136" s="33">
        <v>48.043124651908855</v>
      </c>
      <c r="H136" s="33">
        <v>53.769977196692999</v>
      </c>
      <c r="I136" s="33">
        <v>60.413792987823001</v>
      </c>
      <c r="J136" s="33">
        <v>63.687027246057497</v>
      </c>
      <c r="K136" s="33">
        <v>67.2731491088865</v>
      </c>
      <c r="L136" s="33">
        <v>69.902973384857006</v>
      </c>
      <c r="M136" s="33">
        <v>89.498896744787501</v>
      </c>
      <c r="N136" s="33">
        <v>94.239347496985999</v>
      </c>
      <c r="O136" s="33">
        <v>104.72762820243801</v>
      </c>
      <c r="P136" s="33">
        <v>108.93059532165499</v>
      </c>
      <c r="Q136" s="33">
        <v>110.008620586395</v>
      </c>
      <c r="R136" s="33">
        <v>109.536499094009</v>
      </c>
      <c r="S136" s="33">
        <v>109.297426280975</v>
      </c>
      <c r="T136" s="33">
        <v>109.470802812576</v>
      </c>
      <c r="U136" s="33">
        <v>110.23371015357949</v>
      </c>
      <c r="V136" s="33">
        <v>109.94895229125</v>
      </c>
      <c r="W136" s="33">
        <v>109.4415964007375</v>
      </c>
      <c r="X136" s="33">
        <v>109.14777633666949</v>
      </c>
      <c r="Y136" s="33">
        <v>109.65177184295649</v>
      </c>
      <c r="Z136" s="33">
        <v>109.439779539108</v>
      </c>
      <c r="AA136" s="33">
        <v>109.158723498106</v>
      </c>
      <c r="AB136" s="33">
        <v>108.8375268936155</v>
      </c>
      <c r="AC136" s="33">
        <v>108.497043685913</v>
      </c>
      <c r="AD136" s="33">
        <v>107.68594676971401</v>
      </c>
      <c r="AE136" s="33">
        <v>107.17860377883899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3879.755637481916</v>
      </c>
      <c r="D139" s="25">
        <v>4388.1139443044103</v>
      </c>
      <c r="E139" s="25">
        <v>5245.1200955610784</v>
      </c>
      <c r="F139" s="25">
        <v>5684.2844290106768</v>
      </c>
      <c r="G139" s="25">
        <v>5889.8067300601861</v>
      </c>
      <c r="H139" s="25">
        <v>6804.8803642239336</v>
      </c>
      <c r="I139" s="25">
        <v>7385.9102550358739</v>
      </c>
      <c r="J139" s="25">
        <v>7562.8858194003642</v>
      </c>
      <c r="K139" s="25">
        <v>8188.1129773216571</v>
      </c>
      <c r="L139" s="25">
        <v>8601.6107075868003</v>
      </c>
      <c r="M139" s="25">
        <v>8357.9111188760307</v>
      </c>
      <c r="N139" s="25">
        <v>8917.7816761367267</v>
      </c>
      <c r="O139" s="25">
        <v>8789.5547700480492</v>
      </c>
      <c r="P139" s="25">
        <v>8438.7924073762024</v>
      </c>
      <c r="Q139" s="25">
        <v>9099.4260956919898</v>
      </c>
      <c r="R139" s="25">
        <v>9276.7512864581786</v>
      </c>
      <c r="S139" s="25">
        <v>8934.042585159923</v>
      </c>
      <c r="T139" s="25">
        <v>9458.720499544499</v>
      </c>
      <c r="U139" s="25">
        <v>9985.5605059891404</v>
      </c>
      <c r="V139" s="25">
        <v>9741.7848708987112</v>
      </c>
      <c r="W139" s="25">
        <v>10367.82122897238</v>
      </c>
      <c r="X139" s="25">
        <v>10261.444529252931</v>
      </c>
      <c r="Y139" s="25">
        <v>9855.1068380985489</v>
      </c>
      <c r="Z139" s="25">
        <v>10657.408576969359</v>
      </c>
      <c r="AA139" s="25">
        <v>10830.867662838611</v>
      </c>
      <c r="AB139" s="25">
        <v>10463.72955212924</v>
      </c>
      <c r="AC139" s="25">
        <v>11087.19948208968</v>
      </c>
      <c r="AD139" s="25">
        <v>11715.64756117172</v>
      </c>
      <c r="AE139" s="25">
        <v>11391.632398361129</v>
      </c>
    </row>
    <row r="140" spans="1:31">
      <c r="A140" s="29" t="s">
        <v>132</v>
      </c>
      <c r="B140" s="29" t="s">
        <v>77</v>
      </c>
      <c r="C140" s="33">
        <v>59.501550486564497</v>
      </c>
      <c r="D140" s="33">
        <v>68.459818024157997</v>
      </c>
      <c r="E140" s="33">
        <v>68.611890002012004</v>
      </c>
      <c r="F140" s="33">
        <v>78.508514387607505</v>
      </c>
      <c r="G140" s="33">
        <v>92.24176395618899</v>
      </c>
      <c r="H140" s="33">
        <v>101.15580622935251</v>
      </c>
      <c r="I140" s="33">
        <v>111.82341026878349</v>
      </c>
      <c r="J140" s="33">
        <v>117.955077552795</v>
      </c>
      <c r="K140" s="33">
        <v>125.847013887405</v>
      </c>
      <c r="L140" s="33">
        <v>132.58533654594402</v>
      </c>
      <c r="M140" s="33">
        <v>173.39938899850799</v>
      </c>
      <c r="N140" s="33">
        <v>191.85981382346151</v>
      </c>
      <c r="O140" s="33">
        <v>221.105856595516</v>
      </c>
      <c r="P140" s="33">
        <v>231.91044986391051</v>
      </c>
      <c r="Q140" s="33">
        <v>236.12687905550001</v>
      </c>
      <c r="R140" s="33">
        <v>236.90379482316951</v>
      </c>
      <c r="S140" s="33">
        <v>237.04418101549149</v>
      </c>
      <c r="T140" s="33">
        <v>238.2916925516125</v>
      </c>
      <c r="U140" s="33">
        <v>240.8855801429745</v>
      </c>
      <c r="V140" s="33">
        <v>242.388481876969</v>
      </c>
      <c r="W140" s="33">
        <v>244.1818309185505</v>
      </c>
      <c r="X140" s="33">
        <v>246.40425610542252</v>
      </c>
      <c r="Y140" s="33">
        <v>249.3835948991775</v>
      </c>
      <c r="Z140" s="33">
        <v>250.75515566253651</v>
      </c>
      <c r="AA140" s="33">
        <v>252.39520735168452</v>
      </c>
      <c r="AB140" s="33">
        <v>253.03850610351552</v>
      </c>
      <c r="AC140" s="33">
        <v>254.82431317138648</v>
      </c>
      <c r="AD140" s="33">
        <v>255.056536083221</v>
      </c>
      <c r="AE140" s="33">
        <v>255.57056301164602</v>
      </c>
    </row>
    <row r="141" spans="1:31">
      <c r="A141" s="29" t="s">
        <v>132</v>
      </c>
      <c r="B141" s="29" t="s">
        <v>78</v>
      </c>
      <c r="C141" s="33">
        <v>50.554485629081498</v>
      </c>
      <c r="D141" s="33">
        <v>58.164647802352498</v>
      </c>
      <c r="E141" s="33">
        <v>58.314810032844498</v>
      </c>
      <c r="F141" s="33">
        <v>66.698414750098991</v>
      </c>
      <c r="G141" s="33">
        <v>78.359163936137989</v>
      </c>
      <c r="H141" s="33">
        <v>85.901665832996002</v>
      </c>
      <c r="I141" s="33">
        <v>94.991615188598502</v>
      </c>
      <c r="J141" s="33">
        <v>100.15690284013701</v>
      </c>
      <c r="K141" s="33">
        <v>106.866499212265</v>
      </c>
      <c r="L141" s="33">
        <v>112.62440154552449</v>
      </c>
      <c r="M141" s="33">
        <v>147.38505438709251</v>
      </c>
      <c r="N141" s="33">
        <v>163.02479942798601</v>
      </c>
      <c r="O141" s="33">
        <v>187.88952145498951</v>
      </c>
      <c r="P141" s="33">
        <v>197.03888363552051</v>
      </c>
      <c r="Q141" s="33">
        <v>200.56275045323349</v>
      </c>
      <c r="R141" s="33">
        <v>201.24125085067749</v>
      </c>
      <c r="S141" s="33">
        <v>201.32967080116248</v>
      </c>
      <c r="T141" s="33">
        <v>202.42982358026498</v>
      </c>
      <c r="U141" s="33">
        <v>204.64640368533099</v>
      </c>
      <c r="V141" s="33">
        <v>205.791430110931</v>
      </c>
      <c r="W141" s="33">
        <v>207.39451578712448</v>
      </c>
      <c r="X141" s="33">
        <v>209.27178845787</v>
      </c>
      <c r="Y141" s="33">
        <v>211.92123949241599</v>
      </c>
      <c r="Z141" s="33">
        <v>212.96352169561351</v>
      </c>
      <c r="AA141" s="33">
        <v>214.51152391242948</v>
      </c>
      <c r="AB141" s="33">
        <v>214.95249702596649</v>
      </c>
      <c r="AC141" s="33">
        <v>216.37630028915399</v>
      </c>
      <c r="AD141" s="33">
        <v>216.6968592453</v>
      </c>
      <c r="AE141" s="33">
        <v>217.18842708778348</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2452.8377436354422</v>
      </c>
      <c r="D144" s="25">
        <v>2621.3873504153739</v>
      </c>
      <c r="E144" s="25">
        <v>2781.4575664453541</v>
      </c>
      <c r="F144" s="25">
        <v>2739.5430592054881</v>
      </c>
      <c r="G144" s="25">
        <v>2624.436528414044</v>
      </c>
      <c r="H144" s="25">
        <v>2761.5876382969559</v>
      </c>
      <c r="I144" s="25">
        <v>2888.8980438429771</v>
      </c>
      <c r="J144" s="25">
        <v>2806.4625142423592</v>
      </c>
      <c r="K144" s="25">
        <v>2998.6786494714333</v>
      </c>
      <c r="L144" s="25">
        <v>3092.5954198521908</v>
      </c>
      <c r="M144" s="25">
        <v>3145.1460149802861</v>
      </c>
      <c r="N144" s="25">
        <v>3295.7861862715008</v>
      </c>
      <c r="O144" s="25">
        <v>3255.7425606855008</v>
      </c>
      <c r="P144" s="25">
        <v>3139.5859803429598</v>
      </c>
      <c r="Q144" s="25">
        <v>3316.4955346971919</v>
      </c>
      <c r="R144" s="25">
        <v>3492.4901147498549</v>
      </c>
      <c r="S144" s="25">
        <v>3386.5921642987691</v>
      </c>
      <c r="T144" s="25">
        <v>3597.4960551511958</v>
      </c>
      <c r="U144" s="25">
        <v>3706.7025338566336</v>
      </c>
      <c r="V144" s="25">
        <v>3776.2267476095399</v>
      </c>
      <c r="W144" s="25">
        <v>3942.2149393331201</v>
      </c>
      <c r="X144" s="25">
        <v>3867.53544858021</v>
      </c>
      <c r="Y144" s="25">
        <v>3725.06989493637</v>
      </c>
      <c r="Z144" s="25">
        <v>3944.3171096092001</v>
      </c>
      <c r="AA144" s="25">
        <v>4139.1353118931102</v>
      </c>
      <c r="AB144" s="25">
        <v>3991.4895721565999</v>
      </c>
      <c r="AC144" s="25">
        <v>4238.2438821544802</v>
      </c>
      <c r="AD144" s="25">
        <v>4375.4939964341502</v>
      </c>
      <c r="AE144" s="25">
        <v>4443.1367533211596</v>
      </c>
    </row>
    <row r="145" spans="1:31">
      <c r="A145" s="29" t="s">
        <v>133</v>
      </c>
      <c r="B145" s="29" t="s">
        <v>77</v>
      </c>
      <c r="C145" s="33">
        <v>54.489013787984497</v>
      </c>
      <c r="D145" s="33">
        <v>74.271387097700995</v>
      </c>
      <c r="E145" s="33">
        <v>76.595767834871992</v>
      </c>
      <c r="F145" s="33">
        <v>78.32831394243199</v>
      </c>
      <c r="G145" s="33">
        <v>80.737998538016996</v>
      </c>
      <c r="H145" s="33">
        <v>85.764128424167495</v>
      </c>
      <c r="I145" s="33">
        <v>90.069697305679</v>
      </c>
      <c r="J145" s="33">
        <v>93.647620222091504</v>
      </c>
      <c r="K145" s="33">
        <v>97.420610807418498</v>
      </c>
      <c r="L145" s="33">
        <v>98.825607419967511</v>
      </c>
      <c r="M145" s="33">
        <v>100.61601062464699</v>
      </c>
      <c r="N145" s="33">
        <v>102.1869641026255</v>
      </c>
      <c r="O145" s="33">
        <v>104.28836004137951</v>
      </c>
      <c r="P145" s="33">
        <v>106.57269722270949</v>
      </c>
      <c r="Q145" s="33">
        <v>108.03674351739851</v>
      </c>
      <c r="R145" s="33">
        <v>108.7207242202755</v>
      </c>
      <c r="S145" s="33">
        <v>109.3607887787815</v>
      </c>
      <c r="T145" s="33">
        <v>110.66708764648399</v>
      </c>
      <c r="U145" s="33">
        <v>112.100772344112</v>
      </c>
      <c r="V145" s="33">
        <v>112.9599516816135</v>
      </c>
      <c r="W145" s="33">
        <v>114.367786460876</v>
      </c>
      <c r="X145" s="33">
        <v>115.6258201043605</v>
      </c>
      <c r="Y145" s="33">
        <v>117.48507913255649</v>
      </c>
      <c r="Z145" s="33">
        <v>118.64528164973851</v>
      </c>
      <c r="AA145" s="33">
        <v>120.1415748593805</v>
      </c>
      <c r="AB145" s="33">
        <v>121.4696444559095</v>
      </c>
      <c r="AC145" s="33">
        <v>123.5176814795135</v>
      </c>
      <c r="AD145" s="33">
        <v>124.739099971771</v>
      </c>
      <c r="AE145" s="33">
        <v>126.4256627273555</v>
      </c>
    </row>
    <row r="146" spans="1:31">
      <c r="A146" s="29" t="s">
        <v>133</v>
      </c>
      <c r="B146" s="29" t="s">
        <v>78</v>
      </c>
      <c r="C146" s="33">
        <v>46.288033924102749</v>
      </c>
      <c r="D146" s="33">
        <v>63.130887530326504</v>
      </c>
      <c r="E146" s="33">
        <v>65.078052277087991</v>
      </c>
      <c r="F146" s="33">
        <v>66.546949158668497</v>
      </c>
      <c r="G146" s="33">
        <v>68.625473732947995</v>
      </c>
      <c r="H146" s="33">
        <v>72.827083997726007</v>
      </c>
      <c r="I146" s="33">
        <v>76.511372804164495</v>
      </c>
      <c r="J146" s="33">
        <v>79.521735031604507</v>
      </c>
      <c r="K146" s="33">
        <v>82.787275354385002</v>
      </c>
      <c r="L146" s="33">
        <v>83.914232688903496</v>
      </c>
      <c r="M146" s="33">
        <v>85.520625191688495</v>
      </c>
      <c r="N146" s="33">
        <v>86.775784336566502</v>
      </c>
      <c r="O146" s="33">
        <v>88.567025122642505</v>
      </c>
      <c r="P146" s="33">
        <v>90.549197535514494</v>
      </c>
      <c r="Q146" s="33">
        <v>91.793743834495501</v>
      </c>
      <c r="R146" s="33">
        <v>92.370549365996993</v>
      </c>
      <c r="S146" s="33">
        <v>92.865509157180497</v>
      </c>
      <c r="T146" s="33">
        <v>93.994797730445498</v>
      </c>
      <c r="U146" s="33">
        <v>95.281797240495507</v>
      </c>
      <c r="V146" s="33">
        <v>95.92645141685</v>
      </c>
      <c r="W146" s="33">
        <v>97.131201211452009</v>
      </c>
      <c r="X146" s="33">
        <v>98.168354318618498</v>
      </c>
      <c r="Y146" s="33">
        <v>99.789895584583007</v>
      </c>
      <c r="Z146" s="33">
        <v>100.78767586135849</v>
      </c>
      <c r="AA146" s="33">
        <v>102.0503500990865</v>
      </c>
      <c r="AB146" s="33">
        <v>103.14555398940999</v>
      </c>
      <c r="AC146" s="33">
        <v>104.963311340332</v>
      </c>
      <c r="AD146" s="33">
        <v>105.9130999145505</v>
      </c>
      <c r="AE146" s="33">
        <v>107.361977489471</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229.73008353806816</v>
      </c>
      <c r="D149" s="25">
        <v>233.61068747923119</v>
      </c>
      <c r="E149" s="25">
        <v>244.58317357907671</v>
      </c>
      <c r="F149" s="25">
        <v>250.18283815646072</v>
      </c>
      <c r="G149" s="25">
        <v>239.05127978401921</v>
      </c>
      <c r="H149" s="25">
        <v>258.60278997022021</v>
      </c>
      <c r="I149" s="25">
        <v>262.2946904564954</v>
      </c>
      <c r="J149" s="25">
        <v>255.95536853808571</v>
      </c>
      <c r="K149" s="25">
        <v>259.23022789537208</v>
      </c>
      <c r="L149" s="25">
        <v>266.95492524888448</v>
      </c>
      <c r="M149" s="25">
        <v>266.70899097549909</v>
      </c>
      <c r="N149" s="25">
        <v>278.4185379921318</v>
      </c>
      <c r="O149" s="25">
        <v>281.69798747537629</v>
      </c>
      <c r="P149" s="25">
        <v>270.63015461830361</v>
      </c>
      <c r="Q149" s="25">
        <v>290.72570387004185</v>
      </c>
      <c r="R149" s="25">
        <v>296.37211827162281</v>
      </c>
      <c r="S149" s="25">
        <v>290.46496596890802</v>
      </c>
      <c r="T149" s="25">
        <v>294.76841138099456</v>
      </c>
      <c r="U149" s="25">
        <v>304.52882988719222</v>
      </c>
      <c r="V149" s="25">
        <v>306.067932682623</v>
      </c>
      <c r="W149" s="25">
        <v>318.27104739715929</v>
      </c>
      <c r="X149" s="25">
        <v>320.89170204668727</v>
      </c>
      <c r="Y149" s="25">
        <v>308.51261894865132</v>
      </c>
      <c r="Z149" s="25">
        <v>333.4008538815695</v>
      </c>
      <c r="AA149" s="25">
        <v>338.35836797012638</v>
      </c>
      <c r="AB149" s="25">
        <v>330.29987582042969</v>
      </c>
      <c r="AC149" s="25">
        <v>335.88772591719169</v>
      </c>
      <c r="AD149" s="25">
        <v>349.03890863497685</v>
      </c>
      <c r="AE149" s="25">
        <v>349.14947448822488</v>
      </c>
    </row>
    <row r="150" spans="1:31">
      <c r="A150" s="29" t="s">
        <v>134</v>
      </c>
      <c r="B150" s="29" t="s">
        <v>77</v>
      </c>
      <c r="C150" s="33">
        <v>6.9194747753441002</v>
      </c>
      <c r="D150" s="33">
        <v>6.8638252092897503</v>
      </c>
      <c r="E150" s="33">
        <v>6.7092448079586005</v>
      </c>
      <c r="F150" s="33">
        <v>7.6595248271524499</v>
      </c>
      <c r="G150" s="33">
        <v>8.760450131446099</v>
      </c>
      <c r="H150" s="33">
        <v>9.9754503309726505</v>
      </c>
      <c r="I150" s="33">
        <v>11.177090139239999</v>
      </c>
      <c r="J150" s="33">
        <v>11.622050055265399</v>
      </c>
      <c r="K150" s="33">
        <v>12.21564983472225</v>
      </c>
      <c r="L150" s="33">
        <v>12.658225159570549</v>
      </c>
      <c r="M150" s="33">
        <v>15.9068142607212</v>
      </c>
      <c r="N150" s="33">
        <v>16.573980596452952</v>
      </c>
      <c r="O150" s="33">
        <v>18.166584607332901</v>
      </c>
      <c r="P150" s="33">
        <v>18.82932056736945</v>
      </c>
      <c r="Q150" s="33">
        <v>18.812769940674301</v>
      </c>
      <c r="R150" s="33">
        <v>18.507565639391501</v>
      </c>
      <c r="S150" s="33">
        <v>18.22857568502425</v>
      </c>
      <c r="T150" s="33">
        <v>17.931075348919251</v>
      </c>
      <c r="U150" s="33">
        <v>17.785715223312348</v>
      </c>
      <c r="V150" s="33">
        <v>17.561975111961349</v>
      </c>
      <c r="W150" s="33">
        <v>17.356594775855502</v>
      </c>
      <c r="X150" s="33">
        <v>17.152170350074751</v>
      </c>
      <c r="Y150" s="33">
        <v>17.023570399165148</v>
      </c>
      <c r="Z150" s="33">
        <v>16.753624700576047</v>
      </c>
      <c r="AA150" s="33">
        <v>16.512029665209351</v>
      </c>
      <c r="AB150" s="33">
        <v>16.226690171733448</v>
      </c>
      <c r="AC150" s="33">
        <v>15.997404741764051</v>
      </c>
      <c r="AD150" s="33">
        <v>15.6712752175331</v>
      </c>
      <c r="AE150" s="33">
        <v>15.39752489268775</v>
      </c>
    </row>
    <row r="151" spans="1:31">
      <c r="A151" s="29" t="s">
        <v>134</v>
      </c>
      <c r="B151" s="29" t="s">
        <v>78</v>
      </c>
      <c r="C151" s="33">
        <v>5.8801498094201001</v>
      </c>
      <c r="D151" s="33">
        <v>5.8272251644730506</v>
      </c>
      <c r="E151" s="33">
        <v>5.7004498320221497</v>
      </c>
      <c r="F151" s="33">
        <v>6.5061248433589496</v>
      </c>
      <c r="G151" s="33">
        <v>7.4455501115322003</v>
      </c>
      <c r="H151" s="33">
        <v>8.4789503115415492</v>
      </c>
      <c r="I151" s="33">
        <v>9.4916601300835506</v>
      </c>
      <c r="J151" s="33">
        <v>9.8769000200927</v>
      </c>
      <c r="K151" s="33">
        <v>10.382424875199749</v>
      </c>
      <c r="L151" s="33">
        <v>10.75152513504025</v>
      </c>
      <c r="M151" s="33">
        <v>13.51820935331285</v>
      </c>
      <c r="N151" s="33">
        <v>14.07759050140525</v>
      </c>
      <c r="O151" s="33">
        <v>15.429569722294801</v>
      </c>
      <c r="P151" s="33">
        <v>16.00147041308875</v>
      </c>
      <c r="Q151" s="33">
        <v>15.977759941577901</v>
      </c>
      <c r="R151" s="33">
        <v>15.726230620145751</v>
      </c>
      <c r="S151" s="33">
        <v>15.493800594806649</v>
      </c>
      <c r="T151" s="33">
        <v>15.224150253534301</v>
      </c>
      <c r="U151" s="33">
        <v>15.099630179032651</v>
      </c>
      <c r="V151" s="33">
        <v>14.918925188034748</v>
      </c>
      <c r="W151" s="33">
        <v>14.736189756393399</v>
      </c>
      <c r="X151" s="33">
        <v>14.567065443754151</v>
      </c>
      <c r="Y151" s="33">
        <v>14.457000217914551</v>
      </c>
      <c r="Z151" s="33">
        <v>14.229149801120149</v>
      </c>
      <c r="AA151" s="33">
        <v>14.0298947355747</v>
      </c>
      <c r="AB151" s="33">
        <v>13.778165341615649</v>
      </c>
      <c r="AC151" s="33">
        <v>13.589579736471151</v>
      </c>
      <c r="AD151" s="33">
        <v>13.32067534109575</v>
      </c>
      <c r="AE151" s="33">
        <v>13.0724748304486</v>
      </c>
    </row>
  </sheetData>
  <sheetProtection algorithmName="SHA-512" hashValue="AeWoNSM9FnKHXXnjT+4Nzxu+MQqTbbuIECzk2qqxMO6JWwsoh5Ornc2lkQmArliGpl98ArDvPobBm7dFwSm75g==" saltValue="MGF2Wi4uZVtD43JxV5xWJ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HZt5RMegjF0ZitgRl0HC5U5wpvg+H/hEiAXR3Vqdvy4VPi9ZnMZ4V3VwgYh1MGpxUI8McTPlMkI8PNUZayTlew==" saltValue="9OPwEsBPFM1/bR8YJEXY0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13400.864320000001</v>
      </c>
      <c r="G6" s="33">
        <v>11000.384279999998</v>
      </c>
      <c r="H6" s="33">
        <v>10105.25519</v>
      </c>
      <c r="I6" s="33">
        <v>9631.2130099999995</v>
      </c>
      <c r="J6" s="33">
        <v>8931.2130099999995</v>
      </c>
      <c r="K6" s="33">
        <v>6751.7273686652006</v>
      </c>
      <c r="L6" s="33">
        <v>6161.1696386514704</v>
      </c>
      <c r="M6" s="33">
        <v>5548.5164800000002</v>
      </c>
      <c r="N6" s="33">
        <v>5548.5164800000002</v>
      </c>
      <c r="O6" s="33">
        <v>5548.5164800000002</v>
      </c>
      <c r="P6" s="33">
        <v>5548.5164800000002</v>
      </c>
      <c r="Q6" s="33">
        <v>5360.5949799999999</v>
      </c>
      <c r="R6" s="33">
        <v>5262.4705599999998</v>
      </c>
      <c r="S6" s="33">
        <v>5148.2536300000002</v>
      </c>
      <c r="T6" s="33">
        <v>5148.2536300000002</v>
      </c>
      <c r="U6" s="33">
        <v>5148.2536300000002</v>
      </c>
      <c r="V6" s="33">
        <v>5148.2536300000002</v>
      </c>
      <c r="W6" s="33">
        <v>5148.2536300000002</v>
      </c>
      <c r="X6" s="33">
        <v>3054.2536300000002</v>
      </c>
      <c r="Y6" s="33">
        <v>2787</v>
      </c>
      <c r="Z6" s="33">
        <v>2422</v>
      </c>
      <c r="AA6" s="33">
        <v>2057</v>
      </c>
      <c r="AB6" s="33">
        <v>1692</v>
      </c>
      <c r="AC6" s="33">
        <v>1692</v>
      </c>
      <c r="AD6" s="33">
        <v>1692</v>
      </c>
      <c r="AE6" s="33">
        <v>1692</v>
      </c>
    </row>
    <row r="7" spans="1:35">
      <c r="A7" s="29" t="s">
        <v>40</v>
      </c>
      <c r="B7" s="29" t="s">
        <v>71</v>
      </c>
      <c r="C7" s="33">
        <v>4790</v>
      </c>
      <c r="D7" s="33">
        <v>4790</v>
      </c>
      <c r="E7" s="33">
        <v>4790</v>
      </c>
      <c r="F7" s="33">
        <v>2428.9191084190193</v>
      </c>
      <c r="G7" s="33">
        <v>2428.9191084180188</v>
      </c>
      <c r="H7" s="33">
        <v>2235.548522999999</v>
      </c>
      <c r="I7" s="33">
        <v>2235.548522999999</v>
      </c>
      <c r="J7" s="33">
        <v>2235.548522999999</v>
      </c>
      <c r="K7" s="33">
        <v>2235.548522999999</v>
      </c>
      <c r="L7" s="33">
        <v>2235.548522999999</v>
      </c>
      <c r="M7" s="33">
        <v>2235.548522999999</v>
      </c>
      <c r="N7" s="33">
        <v>2235.548522999999</v>
      </c>
      <c r="O7" s="33">
        <v>2235.548522999999</v>
      </c>
      <c r="P7" s="33">
        <v>2235.548522999999</v>
      </c>
      <c r="Q7" s="33">
        <v>2235.548522999999</v>
      </c>
      <c r="R7" s="33">
        <v>2235.548522999999</v>
      </c>
      <c r="S7" s="33">
        <v>2235.548522999999</v>
      </c>
      <c r="T7" s="33">
        <v>2235.548522999999</v>
      </c>
      <c r="U7" s="33">
        <v>2235.548522999999</v>
      </c>
      <c r="V7" s="33">
        <v>2235.548522999999</v>
      </c>
      <c r="W7" s="33">
        <v>2235.548522999999</v>
      </c>
      <c r="X7" s="33">
        <v>2235.548522999999</v>
      </c>
      <c r="Y7" s="33">
        <v>2235.548522999999</v>
      </c>
      <c r="Z7" s="33">
        <v>2235.548522999999</v>
      </c>
      <c r="AA7" s="33">
        <v>2235.548522999999</v>
      </c>
      <c r="AB7" s="33">
        <v>2235.548522999999</v>
      </c>
      <c r="AC7" s="33">
        <v>1120.548522999999</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5062.2999954223633</v>
      </c>
      <c r="V10" s="33">
        <v>4942.2999954223633</v>
      </c>
      <c r="W10" s="33">
        <v>4942.2999954223633</v>
      </c>
      <c r="X10" s="33">
        <v>4848.2999954223633</v>
      </c>
      <c r="Y10" s="33">
        <v>4848.2999954223633</v>
      </c>
      <c r="Z10" s="33">
        <v>4226.5897254223628</v>
      </c>
      <c r="AA10" s="33">
        <v>4226.5897254223628</v>
      </c>
      <c r="AB10" s="33">
        <v>4295.8231854223623</v>
      </c>
      <c r="AC10" s="33">
        <v>3711.8231854223618</v>
      </c>
      <c r="AD10" s="33">
        <v>4966.634575422363</v>
      </c>
      <c r="AE10" s="33">
        <v>4447.634575422363</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8952.8380012512098</v>
      </c>
      <c r="D12" s="33">
        <v>11245.361307283922</v>
      </c>
      <c r="E12" s="33">
        <v>11995.581796283923</v>
      </c>
      <c r="F12" s="33">
        <v>13345.603617283923</v>
      </c>
      <c r="G12" s="33">
        <v>14095.560503283923</v>
      </c>
      <c r="H12" s="33">
        <v>14962.011677283923</v>
      </c>
      <c r="I12" s="33">
        <v>15770.453397283922</v>
      </c>
      <c r="J12" s="33">
        <v>16244.243037283923</v>
      </c>
      <c r="K12" s="33">
        <v>16290.648467283923</v>
      </c>
      <c r="L12" s="33">
        <v>16319.976117283923</v>
      </c>
      <c r="M12" s="33">
        <v>17958.695789283924</v>
      </c>
      <c r="N12" s="33">
        <v>18101.263507283926</v>
      </c>
      <c r="O12" s="33">
        <v>18092.631500335683</v>
      </c>
      <c r="P12" s="33">
        <v>18235.199230335682</v>
      </c>
      <c r="Q12" s="33">
        <v>18155.866918809803</v>
      </c>
      <c r="R12" s="33">
        <v>18067.134915758044</v>
      </c>
      <c r="S12" s="33">
        <v>20383.654694076598</v>
      </c>
      <c r="T12" s="33">
        <v>20572.572039282259</v>
      </c>
      <c r="U12" s="33">
        <v>20710.862350352851</v>
      </c>
      <c r="V12" s="33">
        <v>20710.283428896961</v>
      </c>
      <c r="W12" s="33">
        <v>22924.1845976599</v>
      </c>
      <c r="X12" s="33">
        <v>26105.96716799149</v>
      </c>
      <c r="Y12" s="33">
        <v>26468.999014580717</v>
      </c>
      <c r="Z12" s="33">
        <v>25593.877408623135</v>
      </c>
      <c r="AA12" s="33">
        <v>25727.771808037622</v>
      </c>
      <c r="AB12" s="33">
        <v>27278.09089388205</v>
      </c>
      <c r="AC12" s="33">
        <v>29541.555712900736</v>
      </c>
      <c r="AD12" s="33">
        <v>31304.316662159617</v>
      </c>
      <c r="AE12" s="33">
        <v>31621.149133673418</v>
      </c>
    </row>
    <row r="13" spans="1:35">
      <c r="A13" s="29" t="s">
        <v>40</v>
      </c>
      <c r="B13" s="29" t="s">
        <v>68</v>
      </c>
      <c r="C13" s="33">
        <v>5599.9709892272858</v>
      </c>
      <c r="D13" s="33">
        <v>6959.1559867858805</v>
      </c>
      <c r="E13" s="33">
        <v>6959.1559867858805</v>
      </c>
      <c r="F13" s="33">
        <v>6959.1559867858805</v>
      </c>
      <c r="G13" s="33">
        <v>6959.1559867858805</v>
      </c>
      <c r="H13" s="33">
        <v>6959.1559867858805</v>
      </c>
      <c r="I13" s="33">
        <v>7347.9865567858806</v>
      </c>
      <c r="J13" s="33">
        <v>7967.1848367858793</v>
      </c>
      <c r="K13" s="33">
        <v>8738.40834678588</v>
      </c>
      <c r="L13" s="33">
        <v>9509.6317867858816</v>
      </c>
      <c r="M13" s="33">
        <v>11978.653526785882</v>
      </c>
      <c r="N13" s="33">
        <v>11978.653526785882</v>
      </c>
      <c r="O13" s="33">
        <v>11978.653526785882</v>
      </c>
      <c r="P13" s="33">
        <v>11978.653526785882</v>
      </c>
      <c r="Q13" s="33">
        <v>11978.653526785882</v>
      </c>
      <c r="R13" s="33">
        <v>11857.653526785882</v>
      </c>
      <c r="S13" s="33">
        <v>11807.653526785882</v>
      </c>
      <c r="T13" s="33">
        <v>11657.353523734124</v>
      </c>
      <c r="U13" s="33">
        <v>11657.353523734124</v>
      </c>
      <c r="V13" s="33">
        <v>11657.353523734124</v>
      </c>
      <c r="W13" s="33">
        <v>11657.353523734124</v>
      </c>
      <c r="X13" s="33">
        <v>13302.9172840393</v>
      </c>
      <c r="Y13" s="33">
        <v>13479.298354039302</v>
      </c>
      <c r="Z13" s="33">
        <v>13060.678358922114</v>
      </c>
      <c r="AA13" s="33">
        <v>13998.978778098139</v>
      </c>
      <c r="AB13" s="33">
        <v>17760.880919341987</v>
      </c>
      <c r="AC13" s="33">
        <v>19201.043047827879</v>
      </c>
      <c r="AD13" s="33">
        <v>19587.584670746492</v>
      </c>
      <c r="AE13" s="33">
        <v>20047.137681534638</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v>
      </c>
      <c r="S14" s="33">
        <v>755.10973999999999</v>
      </c>
      <c r="T14" s="33">
        <v>755.10973999999999</v>
      </c>
      <c r="U14" s="33">
        <v>1013.473709999999</v>
      </c>
      <c r="V14" s="33">
        <v>1047.550569999999</v>
      </c>
      <c r="W14" s="33">
        <v>2437.6140500000001</v>
      </c>
      <c r="X14" s="33">
        <v>2455.9536499999999</v>
      </c>
      <c r="Y14" s="33">
        <v>2507.1017969999998</v>
      </c>
      <c r="Z14" s="33">
        <v>3897.20829</v>
      </c>
      <c r="AA14" s="33">
        <v>3964.5890400000003</v>
      </c>
      <c r="AB14" s="33">
        <v>3967.8771400000001</v>
      </c>
      <c r="AC14" s="33">
        <v>3967.8771400000001</v>
      </c>
      <c r="AD14" s="33">
        <v>4777.7943400000004</v>
      </c>
      <c r="AE14" s="33">
        <v>5161.0858399999997</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4850</v>
      </c>
      <c r="O15" s="33">
        <v>4850</v>
      </c>
      <c r="P15" s="33">
        <v>4850</v>
      </c>
      <c r="Q15" s="33">
        <v>4850</v>
      </c>
      <c r="R15" s="33">
        <v>4850</v>
      </c>
      <c r="S15" s="33">
        <v>4850.00029127793</v>
      </c>
      <c r="T15" s="33">
        <v>4850.0002913277949</v>
      </c>
      <c r="U15" s="33">
        <v>5057.5785542230997</v>
      </c>
      <c r="V15" s="33">
        <v>5057.5786542346805</v>
      </c>
      <c r="W15" s="33">
        <v>5173.3786399999999</v>
      </c>
      <c r="X15" s="33">
        <v>5484.7366200000006</v>
      </c>
      <c r="Y15" s="33">
        <v>5484.7366200000006</v>
      </c>
      <c r="Z15" s="33">
        <v>5484.7366200000006</v>
      </c>
      <c r="AA15" s="33">
        <v>6145.0475200000001</v>
      </c>
      <c r="AB15" s="33">
        <v>7285.9847200000004</v>
      </c>
      <c r="AC15" s="33">
        <v>7555.0257000000001</v>
      </c>
      <c r="AD15" s="33">
        <v>8092.3734000000004</v>
      </c>
      <c r="AE15" s="33">
        <v>8092.3734000000004</v>
      </c>
      <c r="AF15" s="28"/>
      <c r="AG15" s="28"/>
      <c r="AH15" s="28"/>
      <c r="AI15" s="28"/>
    </row>
    <row r="16" spans="1:35">
      <c r="A16" s="29" t="s">
        <v>40</v>
      </c>
      <c r="B16" s="29" t="s">
        <v>56</v>
      </c>
      <c r="C16" s="33">
        <v>16.663999937474706</v>
      </c>
      <c r="D16" s="33">
        <v>23.784000307321524</v>
      </c>
      <c r="E16" s="33">
        <v>29.264000087976427</v>
      </c>
      <c r="F16" s="33">
        <v>39.575999312102766</v>
      </c>
      <c r="G16" s="33">
        <v>51.967000901698917</v>
      </c>
      <c r="H16" s="33">
        <v>65.293000504374191</v>
      </c>
      <c r="I16" s="33">
        <v>79.860000461339666</v>
      </c>
      <c r="J16" s="33">
        <v>94.305999964475447</v>
      </c>
      <c r="K16" s="33">
        <v>109.74100050330138</v>
      </c>
      <c r="L16" s="33">
        <v>119.14800074696512</v>
      </c>
      <c r="M16" s="33">
        <v>146.6789977848527</v>
      </c>
      <c r="N16" s="33">
        <v>164.37900176644305</v>
      </c>
      <c r="O16" s="33">
        <v>187.38500016927702</v>
      </c>
      <c r="P16" s="33">
        <v>202.9000056982039</v>
      </c>
      <c r="Q16" s="33">
        <v>213.63299745321248</v>
      </c>
      <c r="R16" s="33">
        <v>223.14900249242763</v>
      </c>
      <c r="S16" s="33">
        <v>232.42299431562418</v>
      </c>
      <c r="T16" s="33">
        <v>242.16899555921535</v>
      </c>
      <c r="U16" s="33">
        <v>252.81699961423854</v>
      </c>
      <c r="V16" s="33">
        <v>263.66700142621983</v>
      </c>
      <c r="W16" s="33">
        <v>274.3820015192029</v>
      </c>
      <c r="X16" s="33">
        <v>285.46600162982918</v>
      </c>
      <c r="Y16" s="33">
        <v>297.33799725770905</v>
      </c>
      <c r="Z16" s="33">
        <v>309.26300269365231</v>
      </c>
      <c r="AA16" s="33">
        <v>321.06400418281459</v>
      </c>
      <c r="AB16" s="33">
        <v>332.77100151777177</v>
      </c>
      <c r="AC16" s="33">
        <v>344.3949958086003</v>
      </c>
      <c r="AD16" s="33">
        <v>356.26100277900639</v>
      </c>
      <c r="AE16" s="33">
        <v>368.47900235652781</v>
      </c>
      <c r="AF16" s="28"/>
      <c r="AG16" s="28"/>
      <c r="AH16" s="28"/>
      <c r="AI16" s="28"/>
    </row>
    <row r="17" spans="1:35">
      <c r="A17" s="34" t="s">
        <v>138</v>
      </c>
      <c r="B17" s="34"/>
      <c r="C17" s="35">
        <v>56376.148971557595</v>
      </c>
      <c r="D17" s="35">
        <v>59552.857275148905</v>
      </c>
      <c r="E17" s="35">
        <v>58648.077764148904</v>
      </c>
      <c r="F17" s="35">
        <v>54621.883013567924</v>
      </c>
      <c r="G17" s="35">
        <v>52971.359859566925</v>
      </c>
      <c r="H17" s="35">
        <v>52749.311358148909</v>
      </c>
      <c r="I17" s="35">
        <v>53722.541468148898</v>
      </c>
      <c r="J17" s="35">
        <v>54115.529388148898</v>
      </c>
      <c r="K17" s="35">
        <v>52753.672686814105</v>
      </c>
      <c r="L17" s="35">
        <v>52581.166046800376</v>
      </c>
      <c r="M17" s="35">
        <v>56076.25430014891</v>
      </c>
      <c r="N17" s="35">
        <v>55949.482021811025</v>
      </c>
      <c r="O17" s="35">
        <v>55478.850014862779</v>
      </c>
      <c r="P17" s="35">
        <v>55504.417744862774</v>
      </c>
      <c r="Q17" s="35">
        <v>54307.163933336895</v>
      </c>
      <c r="R17" s="35">
        <v>53614.307510285144</v>
      </c>
      <c r="S17" s="35">
        <v>55151.210357077813</v>
      </c>
      <c r="T17" s="35">
        <v>55189.827699231711</v>
      </c>
      <c r="U17" s="35">
        <v>54244.718016405823</v>
      </c>
      <c r="V17" s="35">
        <v>54124.139094949933</v>
      </c>
      <c r="W17" s="35">
        <v>56338.040263712872</v>
      </c>
      <c r="X17" s="35">
        <v>58911.386594349635</v>
      </c>
      <c r="Y17" s="35">
        <v>58743.545880938866</v>
      </c>
      <c r="Z17" s="35">
        <v>56278.0940098641</v>
      </c>
      <c r="AA17" s="35">
        <v>56340.788828454606</v>
      </c>
      <c r="AB17" s="35">
        <v>61113.243515542883</v>
      </c>
      <c r="AC17" s="35">
        <v>63117.87046304746</v>
      </c>
      <c r="AD17" s="35">
        <v>65401.435902224955</v>
      </c>
      <c r="AE17" s="35">
        <v>65658.821384526906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7459.7352600000004</v>
      </c>
      <c r="G20" s="33">
        <v>5059.25522</v>
      </c>
      <c r="H20" s="33">
        <v>5059.25522</v>
      </c>
      <c r="I20" s="33">
        <v>4634.9501599999994</v>
      </c>
      <c r="J20" s="33">
        <v>4634.9501599999994</v>
      </c>
      <c r="K20" s="33">
        <v>2553.2108886651999</v>
      </c>
      <c r="L20" s="33">
        <v>1962.65315865147</v>
      </c>
      <c r="M20" s="33">
        <v>1350</v>
      </c>
      <c r="N20" s="33">
        <v>1350</v>
      </c>
      <c r="O20" s="33">
        <v>1350</v>
      </c>
      <c r="P20" s="33">
        <v>1350</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1388</v>
      </c>
      <c r="V24" s="33">
        <v>1388</v>
      </c>
      <c r="W24" s="33">
        <v>1388</v>
      </c>
      <c r="X24" s="33">
        <v>1388</v>
      </c>
      <c r="Y24" s="33">
        <v>1388</v>
      </c>
      <c r="Z24" s="33">
        <v>1188.11157</v>
      </c>
      <c r="AA24" s="33">
        <v>1188.11157</v>
      </c>
      <c r="AB24" s="33">
        <v>1188.11157</v>
      </c>
      <c r="AC24" s="33">
        <v>1188.11157</v>
      </c>
      <c r="AD24" s="33">
        <v>1627.9468400000001</v>
      </c>
      <c r="AE24" s="33">
        <v>1627.9468400000001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2829.0933095422315</v>
      </c>
      <c r="E26" s="33">
        <v>3437.6580335422323</v>
      </c>
      <c r="F26" s="33">
        <v>4046.0237995422331</v>
      </c>
      <c r="G26" s="33">
        <v>4654.5885995422332</v>
      </c>
      <c r="H26" s="33">
        <v>5283.8843595422331</v>
      </c>
      <c r="I26" s="33">
        <v>5597.1617595422322</v>
      </c>
      <c r="J26" s="33">
        <v>5723.7661295422331</v>
      </c>
      <c r="K26" s="33">
        <v>5723.7661295422331</v>
      </c>
      <c r="L26" s="33">
        <v>5723.7661295422331</v>
      </c>
      <c r="M26" s="33">
        <v>7220.6819995422329</v>
      </c>
      <c r="N26" s="33">
        <v>7220.6819995422329</v>
      </c>
      <c r="O26" s="33">
        <v>7220.6819995422329</v>
      </c>
      <c r="P26" s="33">
        <v>7220.6819995422329</v>
      </c>
      <c r="Q26" s="33">
        <v>7220.6819995422329</v>
      </c>
      <c r="R26" s="33">
        <v>7174.1819995422329</v>
      </c>
      <c r="S26" s="33">
        <v>6904.1819995422329</v>
      </c>
      <c r="T26" s="33">
        <v>6801.7020038146939</v>
      </c>
      <c r="U26" s="33">
        <v>6801.7020038146939</v>
      </c>
      <c r="V26" s="33">
        <v>6450.5157758146952</v>
      </c>
      <c r="W26" s="33">
        <v>8389.8877045776353</v>
      </c>
      <c r="X26" s="33">
        <v>10561.197404577633</v>
      </c>
      <c r="Y26" s="33">
        <v>10469.231701220702</v>
      </c>
      <c r="Z26" s="33">
        <v>10469.231701220702</v>
      </c>
      <c r="AA26" s="33">
        <v>10469.231701220702</v>
      </c>
      <c r="AB26" s="33">
        <v>10648.766698168944</v>
      </c>
      <c r="AC26" s="33">
        <v>10731.877644456405</v>
      </c>
      <c r="AD26" s="33">
        <v>10731.877644464574</v>
      </c>
      <c r="AE26" s="33">
        <v>10618.687815522888</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2989.1935651477011</v>
      </c>
      <c r="J27" s="33">
        <v>3608.3918451477007</v>
      </c>
      <c r="K27" s="33">
        <v>4379.6153551477</v>
      </c>
      <c r="L27" s="33">
        <v>5150.8387951477016</v>
      </c>
      <c r="M27" s="33">
        <v>7619.8605351477017</v>
      </c>
      <c r="N27" s="33">
        <v>7619.8605351477017</v>
      </c>
      <c r="O27" s="33">
        <v>7619.8605351477017</v>
      </c>
      <c r="P27" s="33">
        <v>7619.8605351477017</v>
      </c>
      <c r="Q27" s="33">
        <v>7619.8605351477017</v>
      </c>
      <c r="R27" s="33">
        <v>7619.8605351477017</v>
      </c>
      <c r="S27" s="33">
        <v>7619.8605351477017</v>
      </c>
      <c r="T27" s="33">
        <v>7469.5605320959439</v>
      </c>
      <c r="U27" s="33">
        <v>7469.5605320959439</v>
      </c>
      <c r="V27" s="33">
        <v>7469.5605320959439</v>
      </c>
      <c r="W27" s="33">
        <v>7469.5605320959439</v>
      </c>
      <c r="X27" s="33">
        <v>8061.8402305700656</v>
      </c>
      <c r="Y27" s="33">
        <v>8070.3363305700659</v>
      </c>
      <c r="Z27" s="33">
        <v>8070.3363305700659</v>
      </c>
      <c r="AA27" s="33">
        <v>8422.0057305700666</v>
      </c>
      <c r="AB27" s="33">
        <v>10551.553972424266</v>
      </c>
      <c r="AC27" s="33">
        <v>11223.899572436036</v>
      </c>
      <c r="AD27" s="33">
        <v>11173.899572442726</v>
      </c>
      <c r="AE27" s="33">
        <v>10813.207267332979</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50.166446999999998</v>
      </c>
      <c r="Z28" s="33">
        <v>329.99265000000003</v>
      </c>
      <c r="AA28" s="33">
        <v>397.3734</v>
      </c>
      <c r="AB28" s="33">
        <v>400.66149999999999</v>
      </c>
      <c r="AC28" s="33">
        <v>400.66149999999999</v>
      </c>
      <c r="AD28" s="33">
        <v>400.66149999999999</v>
      </c>
      <c r="AE28" s="33">
        <v>400.66149999999999</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4280</v>
      </c>
      <c r="O29" s="33">
        <v>4280</v>
      </c>
      <c r="P29" s="33">
        <v>4280</v>
      </c>
      <c r="Q29" s="33">
        <v>4280</v>
      </c>
      <c r="R29" s="33">
        <v>4280</v>
      </c>
      <c r="S29" s="33">
        <v>4280</v>
      </c>
      <c r="T29" s="33">
        <v>4280</v>
      </c>
      <c r="U29" s="33">
        <v>4280</v>
      </c>
      <c r="V29" s="33">
        <v>4280.0001000000002</v>
      </c>
      <c r="W29" s="33">
        <v>4280</v>
      </c>
      <c r="X29" s="33">
        <v>4280</v>
      </c>
      <c r="Y29" s="33">
        <v>4280</v>
      </c>
      <c r="Z29" s="33">
        <v>4280</v>
      </c>
      <c r="AA29" s="33">
        <v>4280</v>
      </c>
      <c r="AB29" s="33">
        <v>4280</v>
      </c>
      <c r="AC29" s="33">
        <v>4280</v>
      </c>
      <c r="AD29" s="33">
        <v>4280</v>
      </c>
      <c r="AE29" s="33">
        <v>4280</v>
      </c>
    </row>
    <row r="30" spans="1:35" s="28" customFormat="1">
      <c r="A30" s="29" t="s">
        <v>130</v>
      </c>
      <c r="B30" s="29" t="s">
        <v>56</v>
      </c>
      <c r="C30" s="33">
        <v>6.5580000877380309</v>
      </c>
      <c r="D30" s="33">
        <v>8.7860001325607229</v>
      </c>
      <c r="E30" s="33">
        <v>10.679999828338611</v>
      </c>
      <c r="F30" s="33">
        <v>15.38399958610532</v>
      </c>
      <c r="G30" s="33">
        <v>20.217000722885068</v>
      </c>
      <c r="H30" s="33">
        <v>25.635000705718891</v>
      </c>
      <c r="I30" s="33">
        <v>31.094999551772982</v>
      </c>
      <c r="J30" s="33">
        <v>36.872998952865565</v>
      </c>
      <c r="K30" s="33">
        <v>42.845001220703054</v>
      </c>
      <c r="L30" s="33">
        <v>46.410001754760678</v>
      </c>
      <c r="M30" s="33">
        <v>57.068999290466223</v>
      </c>
      <c r="N30" s="33">
        <v>64.705999374389634</v>
      </c>
      <c r="O30" s="33">
        <v>73.34999942779541</v>
      </c>
      <c r="P30" s="33">
        <v>79.327003479003906</v>
      </c>
      <c r="Q30" s="33">
        <v>83.165996074676499</v>
      </c>
      <c r="R30" s="33">
        <v>86.441000938415471</v>
      </c>
      <c r="S30" s="33">
        <v>89.565996170043888</v>
      </c>
      <c r="T30" s="33">
        <v>92.826001167297335</v>
      </c>
      <c r="U30" s="33">
        <v>96.448000907897935</v>
      </c>
      <c r="V30" s="33">
        <v>100.13800144195552</v>
      </c>
      <c r="W30" s="33">
        <v>103.72899723052973</v>
      </c>
      <c r="X30" s="33">
        <v>107.42199993133536</v>
      </c>
      <c r="Y30" s="33">
        <v>111.41699790954559</v>
      </c>
      <c r="Z30" s="33">
        <v>115.41800308227474</v>
      </c>
      <c r="AA30" s="33">
        <v>119.31900215148846</v>
      </c>
      <c r="AB30" s="33">
        <v>123.12699985504069</v>
      </c>
      <c r="AC30" s="33">
        <v>126.8559980392447</v>
      </c>
      <c r="AD30" s="33">
        <v>130.61700344085682</v>
      </c>
      <c r="AE30" s="33">
        <v>134.47200393676681</v>
      </c>
    </row>
    <row r="31" spans="1:35" s="28" customFormat="1">
      <c r="A31" s="34" t="s">
        <v>138</v>
      </c>
      <c r="B31" s="34"/>
      <c r="C31" s="35">
        <v>19239.092994689934</v>
      </c>
      <c r="D31" s="35">
        <v>19842.456304689931</v>
      </c>
      <c r="E31" s="35">
        <v>18976.021028689935</v>
      </c>
      <c r="F31" s="35">
        <v>18754.122054689935</v>
      </c>
      <c r="G31" s="35">
        <v>16962.206814689933</v>
      </c>
      <c r="H31" s="35">
        <v>17591.502574689934</v>
      </c>
      <c r="I31" s="35">
        <v>17869.305484689932</v>
      </c>
      <c r="J31" s="35">
        <v>18615.108134689934</v>
      </c>
      <c r="K31" s="35">
        <v>17304.592373355132</v>
      </c>
      <c r="L31" s="35">
        <v>17485.258083341403</v>
      </c>
      <c r="M31" s="35">
        <v>20838.542534689936</v>
      </c>
      <c r="N31" s="35">
        <v>20838.542534689936</v>
      </c>
      <c r="O31" s="35">
        <v>20838.542534689936</v>
      </c>
      <c r="P31" s="35">
        <v>20838.542534689936</v>
      </c>
      <c r="Q31" s="35">
        <v>20788.542534689936</v>
      </c>
      <c r="R31" s="35">
        <v>20742.042534689936</v>
      </c>
      <c r="S31" s="35">
        <v>20472.042534689936</v>
      </c>
      <c r="T31" s="35">
        <v>20219.262535910639</v>
      </c>
      <c r="U31" s="35">
        <v>20219.262535910639</v>
      </c>
      <c r="V31" s="35">
        <v>19868.07630791064</v>
      </c>
      <c r="W31" s="35">
        <v>21807.448236673579</v>
      </c>
      <c r="X31" s="35">
        <v>23221.037635147699</v>
      </c>
      <c r="Y31" s="35">
        <v>22697.568031790768</v>
      </c>
      <c r="Z31" s="35">
        <v>22312.679601790769</v>
      </c>
      <c r="AA31" s="35">
        <v>22664.349001790768</v>
      </c>
      <c r="AB31" s="35">
        <v>24973.432240593211</v>
      </c>
      <c r="AC31" s="35">
        <v>25728.888786892439</v>
      </c>
      <c r="AD31" s="35">
        <v>26118.7240569073</v>
      </c>
      <c r="AE31" s="35">
        <v>25644.841922855867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5941.1290599999993</v>
      </c>
      <c r="G34" s="33">
        <v>5941.1290599999993</v>
      </c>
      <c r="H34" s="33">
        <v>5045.9999699999998</v>
      </c>
      <c r="I34" s="33">
        <v>4996.2628500000001</v>
      </c>
      <c r="J34" s="33">
        <v>4296.2628500000001</v>
      </c>
      <c r="K34" s="33">
        <v>4198.5164800000002</v>
      </c>
      <c r="L34" s="33">
        <v>4198.5164800000002</v>
      </c>
      <c r="M34" s="33">
        <v>4198.5164800000002</v>
      </c>
      <c r="N34" s="33">
        <v>4198.5164800000002</v>
      </c>
      <c r="O34" s="33">
        <v>4198.5164800000002</v>
      </c>
      <c r="P34" s="33">
        <v>4198.5164800000002</v>
      </c>
      <c r="Q34" s="33">
        <v>4010.5949800000003</v>
      </c>
      <c r="R34" s="33">
        <v>3912.4705600000002</v>
      </c>
      <c r="S34" s="33">
        <v>3798.2536300000002</v>
      </c>
      <c r="T34" s="33">
        <v>3798.2536300000002</v>
      </c>
      <c r="U34" s="33">
        <v>3798.2536300000002</v>
      </c>
      <c r="V34" s="33">
        <v>3798.2536300000002</v>
      </c>
      <c r="W34" s="33">
        <v>3798.2536300000002</v>
      </c>
      <c r="X34" s="33">
        <v>3054.2536300000002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1501</v>
      </c>
      <c r="Y38" s="33">
        <v>1501</v>
      </c>
      <c r="Z38" s="33">
        <v>1369</v>
      </c>
      <c r="AA38" s="33">
        <v>1369</v>
      </c>
      <c r="AB38" s="33">
        <v>1438.233459999999</v>
      </c>
      <c r="AC38" s="33">
        <v>1438.233459999999</v>
      </c>
      <c r="AD38" s="33">
        <v>2136.616</v>
      </c>
      <c r="AE38" s="33">
        <v>1617.616</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1776.6080207824693</v>
      </c>
      <c r="G40" s="33">
        <v>1776.6080207824693</v>
      </c>
      <c r="H40" s="33">
        <v>1876.6080207824693</v>
      </c>
      <c r="I40" s="33">
        <v>2267.6166607824694</v>
      </c>
      <c r="J40" s="33">
        <v>2477.6465207824695</v>
      </c>
      <c r="K40" s="33">
        <v>2477.6465207824695</v>
      </c>
      <c r="L40" s="33">
        <v>2477.6465207824695</v>
      </c>
      <c r="M40" s="33">
        <v>2477.6465207824695</v>
      </c>
      <c r="N40" s="33">
        <v>2477.6465207824695</v>
      </c>
      <c r="O40" s="33">
        <v>2477.6465207824695</v>
      </c>
      <c r="P40" s="33">
        <v>2477.6465207824695</v>
      </c>
      <c r="Q40" s="33">
        <v>2477.6465207824695</v>
      </c>
      <c r="R40" s="33">
        <v>2477.6465207824695</v>
      </c>
      <c r="S40" s="33">
        <v>4204.8227007824689</v>
      </c>
      <c r="T40" s="33">
        <v>4204.8227007824689</v>
      </c>
      <c r="U40" s="33">
        <v>4204.8227007824689</v>
      </c>
      <c r="V40" s="33">
        <v>4297.7602907824694</v>
      </c>
      <c r="W40" s="33">
        <v>4572.2895307824692</v>
      </c>
      <c r="X40" s="33">
        <v>5375.5845603511189</v>
      </c>
      <c r="Y40" s="33">
        <v>5760.5736039593858</v>
      </c>
      <c r="Z40" s="33">
        <v>5307.6835893238886</v>
      </c>
      <c r="AA40" s="33">
        <v>5579.0514666738882</v>
      </c>
      <c r="AB40" s="33">
        <v>6521.9839666920989</v>
      </c>
      <c r="AC40" s="33">
        <v>6521.9839666946082</v>
      </c>
      <c r="AD40" s="33">
        <v>6521.9839666969883</v>
      </c>
      <c r="AE40" s="33">
        <v>7040.213096698968</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2656.6199989318807</v>
      </c>
      <c r="T41" s="33">
        <v>2656.6199989318807</v>
      </c>
      <c r="U41" s="33">
        <v>2656.6199989318807</v>
      </c>
      <c r="V41" s="33">
        <v>2656.6199989318807</v>
      </c>
      <c r="W41" s="33">
        <v>2656.6199989318807</v>
      </c>
      <c r="X41" s="33">
        <v>3663.5193007629359</v>
      </c>
      <c r="Y41" s="33">
        <v>3581.7904007629359</v>
      </c>
      <c r="Z41" s="33">
        <v>3380.6904022888152</v>
      </c>
      <c r="AA41" s="33">
        <v>3865.6268021057094</v>
      </c>
      <c r="AB41" s="33">
        <v>5497.9807014953585</v>
      </c>
      <c r="AC41" s="33">
        <v>5387.5806999694805</v>
      </c>
      <c r="AD41" s="33">
        <v>4856.6806984436025</v>
      </c>
      <c r="AE41" s="33">
        <v>5442.9588972534166</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285.10973999999999</v>
      </c>
      <c r="T42" s="33">
        <v>285.10973999999999</v>
      </c>
      <c r="U42" s="33">
        <v>285.10973999999999</v>
      </c>
      <c r="V42" s="33">
        <v>319.1866</v>
      </c>
      <c r="W42" s="33">
        <v>845.82470000000001</v>
      </c>
      <c r="X42" s="33">
        <v>1164.1642999999999</v>
      </c>
      <c r="Y42" s="33">
        <v>1164.1642999999999</v>
      </c>
      <c r="Z42" s="33">
        <v>1660.5839000000001</v>
      </c>
      <c r="AA42" s="33">
        <v>1660.5839000000001</v>
      </c>
      <c r="AB42" s="33">
        <v>1660.5839000000001</v>
      </c>
      <c r="AC42" s="33">
        <v>1660.5839000000001</v>
      </c>
      <c r="AD42" s="33">
        <v>1660.5839000000001</v>
      </c>
      <c r="AE42" s="33">
        <v>2043.8753999999999</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570.00018420030005</v>
      </c>
      <c r="T43" s="33">
        <v>570.00018421047002</v>
      </c>
      <c r="U43" s="33">
        <v>570.00018422309995</v>
      </c>
      <c r="V43" s="33">
        <v>570.00018423467998</v>
      </c>
      <c r="W43" s="33">
        <v>658.48144000000002</v>
      </c>
      <c r="X43" s="33">
        <v>969.83942000000002</v>
      </c>
      <c r="Y43" s="33">
        <v>969.83942000000002</v>
      </c>
      <c r="Z43" s="33">
        <v>969.83942000000002</v>
      </c>
      <c r="AA43" s="33">
        <v>1516.0008</v>
      </c>
      <c r="AB43" s="33">
        <v>2656.9380000000001</v>
      </c>
      <c r="AC43" s="33">
        <v>2656.9380000000001</v>
      </c>
      <c r="AD43" s="33">
        <v>2656.9380000000001</v>
      </c>
      <c r="AE43" s="33">
        <v>2656.9380000000001</v>
      </c>
    </row>
    <row r="44" spans="1:31" s="28" customFormat="1">
      <c r="A44" s="29" t="s">
        <v>131</v>
      </c>
      <c r="B44" s="29" t="s">
        <v>56</v>
      </c>
      <c r="C44" s="33">
        <v>2.6030000150203643</v>
      </c>
      <c r="D44" s="33">
        <v>3.3170000910758937</v>
      </c>
      <c r="E44" s="33">
        <v>4.0260000228881774</v>
      </c>
      <c r="F44" s="33">
        <v>5.4030001759529078</v>
      </c>
      <c r="G44" s="33">
        <v>7.6770000457763601</v>
      </c>
      <c r="H44" s="33">
        <v>9.8029999732971085</v>
      </c>
      <c r="I44" s="33">
        <v>12.359000444412139</v>
      </c>
      <c r="J44" s="33">
        <v>14.69100010395041</v>
      </c>
      <c r="K44" s="33">
        <v>17.289999723434399</v>
      </c>
      <c r="L44" s="33">
        <v>18.852000474929767</v>
      </c>
      <c r="M44" s="33">
        <v>24.21999907493586</v>
      </c>
      <c r="N44" s="33">
        <v>26.670000553131</v>
      </c>
      <c r="O44" s="33">
        <v>30.57900047302244</v>
      </c>
      <c r="P44" s="33">
        <v>33.136000633239718</v>
      </c>
      <c r="Q44" s="33">
        <v>34.829999446868804</v>
      </c>
      <c r="R44" s="33">
        <v>36.323000669479349</v>
      </c>
      <c r="S44" s="33">
        <v>37.833999156951897</v>
      </c>
      <c r="T44" s="33">
        <v>39.482998371124204</v>
      </c>
      <c r="U44" s="33">
        <v>41.236998558044355</v>
      </c>
      <c r="V44" s="33">
        <v>42.889000892639132</v>
      </c>
      <c r="W44" s="33">
        <v>44.434001445770186</v>
      </c>
      <c r="X44" s="33">
        <v>46.04599905014036</v>
      </c>
      <c r="Y44" s="33">
        <v>47.854001522064159</v>
      </c>
      <c r="Z44" s="33">
        <v>49.667001724243121</v>
      </c>
      <c r="AA44" s="33">
        <v>51.431999206542926</v>
      </c>
      <c r="AB44" s="33">
        <v>53.151998043060289</v>
      </c>
      <c r="AC44" s="33">
        <v>54.833001136779757</v>
      </c>
      <c r="AD44" s="33">
        <v>56.54499816894522</v>
      </c>
      <c r="AE44" s="33">
        <v>58.29699945449827</v>
      </c>
    </row>
    <row r="45" spans="1:31" s="28" customFormat="1">
      <c r="A45" s="34" t="s">
        <v>138</v>
      </c>
      <c r="B45" s="34"/>
      <c r="C45" s="35">
        <v>14479.543014526362</v>
      </c>
      <c r="D45" s="35">
        <v>15789.528015136713</v>
      </c>
      <c r="E45" s="35">
        <v>15789.528015136713</v>
      </c>
      <c r="F45" s="35">
        <v>14204.657075136713</v>
      </c>
      <c r="G45" s="35">
        <v>14204.657075136713</v>
      </c>
      <c r="H45" s="35">
        <v>13409.527985136712</v>
      </c>
      <c r="I45" s="35">
        <v>13750.799505136712</v>
      </c>
      <c r="J45" s="35">
        <v>13260.829365136713</v>
      </c>
      <c r="K45" s="35">
        <v>13163.082995136714</v>
      </c>
      <c r="L45" s="35">
        <v>13163.082995136714</v>
      </c>
      <c r="M45" s="35">
        <v>13163.082995136714</v>
      </c>
      <c r="N45" s="35">
        <v>13163.082995136714</v>
      </c>
      <c r="O45" s="35">
        <v>12871.082995136714</v>
      </c>
      <c r="P45" s="35">
        <v>12754.082995136714</v>
      </c>
      <c r="Q45" s="35">
        <v>12566.161495136714</v>
      </c>
      <c r="R45" s="35">
        <v>11962.037075136714</v>
      </c>
      <c r="S45" s="35">
        <v>13438.596323610833</v>
      </c>
      <c r="T45" s="35">
        <v>13438.596323610833</v>
      </c>
      <c r="U45" s="35">
        <v>13295.19632971435</v>
      </c>
      <c r="V45" s="35">
        <v>13388.13391971435</v>
      </c>
      <c r="W45" s="35">
        <v>13662.66315971435</v>
      </c>
      <c r="X45" s="35">
        <v>14662.857491114053</v>
      </c>
      <c r="Y45" s="35">
        <v>14698.864004722323</v>
      </c>
      <c r="Z45" s="35">
        <v>13547.873991612705</v>
      </c>
      <c r="AA45" s="35">
        <v>13294.678268779599</v>
      </c>
      <c r="AB45" s="35">
        <v>15330.198128187456</v>
      </c>
      <c r="AC45" s="35">
        <v>15219.798126664089</v>
      </c>
      <c r="AD45" s="35">
        <v>15387.28066514059</v>
      </c>
      <c r="AE45" s="35">
        <v>15972.787993952385</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2428.9191084190193</v>
      </c>
      <c r="G49" s="33">
        <v>2428.9191084180188</v>
      </c>
      <c r="H49" s="33">
        <v>2235.548522999999</v>
      </c>
      <c r="I49" s="33">
        <v>2235.548522999999</v>
      </c>
      <c r="J49" s="33">
        <v>2235.548522999999</v>
      </c>
      <c r="K49" s="33">
        <v>2235.548522999999</v>
      </c>
      <c r="L49" s="33">
        <v>2235.548522999999</v>
      </c>
      <c r="M49" s="33">
        <v>2235.548522999999</v>
      </c>
      <c r="N49" s="33">
        <v>2235.548522999999</v>
      </c>
      <c r="O49" s="33">
        <v>2235.548522999999</v>
      </c>
      <c r="P49" s="33">
        <v>2235.548522999999</v>
      </c>
      <c r="Q49" s="33">
        <v>2235.548522999999</v>
      </c>
      <c r="R49" s="33">
        <v>2235.548522999999</v>
      </c>
      <c r="S49" s="33">
        <v>2235.548522999999</v>
      </c>
      <c r="T49" s="33">
        <v>2235.548522999999</v>
      </c>
      <c r="U49" s="33">
        <v>2235.548522999999</v>
      </c>
      <c r="V49" s="33">
        <v>2235.548522999999</v>
      </c>
      <c r="W49" s="33">
        <v>2235.548522999999</v>
      </c>
      <c r="X49" s="33">
        <v>2235.548522999999</v>
      </c>
      <c r="Y49" s="33">
        <v>2235.548522999999</v>
      </c>
      <c r="Z49" s="33">
        <v>2235.548522999999</v>
      </c>
      <c r="AA49" s="33">
        <v>2235.548522999999</v>
      </c>
      <c r="AB49" s="33">
        <v>2235.548522999999</v>
      </c>
      <c r="AC49" s="33">
        <v>1120.548522999999</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612</v>
      </c>
      <c r="AE52" s="33">
        <v>612</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4322.199974060055</v>
      </c>
      <c r="O54" s="33">
        <v>4269.699974060055</v>
      </c>
      <c r="P54" s="33">
        <v>4269.699974060055</v>
      </c>
      <c r="Q54" s="33">
        <v>4269.699974060055</v>
      </c>
      <c r="R54" s="33">
        <v>4269.699974060055</v>
      </c>
      <c r="S54" s="33">
        <v>4202.4999771118128</v>
      </c>
      <c r="T54" s="33">
        <v>3782.4999771118128</v>
      </c>
      <c r="U54" s="33">
        <v>3590.5003251453427</v>
      </c>
      <c r="V54" s="33">
        <v>3678.5930816894488</v>
      </c>
      <c r="W54" s="33">
        <v>3678.5930816894488</v>
      </c>
      <c r="X54" s="33">
        <v>3692.3334524523884</v>
      </c>
      <c r="Y54" s="33">
        <v>3976.2019594006306</v>
      </c>
      <c r="Z54" s="33">
        <v>3664.2019594006306</v>
      </c>
      <c r="AA54" s="33">
        <v>3845.6379860303819</v>
      </c>
      <c r="AB54" s="33">
        <v>3998.9226960965507</v>
      </c>
      <c r="AC54" s="33">
        <v>6172.5792687902813</v>
      </c>
      <c r="AD54" s="33">
        <v>7935.3402180273424</v>
      </c>
      <c r="AE54" s="33">
        <v>7647.1333284741213</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1098.972995758056</v>
      </c>
      <c r="Y55" s="33">
        <v>1098.972995758056</v>
      </c>
      <c r="Z55" s="33">
        <v>991.45299911499001</v>
      </c>
      <c r="AA55" s="33">
        <v>960.34999847412087</v>
      </c>
      <c r="AB55" s="33">
        <v>960.34999847412087</v>
      </c>
      <c r="AC55" s="33">
        <v>1340.3499984741209</v>
      </c>
      <c r="AD55" s="33">
        <v>2055.5209829119212</v>
      </c>
      <c r="AE55" s="33">
        <v>2397.4881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446.17313999999897</v>
      </c>
      <c r="V56" s="33">
        <v>446.17313999999897</v>
      </c>
      <c r="W56" s="33">
        <v>826.24400000000003</v>
      </c>
      <c r="X56" s="33">
        <v>526.24400000000003</v>
      </c>
      <c r="Y56" s="33">
        <v>527.22569999999996</v>
      </c>
      <c r="Z56" s="33">
        <v>883.86879999999996</v>
      </c>
      <c r="AA56" s="33">
        <v>883.86879999999996</v>
      </c>
      <c r="AB56" s="33">
        <v>883.86879999999996</v>
      </c>
      <c r="AC56" s="33">
        <v>883.86879999999996</v>
      </c>
      <c r="AD56" s="33">
        <v>1693.7860000000001</v>
      </c>
      <c r="AE56" s="33">
        <v>1693.7860000000001</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1.0707762999999999E-4</v>
      </c>
      <c r="T57" s="33">
        <v>1.07117325E-4</v>
      </c>
      <c r="U57" s="33">
        <v>207.57837000000001</v>
      </c>
      <c r="V57" s="33">
        <v>207.57837000000001</v>
      </c>
      <c r="W57" s="33">
        <v>234.8972</v>
      </c>
      <c r="X57" s="33">
        <v>234.8972</v>
      </c>
      <c r="Y57" s="33">
        <v>234.8972</v>
      </c>
      <c r="Z57" s="33">
        <v>234.8972</v>
      </c>
      <c r="AA57" s="33">
        <v>349.04671999999999</v>
      </c>
      <c r="AB57" s="33">
        <v>349.04671999999999</v>
      </c>
      <c r="AC57" s="33">
        <v>618.08770000000004</v>
      </c>
      <c r="AD57" s="33">
        <v>1155.4354000000001</v>
      </c>
      <c r="AE57" s="33">
        <v>1155.4354000000001</v>
      </c>
    </row>
    <row r="58" spans="1:31" s="28" customFormat="1">
      <c r="A58" s="29" t="s">
        <v>132</v>
      </c>
      <c r="B58" s="29" t="s">
        <v>56</v>
      </c>
      <c r="C58" s="33">
        <v>3.730999946594233</v>
      </c>
      <c r="D58" s="33">
        <v>5.3370000422000805</v>
      </c>
      <c r="E58" s="33">
        <v>6.5620000958442661</v>
      </c>
      <c r="F58" s="33">
        <v>8.8679997920989955</v>
      </c>
      <c r="G58" s="33">
        <v>11.99400031566614</v>
      </c>
      <c r="H58" s="33">
        <v>15.010999917983911</v>
      </c>
      <c r="I58" s="33">
        <v>18.664000272750819</v>
      </c>
      <c r="J58" s="33">
        <v>22.177000880241362</v>
      </c>
      <c r="K58" s="33">
        <v>26.300000429153378</v>
      </c>
      <c r="L58" s="33">
        <v>28.99999904632562</v>
      </c>
      <c r="M58" s="33">
        <v>38.306999206542869</v>
      </c>
      <c r="N58" s="33">
        <v>44.082001686096135</v>
      </c>
      <c r="O58" s="33">
        <v>52.344999551773057</v>
      </c>
      <c r="P58" s="33">
        <v>57.273001432418774</v>
      </c>
      <c r="Q58" s="33">
        <v>60.753001213073674</v>
      </c>
      <c r="R58" s="33">
        <v>63.832001686096142</v>
      </c>
      <c r="S58" s="33">
        <v>66.790998935699449</v>
      </c>
      <c r="T58" s="33">
        <v>69.882997035980154</v>
      </c>
      <c r="U58" s="33">
        <v>73.295000076293931</v>
      </c>
      <c r="V58" s="33">
        <v>76.875997543334947</v>
      </c>
      <c r="W58" s="33">
        <v>80.486003398895207</v>
      </c>
      <c r="X58" s="33">
        <v>84.222002506256047</v>
      </c>
      <c r="Y58" s="33">
        <v>88.148998260498033</v>
      </c>
      <c r="Z58" s="33">
        <v>92.059997081756535</v>
      </c>
      <c r="AA58" s="33">
        <v>95.945003509521428</v>
      </c>
      <c r="AB58" s="33">
        <v>99.820002079009967</v>
      </c>
      <c r="AC58" s="33">
        <v>103.66399621963494</v>
      </c>
      <c r="AD58" s="33">
        <v>107.5989999771115</v>
      </c>
      <c r="AE58" s="33">
        <v>111.65700006484921</v>
      </c>
    </row>
    <row r="59" spans="1:31" s="28" customFormat="1">
      <c r="A59" s="34" t="s">
        <v>138</v>
      </c>
      <c r="B59" s="34"/>
      <c r="C59" s="35">
        <v>13942.412975311276</v>
      </c>
      <c r="D59" s="35">
        <v>14830.172969818112</v>
      </c>
      <c r="E59" s="35">
        <v>14830.172969818112</v>
      </c>
      <c r="F59" s="35">
        <v>12469.09207823713</v>
      </c>
      <c r="G59" s="35">
        <v>12469.09207823613</v>
      </c>
      <c r="H59" s="35">
        <v>12275.721492818111</v>
      </c>
      <c r="I59" s="35">
        <v>12275.721492818111</v>
      </c>
      <c r="J59" s="35">
        <v>12275.721492818111</v>
      </c>
      <c r="K59" s="35">
        <v>12275.721492818111</v>
      </c>
      <c r="L59" s="35">
        <v>12275.721492818111</v>
      </c>
      <c r="M59" s="35">
        <v>12275.721492818111</v>
      </c>
      <c r="N59" s="35">
        <v>12275.721492818111</v>
      </c>
      <c r="O59" s="35">
        <v>12053.221492818111</v>
      </c>
      <c r="P59" s="35">
        <v>12053.221492818111</v>
      </c>
      <c r="Q59" s="35">
        <v>12053.221492818111</v>
      </c>
      <c r="R59" s="35">
        <v>12053.221492818111</v>
      </c>
      <c r="S59" s="35">
        <v>11986.021495869869</v>
      </c>
      <c r="T59" s="35">
        <v>11566.021495869869</v>
      </c>
      <c r="U59" s="35">
        <v>10434.0218439034</v>
      </c>
      <c r="V59" s="35">
        <v>10522.114600447505</v>
      </c>
      <c r="W59" s="35">
        <v>10522.114600447505</v>
      </c>
      <c r="X59" s="35">
        <v>10441.854971210445</v>
      </c>
      <c r="Y59" s="35">
        <v>10725.723478158687</v>
      </c>
      <c r="Z59" s="35">
        <v>10306.20348151562</v>
      </c>
      <c r="AA59" s="35">
        <v>10456.536507504503</v>
      </c>
      <c r="AB59" s="35">
        <v>10609.821217570672</v>
      </c>
      <c r="AC59" s="35">
        <v>11464.477790264402</v>
      </c>
      <c r="AD59" s="35">
        <v>12821.861200939264</v>
      </c>
      <c r="AE59" s="35">
        <v>12875.621428474122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705.29999542236283</v>
      </c>
      <c r="X66" s="33">
        <v>705.29999542236283</v>
      </c>
      <c r="Y66" s="33">
        <v>705.29999542236283</v>
      </c>
      <c r="Z66" s="33">
        <v>415.47815542236287</v>
      </c>
      <c r="AA66" s="33">
        <v>415.47815542236287</v>
      </c>
      <c r="AB66" s="33">
        <v>415.47815542236287</v>
      </c>
      <c r="AC66" s="33">
        <v>415.47815542236287</v>
      </c>
      <c r="AD66" s="33">
        <v>532.07173542236285</v>
      </c>
      <c r="AE66" s="33">
        <v>532.07173542236285</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2113.9600105285604</v>
      </c>
      <c r="O68" s="33">
        <v>2015.2600135803182</v>
      </c>
      <c r="P68" s="33">
        <v>2015.2600135803182</v>
      </c>
      <c r="Q68" s="33">
        <v>1793.3600120544393</v>
      </c>
      <c r="R68" s="33">
        <v>1608.5600090026824</v>
      </c>
      <c r="S68" s="33">
        <v>2392.5358842694823</v>
      </c>
      <c r="T68" s="33">
        <v>2961.204829002681</v>
      </c>
      <c r="U68" s="33">
        <v>3143.7592082397427</v>
      </c>
      <c r="V68" s="33">
        <v>3165.6008382397426</v>
      </c>
      <c r="W68" s="33">
        <v>3165.6008382397426</v>
      </c>
      <c r="X68" s="33">
        <v>3359.0383082397429</v>
      </c>
      <c r="Y68" s="33">
        <v>3145.1783076293923</v>
      </c>
      <c r="Z68" s="33">
        <v>3183.3467102037916</v>
      </c>
      <c r="AA68" s="33">
        <v>2864.437205638525</v>
      </c>
      <c r="AB68" s="33">
        <v>3139.0040844503355</v>
      </c>
      <c r="AC68" s="33">
        <v>3145.701384485325</v>
      </c>
      <c r="AD68" s="33">
        <v>3145.701384496595</v>
      </c>
      <c r="AE68" s="33">
        <v>3345.7014445033251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432.19999694824207</v>
      </c>
      <c r="W69" s="33">
        <v>432.19999694824207</v>
      </c>
      <c r="X69" s="33">
        <v>478.5847569482421</v>
      </c>
      <c r="Y69" s="33">
        <v>728.19862694824201</v>
      </c>
      <c r="Z69" s="33">
        <v>618.19862694824201</v>
      </c>
      <c r="AA69" s="33">
        <v>750.99624694824206</v>
      </c>
      <c r="AB69" s="33">
        <v>750.99624694824206</v>
      </c>
      <c r="AC69" s="33">
        <v>1249.212776948242</v>
      </c>
      <c r="AD69" s="33">
        <v>1501.4834169482422</v>
      </c>
      <c r="AE69" s="33">
        <v>1393.4834169482422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150</v>
      </c>
      <c r="T70" s="33">
        <v>150</v>
      </c>
      <c r="U70" s="33">
        <v>282.19083000000001</v>
      </c>
      <c r="V70" s="33">
        <v>282.19083000000001</v>
      </c>
      <c r="W70" s="33">
        <v>765.54534999999998</v>
      </c>
      <c r="X70" s="33">
        <v>765.54534999999998</v>
      </c>
      <c r="Y70" s="33">
        <v>765.54534999999998</v>
      </c>
      <c r="Z70" s="33">
        <v>1022.76294</v>
      </c>
      <c r="AA70" s="33">
        <v>1022.76294</v>
      </c>
      <c r="AB70" s="33">
        <v>1022.76294</v>
      </c>
      <c r="AC70" s="33">
        <v>1022.76294</v>
      </c>
      <c r="AD70" s="33">
        <v>1022.76294</v>
      </c>
      <c r="AE70" s="33">
        <v>1022.76294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3.3319998979568428</v>
      </c>
      <c r="D72" s="33">
        <v>5.7880000472068707</v>
      </c>
      <c r="E72" s="33">
        <v>7.3300001621246249</v>
      </c>
      <c r="F72" s="33">
        <v>9.0219997763633728</v>
      </c>
      <c r="G72" s="33">
        <v>10.891999840736368</v>
      </c>
      <c r="H72" s="33">
        <v>13.30499988794317</v>
      </c>
      <c r="I72" s="33">
        <v>15.80500018596643</v>
      </c>
      <c r="J72" s="33">
        <v>18.292000055313078</v>
      </c>
      <c r="K72" s="33">
        <v>20.64899909496302</v>
      </c>
      <c r="L72" s="33">
        <v>22.004999399185081</v>
      </c>
      <c r="M72" s="33">
        <v>23.441000103950451</v>
      </c>
      <c r="N72" s="33">
        <v>24.951000094413729</v>
      </c>
      <c r="O72" s="33">
        <v>26.615000486373798</v>
      </c>
      <c r="P72" s="33">
        <v>28.315000057220409</v>
      </c>
      <c r="Q72" s="33">
        <v>29.831000804901041</v>
      </c>
      <c r="R72" s="33">
        <v>31.334999322891168</v>
      </c>
      <c r="S72" s="33">
        <v>32.86299991607666</v>
      </c>
      <c r="T72" s="33">
        <v>34.454999208450289</v>
      </c>
      <c r="U72" s="33">
        <v>36.142000198364173</v>
      </c>
      <c r="V72" s="33">
        <v>37.889001607894848</v>
      </c>
      <c r="W72" s="33">
        <v>39.683999538421531</v>
      </c>
      <c r="X72" s="33">
        <v>41.551000356674159</v>
      </c>
      <c r="Y72" s="33">
        <v>43.510999441146822</v>
      </c>
      <c r="Z72" s="33">
        <v>45.537000656127844</v>
      </c>
      <c r="AA72" s="33">
        <v>47.622999429702681</v>
      </c>
      <c r="AB72" s="33">
        <v>49.772001743316615</v>
      </c>
      <c r="AC72" s="33">
        <v>51.990000486373852</v>
      </c>
      <c r="AD72" s="33">
        <v>54.295001029968198</v>
      </c>
      <c r="AE72" s="33">
        <v>56.69299912452697</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4660.4600028991654</v>
      </c>
      <c r="O73" s="35">
        <v>4561.7600059509232</v>
      </c>
      <c r="P73" s="35">
        <v>4561.7600059509232</v>
      </c>
      <c r="Q73" s="35">
        <v>3459.8600044250443</v>
      </c>
      <c r="R73" s="35">
        <v>3275.0600013732874</v>
      </c>
      <c r="S73" s="35">
        <v>3530.0358766400873</v>
      </c>
      <c r="T73" s="35">
        <v>4098.704821373286</v>
      </c>
      <c r="U73" s="35">
        <v>4281.2592006103478</v>
      </c>
      <c r="V73" s="35">
        <v>4303.1008306103477</v>
      </c>
      <c r="W73" s="35">
        <v>4303.1008306103477</v>
      </c>
      <c r="X73" s="35">
        <v>4542.9230606103483</v>
      </c>
      <c r="Y73" s="35">
        <v>4578.6769299999969</v>
      </c>
      <c r="Z73" s="35">
        <v>4217.0234925743962</v>
      </c>
      <c r="AA73" s="35">
        <v>4030.9116080091298</v>
      </c>
      <c r="AB73" s="35">
        <v>4305.4784868209408</v>
      </c>
      <c r="AC73" s="35">
        <v>4810.3923168559295</v>
      </c>
      <c r="AD73" s="35">
        <v>5179.2565368672003</v>
      </c>
      <c r="AE73" s="35">
        <v>5271.25659687393</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709.40575737060499</v>
      </c>
      <c r="F82" s="33">
        <v>851.061812370604</v>
      </c>
      <c r="G82" s="33">
        <v>992.45389837060497</v>
      </c>
      <c r="H82" s="33">
        <v>1129.609312370605</v>
      </c>
      <c r="I82" s="33">
        <v>1266.7649923706051</v>
      </c>
      <c r="J82" s="33">
        <v>1403.9204023706041</v>
      </c>
      <c r="K82" s="33">
        <v>1541.075832370605</v>
      </c>
      <c r="L82" s="33">
        <v>1682.4034823706049</v>
      </c>
      <c r="M82" s="33">
        <v>1824.2072843706051</v>
      </c>
      <c r="N82" s="33">
        <v>1966.7750023706053</v>
      </c>
      <c r="O82" s="33">
        <v>2109.3429923706053</v>
      </c>
      <c r="P82" s="33">
        <v>2251.9107223706051</v>
      </c>
      <c r="Q82" s="33">
        <v>2394.4784123706049</v>
      </c>
      <c r="R82" s="33">
        <v>2537.0464123706047</v>
      </c>
      <c r="S82" s="33">
        <v>2679.6141323706038</v>
      </c>
      <c r="T82" s="33">
        <v>2822.3425285706048</v>
      </c>
      <c r="U82" s="33">
        <v>2970.0781123706047</v>
      </c>
      <c r="V82" s="33">
        <v>3117.8134423706051</v>
      </c>
      <c r="W82" s="33">
        <v>3117.8134423706051</v>
      </c>
      <c r="X82" s="33">
        <v>3117.8134423706051</v>
      </c>
      <c r="Y82" s="33">
        <v>3117.8134423706051</v>
      </c>
      <c r="Z82" s="33">
        <v>2969.4134484741207</v>
      </c>
      <c r="AA82" s="33">
        <v>2969.4134484741207</v>
      </c>
      <c r="AB82" s="33">
        <v>2969.4134484741207</v>
      </c>
      <c r="AC82" s="33">
        <v>2969.4134484741207</v>
      </c>
      <c r="AD82" s="33">
        <v>2969.4134484741207</v>
      </c>
      <c r="AE82" s="33">
        <v>2969.4134484741207</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0.43999999016523272</v>
      </c>
      <c r="D86" s="33">
        <v>0.55599999427795399</v>
      </c>
      <c r="E86" s="33">
        <v>0.66599997878074546</v>
      </c>
      <c r="F86" s="33">
        <v>0.89899998158216399</v>
      </c>
      <c r="G86" s="33">
        <v>1.1869999766349781</v>
      </c>
      <c r="H86" s="33">
        <v>1.5390000194311091</v>
      </c>
      <c r="I86" s="33">
        <v>1.937000006437295</v>
      </c>
      <c r="J86" s="33">
        <v>2.2729999721050209</v>
      </c>
      <c r="K86" s="33">
        <v>2.6570000350475249</v>
      </c>
      <c r="L86" s="33">
        <v>2.8810000717639852</v>
      </c>
      <c r="M86" s="33">
        <v>3.6420001089572818</v>
      </c>
      <c r="N86" s="33">
        <v>3.9700000584125439</v>
      </c>
      <c r="O86" s="33">
        <v>4.4960002303123456</v>
      </c>
      <c r="P86" s="33">
        <v>4.8490000963210989</v>
      </c>
      <c r="Q86" s="33">
        <v>5.0529999136924735</v>
      </c>
      <c r="R86" s="33">
        <v>5.2179998755454955</v>
      </c>
      <c r="S86" s="33">
        <v>5.3690001368522609</v>
      </c>
      <c r="T86" s="33">
        <v>5.5219997763633675</v>
      </c>
      <c r="U86" s="33">
        <v>5.6949998736381451</v>
      </c>
      <c r="V86" s="33">
        <v>5.8749999403953517</v>
      </c>
      <c r="W86" s="33">
        <v>6.0489999055862418</v>
      </c>
      <c r="X86" s="33">
        <v>6.224999785423269</v>
      </c>
      <c r="Y86" s="33">
        <v>6.4070001244544894</v>
      </c>
      <c r="Z86" s="33">
        <v>6.5810001492500261</v>
      </c>
      <c r="AA86" s="33">
        <v>6.7449998855590767</v>
      </c>
      <c r="AB86" s="33">
        <v>6.899999797344206</v>
      </c>
      <c r="AC86" s="33">
        <v>7.0519999265670759</v>
      </c>
      <c r="AD86" s="33">
        <v>7.2050001621246249</v>
      </c>
      <c r="AE86" s="33">
        <v>7.3599997758865356</v>
      </c>
      <c r="AF86" s="13"/>
      <c r="AG86" s="13"/>
      <c r="AH86" s="13"/>
      <c r="AI86" s="13"/>
    </row>
    <row r="87" spans="1:35" s="28" customFormat="1">
      <c r="A87" s="34" t="s">
        <v>138</v>
      </c>
      <c r="B87" s="34"/>
      <c r="C87" s="35">
        <v>3362.6499862670889</v>
      </c>
      <c r="D87" s="35">
        <v>3362.6499862670889</v>
      </c>
      <c r="E87" s="35">
        <v>3504.3057512670889</v>
      </c>
      <c r="F87" s="35">
        <v>3645.9618062670879</v>
      </c>
      <c r="G87" s="35">
        <v>3787.3538922670887</v>
      </c>
      <c r="H87" s="35">
        <v>3924.509306267089</v>
      </c>
      <c r="I87" s="35">
        <v>4311.6649862670893</v>
      </c>
      <c r="J87" s="35">
        <v>4448.8203962670877</v>
      </c>
      <c r="K87" s="35">
        <v>4585.9758262670894</v>
      </c>
      <c r="L87" s="35">
        <v>4727.3034762670886</v>
      </c>
      <c r="M87" s="35">
        <v>4869.107278267089</v>
      </c>
      <c r="N87" s="35">
        <v>5011.6749962670892</v>
      </c>
      <c r="O87" s="35">
        <v>5154.2429862670888</v>
      </c>
      <c r="P87" s="35">
        <v>5296.8107162670894</v>
      </c>
      <c r="Q87" s="35">
        <v>5439.3784062670893</v>
      </c>
      <c r="R87" s="35">
        <v>5581.9464062670886</v>
      </c>
      <c r="S87" s="35">
        <v>5724.5141262670877</v>
      </c>
      <c r="T87" s="35">
        <v>5867.2425224670887</v>
      </c>
      <c r="U87" s="35">
        <v>6014.9781062670882</v>
      </c>
      <c r="V87" s="35">
        <v>6042.7134362670895</v>
      </c>
      <c r="W87" s="35">
        <v>6042.7134362670895</v>
      </c>
      <c r="X87" s="35">
        <v>6042.7134362670895</v>
      </c>
      <c r="Y87" s="35">
        <v>6042.7134362670895</v>
      </c>
      <c r="Z87" s="35">
        <v>5894.3134423706051</v>
      </c>
      <c r="AA87" s="35">
        <v>5894.3134423706051</v>
      </c>
      <c r="AB87" s="35">
        <v>5894.3134423706051</v>
      </c>
      <c r="AC87" s="35">
        <v>5894.3134423706051</v>
      </c>
      <c r="AD87" s="35">
        <v>5894.3134423706051</v>
      </c>
      <c r="AE87" s="35">
        <v>5894.3134423706051</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v>
      </c>
      <c r="S92" s="33">
        <v>755.10973999999999</v>
      </c>
      <c r="T92" s="33">
        <v>755.10973999999999</v>
      </c>
      <c r="U92" s="33">
        <v>1013.473709999999</v>
      </c>
      <c r="V92" s="33">
        <v>1047.550569999999</v>
      </c>
      <c r="W92" s="33">
        <v>2437.6140500000001</v>
      </c>
      <c r="X92" s="33">
        <v>2455.9536499999999</v>
      </c>
      <c r="Y92" s="33">
        <v>2507.1017969999998</v>
      </c>
      <c r="Z92" s="33">
        <v>3897.20829</v>
      </c>
      <c r="AA92" s="33">
        <v>3964.5890400000003</v>
      </c>
      <c r="AB92" s="33">
        <v>3967.8771400000001</v>
      </c>
      <c r="AC92" s="33">
        <v>3967.8771400000001</v>
      </c>
      <c r="AD92" s="33">
        <v>4777.7943400000004</v>
      </c>
      <c r="AE92" s="33">
        <v>5161.0858399999997</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5370</v>
      </c>
      <c r="O93" s="33">
        <v>5370</v>
      </c>
      <c r="P93" s="33">
        <v>5370</v>
      </c>
      <c r="Q93" s="33">
        <v>5370</v>
      </c>
      <c r="R93" s="33">
        <v>5370</v>
      </c>
      <c r="S93" s="33">
        <v>5370.00029127793</v>
      </c>
      <c r="T93" s="33">
        <v>5370.0002913277949</v>
      </c>
      <c r="U93" s="33">
        <v>5577.5785542231006</v>
      </c>
      <c r="V93" s="33">
        <v>5577.5786542346805</v>
      </c>
      <c r="W93" s="33">
        <v>5693.3786399999999</v>
      </c>
      <c r="X93" s="33">
        <v>6004.7366200000006</v>
      </c>
      <c r="Y93" s="33">
        <v>6004.7366200000006</v>
      </c>
      <c r="Z93" s="33">
        <v>6004.7366200000006</v>
      </c>
      <c r="AA93" s="33">
        <v>6665.0475200000001</v>
      </c>
      <c r="AB93" s="33">
        <v>7805.9847200000004</v>
      </c>
      <c r="AC93" s="33">
        <v>8075.0257000000001</v>
      </c>
      <c r="AD93" s="33">
        <v>8612.3734000000004</v>
      </c>
      <c r="AE93" s="33">
        <v>8612.3734000000004</v>
      </c>
    </row>
    <row r="94" spans="1:35">
      <c r="A94" s="29" t="s">
        <v>40</v>
      </c>
      <c r="B94" s="29" t="s">
        <v>76</v>
      </c>
      <c r="C94" s="33">
        <v>16.663999937474706</v>
      </c>
      <c r="D94" s="33">
        <v>23.784000307321524</v>
      </c>
      <c r="E94" s="33">
        <v>29.264000087976427</v>
      </c>
      <c r="F94" s="33">
        <v>39.575999312102766</v>
      </c>
      <c r="G94" s="33">
        <v>51.967000901698917</v>
      </c>
      <c r="H94" s="33">
        <v>65.293000504374191</v>
      </c>
      <c r="I94" s="33">
        <v>79.860000461339666</v>
      </c>
      <c r="J94" s="33">
        <v>94.305999964475447</v>
      </c>
      <c r="K94" s="33">
        <v>109.74100050330138</v>
      </c>
      <c r="L94" s="33">
        <v>119.14800074696512</v>
      </c>
      <c r="M94" s="33">
        <v>146.6789977848527</v>
      </c>
      <c r="N94" s="33">
        <v>164.37900176644305</v>
      </c>
      <c r="O94" s="33">
        <v>187.38500016927702</v>
      </c>
      <c r="P94" s="33">
        <v>202.9000056982039</v>
      </c>
      <c r="Q94" s="33">
        <v>213.63299745321248</v>
      </c>
      <c r="R94" s="33">
        <v>223.14900249242763</v>
      </c>
      <c r="S94" s="33">
        <v>232.42299431562418</v>
      </c>
      <c r="T94" s="33">
        <v>242.16899555921535</v>
      </c>
      <c r="U94" s="33">
        <v>252.81699961423854</v>
      </c>
      <c r="V94" s="33">
        <v>263.66700142621983</v>
      </c>
      <c r="W94" s="33">
        <v>274.3820015192029</v>
      </c>
      <c r="X94" s="33">
        <v>285.46600162982918</v>
      </c>
      <c r="Y94" s="33">
        <v>297.33799725770905</v>
      </c>
      <c r="Z94" s="33">
        <v>309.26300269365231</v>
      </c>
      <c r="AA94" s="33">
        <v>321.06400418281459</v>
      </c>
      <c r="AB94" s="33">
        <v>332.77100151777177</v>
      </c>
      <c r="AC94" s="33">
        <v>344.3949958086003</v>
      </c>
      <c r="AD94" s="33">
        <v>356.26100277900639</v>
      </c>
      <c r="AE94" s="33">
        <v>368.47900235652781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50.166446999999998</v>
      </c>
      <c r="Z97" s="33">
        <v>329.99265000000003</v>
      </c>
      <c r="AA97" s="33">
        <v>397.3734</v>
      </c>
      <c r="AB97" s="33">
        <v>400.66149999999999</v>
      </c>
      <c r="AC97" s="33">
        <v>400.66149999999999</v>
      </c>
      <c r="AD97" s="33">
        <v>400.66149999999999</v>
      </c>
      <c r="AE97" s="33">
        <v>400.66149999999999</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4880</v>
      </c>
      <c r="O98" s="33">
        <v>4880</v>
      </c>
      <c r="P98" s="33">
        <v>4880</v>
      </c>
      <c r="Q98" s="33">
        <v>4880</v>
      </c>
      <c r="R98" s="33">
        <v>4880</v>
      </c>
      <c r="S98" s="33">
        <v>4880</v>
      </c>
      <c r="T98" s="33">
        <v>4880</v>
      </c>
      <c r="U98" s="33">
        <v>4880</v>
      </c>
      <c r="V98" s="33">
        <v>4880.0001000000002</v>
      </c>
      <c r="W98" s="33">
        <v>4880</v>
      </c>
      <c r="X98" s="33">
        <v>4880</v>
      </c>
      <c r="Y98" s="33">
        <v>4880</v>
      </c>
      <c r="Z98" s="33">
        <v>4880</v>
      </c>
      <c r="AA98" s="33">
        <v>4880</v>
      </c>
      <c r="AB98" s="33">
        <v>4880</v>
      </c>
      <c r="AC98" s="33">
        <v>4880</v>
      </c>
      <c r="AD98" s="33">
        <v>4880</v>
      </c>
      <c r="AE98" s="33">
        <v>4880</v>
      </c>
    </row>
    <row r="99" spans="1:31">
      <c r="A99" s="29" t="s">
        <v>130</v>
      </c>
      <c r="B99" s="29" t="s">
        <v>76</v>
      </c>
      <c r="C99" s="33">
        <v>6.5580000877380309</v>
      </c>
      <c r="D99" s="33">
        <v>8.7860001325607229</v>
      </c>
      <c r="E99" s="33">
        <v>10.679999828338611</v>
      </c>
      <c r="F99" s="33">
        <v>15.38399958610532</v>
      </c>
      <c r="G99" s="33">
        <v>20.217000722885068</v>
      </c>
      <c r="H99" s="33">
        <v>25.635000705718891</v>
      </c>
      <c r="I99" s="33">
        <v>31.094999551772982</v>
      </c>
      <c r="J99" s="33">
        <v>36.872998952865565</v>
      </c>
      <c r="K99" s="33">
        <v>42.845001220703054</v>
      </c>
      <c r="L99" s="33">
        <v>46.410001754760678</v>
      </c>
      <c r="M99" s="33">
        <v>57.068999290466223</v>
      </c>
      <c r="N99" s="33">
        <v>64.705999374389634</v>
      </c>
      <c r="O99" s="33">
        <v>73.34999942779541</v>
      </c>
      <c r="P99" s="33">
        <v>79.327003479003906</v>
      </c>
      <c r="Q99" s="33">
        <v>83.165996074676499</v>
      </c>
      <c r="R99" s="33">
        <v>86.441000938415471</v>
      </c>
      <c r="S99" s="33">
        <v>89.565996170043888</v>
      </c>
      <c r="T99" s="33">
        <v>92.826001167297335</v>
      </c>
      <c r="U99" s="33">
        <v>96.448000907897935</v>
      </c>
      <c r="V99" s="33">
        <v>100.13800144195552</v>
      </c>
      <c r="W99" s="33">
        <v>103.72899723052973</v>
      </c>
      <c r="X99" s="33">
        <v>107.42199993133536</v>
      </c>
      <c r="Y99" s="33">
        <v>111.41699790954559</v>
      </c>
      <c r="Z99" s="33">
        <v>115.41800308227474</v>
      </c>
      <c r="AA99" s="33">
        <v>119.31900215148846</v>
      </c>
      <c r="AB99" s="33">
        <v>123.12699985504069</v>
      </c>
      <c r="AC99" s="33">
        <v>126.8559980392447</v>
      </c>
      <c r="AD99" s="33">
        <v>130.61700344085682</v>
      </c>
      <c r="AE99" s="33">
        <v>134.47200393676681</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285.10973999999999</v>
      </c>
      <c r="T102" s="33">
        <v>285.10973999999999</v>
      </c>
      <c r="U102" s="33">
        <v>285.10973999999999</v>
      </c>
      <c r="V102" s="33">
        <v>319.1866</v>
      </c>
      <c r="W102" s="33">
        <v>845.82470000000001</v>
      </c>
      <c r="X102" s="33">
        <v>1164.1642999999999</v>
      </c>
      <c r="Y102" s="33">
        <v>1164.1642999999999</v>
      </c>
      <c r="Z102" s="33">
        <v>1660.5839000000001</v>
      </c>
      <c r="AA102" s="33">
        <v>1660.5839000000001</v>
      </c>
      <c r="AB102" s="33">
        <v>1660.5839000000001</v>
      </c>
      <c r="AC102" s="33">
        <v>1660.5839000000001</v>
      </c>
      <c r="AD102" s="33">
        <v>1660.5839000000001</v>
      </c>
      <c r="AE102" s="33">
        <v>2043.8753999999999</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490.0001842003</v>
      </c>
      <c r="T103" s="33">
        <v>490.00018421047002</v>
      </c>
      <c r="U103" s="33">
        <v>490.00018422310001</v>
      </c>
      <c r="V103" s="33">
        <v>490.00018423467998</v>
      </c>
      <c r="W103" s="33">
        <v>578.48144000000002</v>
      </c>
      <c r="X103" s="33">
        <v>889.83942000000002</v>
      </c>
      <c r="Y103" s="33">
        <v>889.83942000000002</v>
      </c>
      <c r="Z103" s="33">
        <v>889.83942000000002</v>
      </c>
      <c r="AA103" s="33">
        <v>1436.0008</v>
      </c>
      <c r="AB103" s="33">
        <v>2576.9380000000001</v>
      </c>
      <c r="AC103" s="33">
        <v>2576.9380000000001</v>
      </c>
      <c r="AD103" s="33">
        <v>2576.9380000000001</v>
      </c>
      <c r="AE103" s="33">
        <v>2576.9380000000001</v>
      </c>
    </row>
    <row r="104" spans="1:31">
      <c r="A104" s="29" t="s">
        <v>131</v>
      </c>
      <c r="B104" s="29" t="s">
        <v>76</v>
      </c>
      <c r="C104" s="33">
        <v>2.6030000150203643</v>
      </c>
      <c r="D104" s="33">
        <v>3.3170000910758937</v>
      </c>
      <c r="E104" s="33">
        <v>4.0260000228881774</v>
      </c>
      <c r="F104" s="33">
        <v>5.4030001759529078</v>
      </c>
      <c r="G104" s="33">
        <v>7.6770000457763601</v>
      </c>
      <c r="H104" s="33">
        <v>9.8029999732971085</v>
      </c>
      <c r="I104" s="33">
        <v>12.359000444412139</v>
      </c>
      <c r="J104" s="33">
        <v>14.69100010395041</v>
      </c>
      <c r="K104" s="33">
        <v>17.289999723434399</v>
      </c>
      <c r="L104" s="33">
        <v>18.852000474929767</v>
      </c>
      <c r="M104" s="33">
        <v>24.21999907493586</v>
      </c>
      <c r="N104" s="33">
        <v>26.670000553131</v>
      </c>
      <c r="O104" s="33">
        <v>30.57900047302244</v>
      </c>
      <c r="P104" s="33">
        <v>33.136000633239718</v>
      </c>
      <c r="Q104" s="33">
        <v>34.829999446868804</v>
      </c>
      <c r="R104" s="33">
        <v>36.323000669479349</v>
      </c>
      <c r="S104" s="33">
        <v>37.833999156951897</v>
      </c>
      <c r="T104" s="33">
        <v>39.482998371124204</v>
      </c>
      <c r="U104" s="33">
        <v>41.236998558044355</v>
      </c>
      <c r="V104" s="33">
        <v>42.889000892639132</v>
      </c>
      <c r="W104" s="33">
        <v>44.434001445770186</v>
      </c>
      <c r="X104" s="33">
        <v>46.04599905014036</v>
      </c>
      <c r="Y104" s="33">
        <v>47.854001522064159</v>
      </c>
      <c r="Z104" s="33">
        <v>49.667001724243121</v>
      </c>
      <c r="AA104" s="33">
        <v>51.431999206542926</v>
      </c>
      <c r="AB104" s="33">
        <v>53.151998043060289</v>
      </c>
      <c r="AC104" s="33">
        <v>54.833001136779757</v>
      </c>
      <c r="AD104" s="33">
        <v>56.54499816894522</v>
      </c>
      <c r="AE104" s="33">
        <v>58.29699945449827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446.17313999999897</v>
      </c>
      <c r="V107" s="33">
        <v>446.17313999999897</v>
      </c>
      <c r="W107" s="33">
        <v>826.24400000000003</v>
      </c>
      <c r="X107" s="33">
        <v>526.24400000000003</v>
      </c>
      <c r="Y107" s="33">
        <v>527.22569999999996</v>
      </c>
      <c r="Z107" s="33">
        <v>883.86879999999996</v>
      </c>
      <c r="AA107" s="33">
        <v>883.86879999999996</v>
      </c>
      <c r="AB107" s="33">
        <v>883.86879999999996</v>
      </c>
      <c r="AC107" s="33">
        <v>883.86879999999996</v>
      </c>
      <c r="AD107" s="33">
        <v>1693.7860000000001</v>
      </c>
      <c r="AE107" s="33">
        <v>1693.7860000000001</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1.0707762999999999E-4</v>
      </c>
      <c r="T108" s="33">
        <v>1.07117325E-4</v>
      </c>
      <c r="U108" s="33">
        <v>207.57837000000001</v>
      </c>
      <c r="V108" s="33">
        <v>207.57837000000001</v>
      </c>
      <c r="W108" s="33">
        <v>234.8972</v>
      </c>
      <c r="X108" s="33">
        <v>234.8972</v>
      </c>
      <c r="Y108" s="33">
        <v>234.8972</v>
      </c>
      <c r="Z108" s="33">
        <v>234.8972</v>
      </c>
      <c r="AA108" s="33">
        <v>349.04671999999999</v>
      </c>
      <c r="AB108" s="33">
        <v>349.04671999999999</v>
      </c>
      <c r="AC108" s="33">
        <v>618.08770000000004</v>
      </c>
      <c r="AD108" s="33">
        <v>1155.4354000000001</v>
      </c>
      <c r="AE108" s="33">
        <v>1155.4354000000001</v>
      </c>
    </row>
    <row r="109" spans="1:31">
      <c r="A109" s="29" t="s">
        <v>132</v>
      </c>
      <c r="B109" s="29" t="s">
        <v>76</v>
      </c>
      <c r="C109" s="33">
        <v>3.730999946594233</v>
      </c>
      <c r="D109" s="33">
        <v>5.3370000422000805</v>
      </c>
      <c r="E109" s="33">
        <v>6.5620000958442661</v>
      </c>
      <c r="F109" s="33">
        <v>8.8679997920989955</v>
      </c>
      <c r="G109" s="33">
        <v>11.99400031566614</v>
      </c>
      <c r="H109" s="33">
        <v>15.010999917983911</v>
      </c>
      <c r="I109" s="33">
        <v>18.664000272750819</v>
      </c>
      <c r="J109" s="33">
        <v>22.177000880241362</v>
      </c>
      <c r="K109" s="33">
        <v>26.300000429153378</v>
      </c>
      <c r="L109" s="33">
        <v>28.99999904632562</v>
      </c>
      <c r="M109" s="33">
        <v>38.306999206542869</v>
      </c>
      <c r="N109" s="33">
        <v>44.082001686096135</v>
      </c>
      <c r="O109" s="33">
        <v>52.344999551773057</v>
      </c>
      <c r="P109" s="33">
        <v>57.273001432418774</v>
      </c>
      <c r="Q109" s="33">
        <v>60.753001213073674</v>
      </c>
      <c r="R109" s="33">
        <v>63.832001686096142</v>
      </c>
      <c r="S109" s="33">
        <v>66.790998935699449</v>
      </c>
      <c r="T109" s="33">
        <v>69.882997035980154</v>
      </c>
      <c r="U109" s="33">
        <v>73.295000076293931</v>
      </c>
      <c r="V109" s="33">
        <v>76.875997543334947</v>
      </c>
      <c r="W109" s="33">
        <v>80.486003398895207</v>
      </c>
      <c r="X109" s="33">
        <v>84.222002506256047</v>
      </c>
      <c r="Y109" s="33">
        <v>88.148998260498033</v>
      </c>
      <c r="Z109" s="33">
        <v>92.059997081756535</v>
      </c>
      <c r="AA109" s="33">
        <v>95.945003509521428</v>
      </c>
      <c r="AB109" s="33">
        <v>99.820002079009967</v>
      </c>
      <c r="AC109" s="33">
        <v>103.66399621963494</v>
      </c>
      <c r="AD109" s="33">
        <v>107.5989999771115</v>
      </c>
      <c r="AE109" s="33">
        <v>111.65700006484921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150</v>
      </c>
      <c r="T112" s="33">
        <v>150</v>
      </c>
      <c r="U112" s="33">
        <v>282.19083000000001</v>
      </c>
      <c r="V112" s="33">
        <v>282.19083000000001</v>
      </c>
      <c r="W112" s="33">
        <v>765.54534999999998</v>
      </c>
      <c r="X112" s="33">
        <v>765.54534999999998</v>
      </c>
      <c r="Y112" s="33">
        <v>765.54534999999998</v>
      </c>
      <c r="Z112" s="33">
        <v>1022.76294</v>
      </c>
      <c r="AA112" s="33">
        <v>1022.76294</v>
      </c>
      <c r="AB112" s="33">
        <v>1022.76294</v>
      </c>
      <c r="AC112" s="33">
        <v>1022.76294</v>
      </c>
      <c r="AD112" s="33">
        <v>1022.76294</v>
      </c>
      <c r="AE112" s="33">
        <v>1022.76294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3.3319998979568428</v>
      </c>
      <c r="D114" s="33">
        <v>5.7880000472068707</v>
      </c>
      <c r="E114" s="33">
        <v>7.3300001621246249</v>
      </c>
      <c r="F114" s="33">
        <v>9.0219997763633728</v>
      </c>
      <c r="G114" s="33">
        <v>10.891999840736368</v>
      </c>
      <c r="H114" s="33">
        <v>13.30499988794317</v>
      </c>
      <c r="I114" s="33">
        <v>15.80500018596643</v>
      </c>
      <c r="J114" s="33">
        <v>18.292000055313078</v>
      </c>
      <c r="K114" s="33">
        <v>20.64899909496302</v>
      </c>
      <c r="L114" s="33">
        <v>22.004999399185081</v>
      </c>
      <c r="M114" s="33">
        <v>23.441000103950451</v>
      </c>
      <c r="N114" s="33">
        <v>24.951000094413729</v>
      </c>
      <c r="O114" s="33">
        <v>26.615000486373798</v>
      </c>
      <c r="P114" s="33">
        <v>28.315000057220409</v>
      </c>
      <c r="Q114" s="33">
        <v>29.831000804901041</v>
      </c>
      <c r="R114" s="33">
        <v>31.334999322891168</v>
      </c>
      <c r="S114" s="33">
        <v>32.86299991607666</v>
      </c>
      <c r="T114" s="33">
        <v>34.454999208450289</v>
      </c>
      <c r="U114" s="33">
        <v>36.142000198364173</v>
      </c>
      <c r="V114" s="33">
        <v>37.889001607894848</v>
      </c>
      <c r="W114" s="33">
        <v>39.683999538421531</v>
      </c>
      <c r="X114" s="33">
        <v>41.551000356674159</v>
      </c>
      <c r="Y114" s="33">
        <v>43.510999441146822</v>
      </c>
      <c r="Z114" s="33">
        <v>45.537000656127844</v>
      </c>
      <c r="AA114" s="33">
        <v>47.622999429702681</v>
      </c>
      <c r="AB114" s="33">
        <v>49.772001743316615</v>
      </c>
      <c r="AC114" s="33">
        <v>51.990000486373852</v>
      </c>
      <c r="AD114" s="33">
        <v>54.295001029968198</v>
      </c>
      <c r="AE114" s="33">
        <v>56.69299912452697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0.43999999016523272</v>
      </c>
      <c r="D119" s="33">
        <v>0.55599999427795399</v>
      </c>
      <c r="E119" s="33">
        <v>0.66599997878074546</v>
      </c>
      <c r="F119" s="33">
        <v>0.89899998158216399</v>
      </c>
      <c r="G119" s="33">
        <v>1.1869999766349781</v>
      </c>
      <c r="H119" s="33">
        <v>1.5390000194311091</v>
      </c>
      <c r="I119" s="33">
        <v>1.937000006437295</v>
      </c>
      <c r="J119" s="33">
        <v>2.2729999721050209</v>
      </c>
      <c r="K119" s="33">
        <v>2.6570000350475249</v>
      </c>
      <c r="L119" s="33">
        <v>2.8810000717639852</v>
      </c>
      <c r="M119" s="33">
        <v>3.6420001089572818</v>
      </c>
      <c r="N119" s="33">
        <v>3.9700000584125439</v>
      </c>
      <c r="O119" s="33">
        <v>4.4960002303123456</v>
      </c>
      <c r="P119" s="33">
        <v>4.8490000963210989</v>
      </c>
      <c r="Q119" s="33">
        <v>5.0529999136924735</v>
      </c>
      <c r="R119" s="33">
        <v>5.2179998755454955</v>
      </c>
      <c r="S119" s="33">
        <v>5.3690001368522609</v>
      </c>
      <c r="T119" s="33">
        <v>5.5219997763633675</v>
      </c>
      <c r="U119" s="33">
        <v>5.6949998736381451</v>
      </c>
      <c r="V119" s="33">
        <v>5.8749999403953517</v>
      </c>
      <c r="W119" s="33">
        <v>6.0489999055862418</v>
      </c>
      <c r="X119" s="33">
        <v>6.224999785423269</v>
      </c>
      <c r="Y119" s="33">
        <v>6.4070001244544894</v>
      </c>
      <c r="Z119" s="33">
        <v>6.5810001492500261</v>
      </c>
      <c r="AA119" s="33">
        <v>6.7449998855590767</v>
      </c>
      <c r="AB119" s="33">
        <v>6.899999797344206</v>
      </c>
      <c r="AC119" s="33">
        <v>7.0519999265670759</v>
      </c>
      <c r="AD119" s="33">
        <v>7.2050001621246249</v>
      </c>
      <c r="AE119" s="33">
        <v>7.3599997758865356</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12071.960138797742</v>
      </c>
      <c r="D124" s="33">
        <v>12836.036116600026</v>
      </c>
      <c r="E124" s="33">
        <v>13523.72031211851</v>
      </c>
      <c r="F124" s="33">
        <v>14178.882212638842</v>
      </c>
      <c r="G124" s="33">
        <v>14835.355512619</v>
      </c>
      <c r="H124" s="33">
        <v>15512.532593727105</v>
      </c>
      <c r="I124" s="33">
        <v>16239.550806999192</v>
      </c>
      <c r="J124" s="33">
        <v>16947.038604736314</v>
      </c>
      <c r="K124" s="33">
        <v>17304.930604934685</v>
      </c>
      <c r="L124" s="33">
        <v>17661.801147460927</v>
      </c>
      <c r="M124" s="33">
        <v>18071.83115291594</v>
      </c>
      <c r="N124" s="33">
        <v>18473.599193572991</v>
      </c>
      <c r="O124" s="33">
        <v>18889.932415008538</v>
      </c>
      <c r="P124" s="33">
        <v>19279.64626789093</v>
      </c>
      <c r="Q124" s="33">
        <v>19731.767400741577</v>
      </c>
      <c r="R124" s="33">
        <v>20174.560653686523</v>
      </c>
      <c r="S124" s="33">
        <v>20632.948364257813</v>
      </c>
      <c r="T124" s="33">
        <v>21060.857141494744</v>
      </c>
      <c r="U124" s="33">
        <v>21555.578598022457</v>
      </c>
      <c r="V124" s="33">
        <v>22035.236612319939</v>
      </c>
      <c r="W124" s="33">
        <v>22529.408044815056</v>
      </c>
      <c r="X124" s="33">
        <v>22994.529384613033</v>
      </c>
      <c r="Y124" s="33">
        <v>23523.767782211296</v>
      </c>
      <c r="Z124" s="33">
        <v>24037.358222961419</v>
      </c>
      <c r="AA124" s="33">
        <v>24568.689323425293</v>
      </c>
      <c r="AB124" s="33">
        <v>25073.372241973877</v>
      </c>
      <c r="AC124" s="33">
        <v>25638.216793060303</v>
      </c>
      <c r="AD124" s="33">
        <v>26197.539203643799</v>
      </c>
      <c r="AE124" s="33">
        <v>26773.122425079346</v>
      </c>
    </row>
    <row r="125" spans="1:31" collapsed="1">
      <c r="A125" s="29" t="s">
        <v>40</v>
      </c>
      <c r="B125" s="29" t="s">
        <v>77</v>
      </c>
      <c r="C125" s="33">
        <v>514.20000000000005</v>
      </c>
      <c r="D125" s="33">
        <v>585.4</v>
      </c>
      <c r="E125" s="33">
        <v>595.29999999999995</v>
      </c>
      <c r="F125" s="33">
        <v>686</v>
      </c>
      <c r="G125" s="33">
        <v>782.7</v>
      </c>
      <c r="H125" s="33">
        <v>866.9</v>
      </c>
      <c r="I125" s="33">
        <v>945.30000000000007</v>
      </c>
      <c r="J125" s="33">
        <v>1004.4</v>
      </c>
      <c r="K125" s="33">
        <v>1060.3999999999999</v>
      </c>
      <c r="L125" s="33">
        <v>1110.6999999999998</v>
      </c>
      <c r="M125" s="33">
        <v>1327.6999999999998</v>
      </c>
      <c r="N125" s="33">
        <v>1440</v>
      </c>
      <c r="O125" s="33">
        <v>1591.4</v>
      </c>
      <c r="P125" s="33">
        <v>1670</v>
      </c>
      <c r="Q125" s="33">
        <v>1705.1999999999998</v>
      </c>
      <c r="R125" s="33">
        <v>1728.8</v>
      </c>
      <c r="S125" s="33">
        <v>1748.8000000000002</v>
      </c>
      <c r="T125" s="33">
        <v>1771.3</v>
      </c>
      <c r="U125" s="33">
        <v>1798.8999999999999</v>
      </c>
      <c r="V125" s="33">
        <v>1826</v>
      </c>
      <c r="W125" s="33">
        <v>1850.6</v>
      </c>
      <c r="X125" s="33">
        <v>1875.8999999999999</v>
      </c>
      <c r="Y125" s="33">
        <v>1904.8000000000002</v>
      </c>
      <c r="Z125" s="33">
        <v>1932.0000000000002</v>
      </c>
      <c r="AA125" s="33">
        <v>1957.1000000000004</v>
      </c>
      <c r="AB125" s="33">
        <v>1979.7000000000003</v>
      </c>
      <c r="AC125" s="33">
        <v>2000.4999999999998</v>
      </c>
      <c r="AD125" s="33">
        <v>2021.5</v>
      </c>
      <c r="AE125" s="33">
        <v>2042.7999999999997</v>
      </c>
    </row>
    <row r="126" spans="1:31" collapsed="1">
      <c r="A126" s="29" t="s">
        <v>40</v>
      </c>
      <c r="B126" s="29" t="s">
        <v>78</v>
      </c>
      <c r="C126" s="33">
        <v>514.20000000000005</v>
      </c>
      <c r="D126" s="33">
        <v>585.4</v>
      </c>
      <c r="E126" s="33">
        <v>595.29999999999995</v>
      </c>
      <c r="F126" s="33">
        <v>686</v>
      </c>
      <c r="G126" s="33">
        <v>782.7</v>
      </c>
      <c r="H126" s="33">
        <v>866.9</v>
      </c>
      <c r="I126" s="33">
        <v>945.30000000000007</v>
      </c>
      <c r="J126" s="33">
        <v>1004.4</v>
      </c>
      <c r="K126" s="33">
        <v>1060.3999999999999</v>
      </c>
      <c r="L126" s="33">
        <v>1110.6999999999998</v>
      </c>
      <c r="M126" s="33">
        <v>1327.6999999999998</v>
      </c>
      <c r="N126" s="33">
        <v>1440</v>
      </c>
      <c r="O126" s="33">
        <v>1591.4</v>
      </c>
      <c r="P126" s="33">
        <v>1670</v>
      </c>
      <c r="Q126" s="33">
        <v>1705.1999999999998</v>
      </c>
      <c r="R126" s="33">
        <v>1728.8</v>
      </c>
      <c r="S126" s="33">
        <v>1748.8000000000002</v>
      </c>
      <c r="T126" s="33">
        <v>1771.3</v>
      </c>
      <c r="U126" s="33">
        <v>1798.8999999999999</v>
      </c>
      <c r="V126" s="33">
        <v>1826</v>
      </c>
      <c r="W126" s="33">
        <v>1850.6</v>
      </c>
      <c r="X126" s="33">
        <v>1875.8999999999999</v>
      </c>
      <c r="Y126" s="33">
        <v>1904.8000000000002</v>
      </c>
      <c r="Z126" s="33">
        <v>1932.0000000000002</v>
      </c>
      <c r="AA126" s="33">
        <v>1957.1000000000004</v>
      </c>
      <c r="AB126" s="33">
        <v>1979.7000000000003</v>
      </c>
      <c r="AC126" s="33">
        <v>2000.4999999999998</v>
      </c>
      <c r="AD126" s="33">
        <v>2021.5</v>
      </c>
      <c r="AE126" s="33">
        <v>2042.7999999999997</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3430.8612365722602</v>
      </c>
      <c r="D129" s="25">
        <v>3527.2650756835878</v>
      </c>
      <c r="E129" s="25">
        <v>3614.3143005371039</v>
      </c>
      <c r="F129" s="25">
        <v>3699.374237060546</v>
      </c>
      <c r="G129" s="25">
        <v>3789.5904235839789</v>
      </c>
      <c r="H129" s="25">
        <v>3891.821502685546</v>
      </c>
      <c r="I129" s="25">
        <v>4014.3247680664063</v>
      </c>
      <c r="J129" s="25">
        <v>4133.0651550292914</v>
      </c>
      <c r="K129" s="25">
        <v>4245.4668579101563</v>
      </c>
      <c r="L129" s="25">
        <v>4356.5246887206977</v>
      </c>
      <c r="M129" s="25">
        <v>4487.0786437988227</v>
      </c>
      <c r="N129" s="25">
        <v>4613.9457397460928</v>
      </c>
      <c r="O129" s="25">
        <v>4737.3366088867178</v>
      </c>
      <c r="P129" s="25">
        <v>4858.6192321777344</v>
      </c>
      <c r="Q129" s="25">
        <v>5000.9755859375</v>
      </c>
      <c r="R129" s="25">
        <v>5145.5394897460928</v>
      </c>
      <c r="S129" s="25">
        <v>5282.1839599609375</v>
      </c>
      <c r="T129" s="25">
        <v>5417.1154174804678</v>
      </c>
      <c r="U129" s="25">
        <v>5576.6412963867178</v>
      </c>
      <c r="V129" s="25">
        <v>5731.6154174804678</v>
      </c>
      <c r="W129" s="25">
        <v>5876.7806396484375</v>
      </c>
      <c r="X129" s="25">
        <v>6020.8081665039063</v>
      </c>
      <c r="Y129" s="25">
        <v>6185.6890258789063</v>
      </c>
      <c r="Z129" s="25">
        <v>6344.5853881835928</v>
      </c>
      <c r="AA129" s="25">
        <v>6498.3271484375</v>
      </c>
      <c r="AB129" s="25">
        <v>6651.790771484375</v>
      </c>
      <c r="AC129" s="25">
        <v>6826.6011962890625</v>
      </c>
      <c r="AD129" s="25">
        <v>6999.4085083007813</v>
      </c>
      <c r="AE129" s="25">
        <v>7167.530029296875</v>
      </c>
    </row>
    <row r="130" spans="1:31">
      <c r="A130" s="29" t="s">
        <v>130</v>
      </c>
      <c r="B130" s="29" t="s">
        <v>77</v>
      </c>
      <c r="C130" s="33">
        <v>201.8</v>
      </c>
      <c r="D130" s="33">
        <v>215.1</v>
      </c>
      <c r="E130" s="33">
        <v>216</v>
      </c>
      <c r="F130" s="33">
        <v>265.70000000000005</v>
      </c>
      <c r="G130" s="33">
        <v>303.3</v>
      </c>
      <c r="H130" s="33">
        <v>339.09999999999997</v>
      </c>
      <c r="I130" s="33">
        <v>366.59999999999997</v>
      </c>
      <c r="J130" s="33">
        <v>391.3</v>
      </c>
      <c r="K130" s="33">
        <v>412.5</v>
      </c>
      <c r="L130" s="33">
        <v>431</v>
      </c>
      <c r="M130" s="33">
        <v>514.9</v>
      </c>
      <c r="N130" s="33">
        <v>565.5</v>
      </c>
      <c r="O130" s="33">
        <v>621.4</v>
      </c>
      <c r="P130" s="33">
        <v>651.40000000000009</v>
      </c>
      <c r="Q130" s="33">
        <v>662.3</v>
      </c>
      <c r="R130" s="33">
        <v>668.2</v>
      </c>
      <c r="S130" s="33">
        <v>672.5</v>
      </c>
      <c r="T130" s="33">
        <v>677.5</v>
      </c>
      <c r="U130" s="33">
        <v>684.80000000000007</v>
      </c>
      <c r="V130" s="33">
        <v>692</v>
      </c>
      <c r="W130" s="33">
        <v>698</v>
      </c>
      <c r="X130" s="33">
        <v>704.30000000000007</v>
      </c>
      <c r="Y130" s="33">
        <v>712.1</v>
      </c>
      <c r="Z130" s="33">
        <v>719.4</v>
      </c>
      <c r="AA130" s="33">
        <v>725.6</v>
      </c>
      <c r="AB130" s="33">
        <v>730.8</v>
      </c>
      <c r="AC130" s="33">
        <v>735.1</v>
      </c>
      <c r="AD130" s="33">
        <v>739.4</v>
      </c>
      <c r="AE130" s="33">
        <v>743.7</v>
      </c>
    </row>
    <row r="131" spans="1:31">
      <c r="A131" s="29" t="s">
        <v>130</v>
      </c>
      <c r="B131" s="29" t="s">
        <v>78</v>
      </c>
      <c r="C131" s="33">
        <v>201.8</v>
      </c>
      <c r="D131" s="33">
        <v>215.1</v>
      </c>
      <c r="E131" s="33">
        <v>216</v>
      </c>
      <c r="F131" s="33">
        <v>265.70000000000005</v>
      </c>
      <c r="G131" s="33">
        <v>303.3</v>
      </c>
      <c r="H131" s="33">
        <v>339.09999999999997</v>
      </c>
      <c r="I131" s="33">
        <v>366.59999999999997</v>
      </c>
      <c r="J131" s="33">
        <v>391.3</v>
      </c>
      <c r="K131" s="33">
        <v>412.5</v>
      </c>
      <c r="L131" s="33">
        <v>431</v>
      </c>
      <c r="M131" s="33">
        <v>514.9</v>
      </c>
      <c r="N131" s="33">
        <v>565.5</v>
      </c>
      <c r="O131" s="33">
        <v>621.4</v>
      </c>
      <c r="P131" s="33">
        <v>651.40000000000009</v>
      </c>
      <c r="Q131" s="33">
        <v>662.3</v>
      </c>
      <c r="R131" s="33">
        <v>668.2</v>
      </c>
      <c r="S131" s="33">
        <v>672.5</v>
      </c>
      <c r="T131" s="33">
        <v>677.5</v>
      </c>
      <c r="U131" s="33">
        <v>684.80000000000007</v>
      </c>
      <c r="V131" s="33">
        <v>692</v>
      </c>
      <c r="W131" s="33">
        <v>698</v>
      </c>
      <c r="X131" s="33">
        <v>704.30000000000007</v>
      </c>
      <c r="Y131" s="33">
        <v>712.1</v>
      </c>
      <c r="Z131" s="33">
        <v>719.4</v>
      </c>
      <c r="AA131" s="33">
        <v>725.6</v>
      </c>
      <c r="AB131" s="33">
        <v>730.8</v>
      </c>
      <c r="AC131" s="33">
        <v>735.1</v>
      </c>
      <c r="AD131" s="33">
        <v>739.4</v>
      </c>
      <c r="AE131" s="33">
        <v>743.7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3741.723846435541</v>
      </c>
      <c r="D134" s="25">
        <v>3869.0980834960928</v>
      </c>
      <c r="E134" s="25">
        <v>3973.673461914057</v>
      </c>
      <c r="F134" s="25">
        <v>4075.85522460937</v>
      </c>
      <c r="G134" s="25">
        <v>4172.3139953613227</v>
      </c>
      <c r="H134" s="25">
        <v>4278.4140930175781</v>
      </c>
      <c r="I134" s="25">
        <v>4391.7894897460883</v>
      </c>
      <c r="J134" s="25">
        <v>4494.3399658203116</v>
      </c>
      <c r="K134" s="25">
        <v>4600.5328063964844</v>
      </c>
      <c r="L134" s="25">
        <v>4727.8011169433594</v>
      </c>
      <c r="M134" s="25">
        <v>4862.316619873046</v>
      </c>
      <c r="N134" s="25">
        <v>4995.4090576171866</v>
      </c>
      <c r="O134" s="25">
        <v>5135.1279296875</v>
      </c>
      <c r="P134" s="25">
        <v>5271.4915466308594</v>
      </c>
      <c r="Q134" s="25">
        <v>5416.5844116210928</v>
      </c>
      <c r="R134" s="25">
        <v>5560.3623657226563</v>
      </c>
      <c r="S134" s="25">
        <v>5711.0650634765616</v>
      </c>
      <c r="T134" s="25">
        <v>5858.7107238769531</v>
      </c>
      <c r="U134" s="25">
        <v>6015.5150146484366</v>
      </c>
      <c r="V134" s="25">
        <v>6171.5709838867178</v>
      </c>
      <c r="W134" s="25">
        <v>6334.8511962890625</v>
      </c>
      <c r="X134" s="25">
        <v>6495.4531860351563</v>
      </c>
      <c r="Y134" s="25">
        <v>6665.5413818359375</v>
      </c>
      <c r="Z134" s="25">
        <v>6835.2177124023428</v>
      </c>
      <c r="AA134" s="25">
        <v>7012.4929809570313</v>
      </c>
      <c r="AB134" s="25">
        <v>7187.5077514648428</v>
      </c>
      <c r="AC134" s="25">
        <v>7372.4627075195313</v>
      </c>
      <c r="AD134" s="25">
        <v>7557.195068359375</v>
      </c>
      <c r="AE134" s="25">
        <v>7749.9918823242178</v>
      </c>
    </row>
    <row r="135" spans="1:31">
      <c r="A135" s="29" t="s">
        <v>131</v>
      </c>
      <c r="B135" s="29" t="s">
        <v>77</v>
      </c>
      <c r="C135" s="33">
        <v>79.2</v>
      </c>
      <c r="D135" s="33">
        <v>80.100000000000009</v>
      </c>
      <c r="E135" s="33">
        <v>80.3</v>
      </c>
      <c r="F135" s="33">
        <v>92</v>
      </c>
      <c r="G135" s="33">
        <v>113.89999999999999</v>
      </c>
      <c r="H135" s="33">
        <v>128.19999999999999</v>
      </c>
      <c r="I135" s="33">
        <v>144.29999999999998</v>
      </c>
      <c r="J135" s="33">
        <v>154.20000000000002</v>
      </c>
      <c r="K135" s="33">
        <v>164.6</v>
      </c>
      <c r="L135" s="33">
        <v>173.1</v>
      </c>
      <c r="M135" s="33">
        <v>216.9</v>
      </c>
      <c r="N135" s="33">
        <v>231</v>
      </c>
      <c r="O135" s="33">
        <v>257</v>
      </c>
      <c r="P135" s="33">
        <v>270.09999999999997</v>
      </c>
      <c r="Q135" s="33">
        <v>275.5</v>
      </c>
      <c r="R135" s="33">
        <v>278.8</v>
      </c>
      <c r="S135" s="33">
        <v>282.2</v>
      </c>
      <c r="T135" s="33">
        <v>286.3</v>
      </c>
      <c r="U135" s="33">
        <v>291</v>
      </c>
      <c r="V135" s="33">
        <v>294.60000000000002</v>
      </c>
      <c r="W135" s="33">
        <v>297.3</v>
      </c>
      <c r="X135" s="33">
        <v>300.2</v>
      </c>
      <c r="Y135" s="33">
        <v>304.10000000000002</v>
      </c>
      <c r="Z135" s="33">
        <v>307.90000000000003</v>
      </c>
      <c r="AA135" s="33">
        <v>311.20000000000005</v>
      </c>
      <c r="AB135" s="33">
        <v>313.8</v>
      </c>
      <c r="AC135" s="33">
        <v>316.2</v>
      </c>
      <c r="AD135" s="33">
        <v>318.60000000000002</v>
      </c>
      <c r="AE135" s="33">
        <v>320.89999999999998</v>
      </c>
    </row>
    <row r="136" spans="1:31">
      <c r="A136" s="29" t="s">
        <v>131</v>
      </c>
      <c r="B136" s="29" t="s">
        <v>78</v>
      </c>
      <c r="C136" s="33">
        <v>79.2</v>
      </c>
      <c r="D136" s="33">
        <v>80.100000000000009</v>
      </c>
      <c r="E136" s="33">
        <v>80.3</v>
      </c>
      <c r="F136" s="33">
        <v>92</v>
      </c>
      <c r="G136" s="33">
        <v>113.89999999999999</v>
      </c>
      <c r="H136" s="33">
        <v>128.19999999999999</v>
      </c>
      <c r="I136" s="33">
        <v>144.29999999999998</v>
      </c>
      <c r="J136" s="33">
        <v>154.20000000000002</v>
      </c>
      <c r="K136" s="33">
        <v>164.6</v>
      </c>
      <c r="L136" s="33">
        <v>173.1</v>
      </c>
      <c r="M136" s="33">
        <v>216.9</v>
      </c>
      <c r="N136" s="33">
        <v>231</v>
      </c>
      <c r="O136" s="33">
        <v>257</v>
      </c>
      <c r="P136" s="33">
        <v>270.09999999999997</v>
      </c>
      <c r="Q136" s="33">
        <v>275.5</v>
      </c>
      <c r="R136" s="33">
        <v>278.8</v>
      </c>
      <c r="S136" s="33">
        <v>282.2</v>
      </c>
      <c r="T136" s="33">
        <v>286.3</v>
      </c>
      <c r="U136" s="33">
        <v>291</v>
      </c>
      <c r="V136" s="33">
        <v>294.60000000000002</v>
      </c>
      <c r="W136" s="33">
        <v>297.3</v>
      </c>
      <c r="X136" s="33">
        <v>300.2</v>
      </c>
      <c r="Y136" s="33">
        <v>304.10000000000002</v>
      </c>
      <c r="Z136" s="33">
        <v>307.90000000000003</v>
      </c>
      <c r="AA136" s="33">
        <v>311.20000000000005</v>
      </c>
      <c r="AB136" s="33">
        <v>313.8</v>
      </c>
      <c r="AC136" s="33">
        <v>316.2</v>
      </c>
      <c r="AD136" s="33">
        <v>318.60000000000002</v>
      </c>
      <c r="AE136" s="33">
        <v>320.89999999999998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3041.462371826171</v>
      </c>
      <c r="D139" s="25">
        <v>3518.175659179687</v>
      </c>
      <c r="E139" s="25">
        <v>3971.6672973632758</v>
      </c>
      <c r="F139" s="25">
        <v>4412.089324951171</v>
      </c>
      <c r="G139" s="25">
        <v>4853.2750244140616</v>
      </c>
      <c r="H139" s="25">
        <v>5291.2838439941397</v>
      </c>
      <c r="I139" s="25">
        <v>5750.2359924316397</v>
      </c>
      <c r="J139" s="25">
        <v>6186.4027099609366</v>
      </c>
      <c r="K139" s="25">
        <v>6286.9320373535147</v>
      </c>
      <c r="L139" s="25">
        <v>6368.0062866210928</v>
      </c>
      <c r="M139" s="25">
        <v>6473.0152282714844</v>
      </c>
      <c r="N139" s="25">
        <v>6560.8447570800781</v>
      </c>
      <c r="O139" s="25">
        <v>6673.5508422851563</v>
      </c>
      <c r="P139" s="25">
        <v>6766.6423950195313</v>
      </c>
      <c r="Q139" s="25">
        <v>6889.6154174804678</v>
      </c>
      <c r="R139" s="25">
        <v>6988.2176513671866</v>
      </c>
      <c r="S139" s="25">
        <v>7116.9713134765625</v>
      </c>
      <c r="T139" s="25">
        <v>7221.5689697265625</v>
      </c>
      <c r="U139" s="25">
        <v>7356.4660034179678</v>
      </c>
      <c r="V139" s="25">
        <v>7467.3853759765625</v>
      </c>
      <c r="W139" s="25">
        <v>7608.9017333984375</v>
      </c>
      <c r="X139" s="25">
        <v>7726.6891479492178</v>
      </c>
      <c r="Y139" s="25">
        <v>7875.322021484375</v>
      </c>
      <c r="Z139" s="25">
        <v>8000.522705078125</v>
      </c>
      <c r="AA139" s="25">
        <v>8154.3053588867178</v>
      </c>
      <c r="AB139" s="25">
        <v>8285.50732421875</v>
      </c>
      <c r="AC139" s="25">
        <v>8442.7183837890625</v>
      </c>
      <c r="AD139" s="25">
        <v>8582.5143432617188</v>
      </c>
      <c r="AE139" s="25">
        <v>8748.4613037109375</v>
      </c>
    </row>
    <row r="140" spans="1:31">
      <c r="A140" s="29" t="s">
        <v>132</v>
      </c>
      <c r="B140" s="29" t="s">
        <v>77</v>
      </c>
      <c r="C140" s="33">
        <v>115.8</v>
      </c>
      <c r="D140" s="33">
        <v>132</v>
      </c>
      <c r="E140" s="33">
        <v>134</v>
      </c>
      <c r="F140" s="33">
        <v>154.29999999999998</v>
      </c>
      <c r="G140" s="33">
        <v>181.6</v>
      </c>
      <c r="H140" s="33">
        <v>200.5</v>
      </c>
      <c r="I140" s="33">
        <v>222.3</v>
      </c>
      <c r="J140" s="33">
        <v>237.7</v>
      </c>
      <c r="K140" s="33">
        <v>255.89999999999998</v>
      </c>
      <c r="L140" s="33">
        <v>272.2</v>
      </c>
      <c r="M140" s="33">
        <v>349.4</v>
      </c>
      <c r="N140" s="33">
        <v>389.09999999999997</v>
      </c>
      <c r="O140" s="33">
        <v>448</v>
      </c>
      <c r="P140" s="33">
        <v>474.7</v>
      </c>
      <c r="Q140" s="33">
        <v>488.09999999999997</v>
      </c>
      <c r="R140" s="33">
        <v>497.49999999999994</v>
      </c>
      <c r="S140" s="33">
        <v>505.40000000000003</v>
      </c>
      <c r="T140" s="33">
        <v>513.9</v>
      </c>
      <c r="U140" s="33">
        <v>524.20000000000005</v>
      </c>
      <c r="V140" s="33">
        <v>535</v>
      </c>
      <c r="W140" s="33">
        <v>545.4</v>
      </c>
      <c r="X140" s="33">
        <v>556</v>
      </c>
      <c r="Y140" s="33">
        <v>567.29999999999995</v>
      </c>
      <c r="Z140" s="33">
        <v>577.6</v>
      </c>
      <c r="AA140" s="33">
        <v>587.30000000000007</v>
      </c>
      <c r="AB140" s="33">
        <v>596.30000000000007</v>
      </c>
      <c r="AC140" s="33">
        <v>604.5</v>
      </c>
      <c r="AD140" s="33">
        <v>612.79999999999995</v>
      </c>
      <c r="AE140" s="33">
        <v>621.29999999999995</v>
      </c>
    </row>
    <row r="141" spans="1:31">
      <c r="A141" s="29" t="s">
        <v>132</v>
      </c>
      <c r="B141" s="29" t="s">
        <v>78</v>
      </c>
      <c r="C141" s="33">
        <v>115.8</v>
      </c>
      <c r="D141" s="33">
        <v>132</v>
      </c>
      <c r="E141" s="33">
        <v>134</v>
      </c>
      <c r="F141" s="33">
        <v>154.29999999999998</v>
      </c>
      <c r="G141" s="33">
        <v>181.6</v>
      </c>
      <c r="H141" s="33">
        <v>200.5</v>
      </c>
      <c r="I141" s="33">
        <v>222.3</v>
      </c>
      <c r="J141" s="33">
        <v>237.7</v>
      </c>
      <c r="K141" s="33">
        <v>255.89999999999998</v>
      </c>
      <c r="L141" s="33">
        <v>272.2</v>
      </c>
      <c r="M141" s="33">
        <v>349.4</v>
      </c>
      <c r="N141" s="33">
        <v>389.09999999999997</v>
      </c>
      <c r="O141" s="33">
        <v>448</v>
      </c>
      <c r="P141" s="33">
        <v>474.7</v>
      </c>
      <c r="Q141" s="33">
        <v>488.09999999999997</v>
      </c>
      <c r="R141" s="33">
        <v>497.49999999999994</v>
      </c>
      <c r="S141" s="33">
        <v>505.40000000000003</v>
      </c>
      <c r="T141" s="33">
        <v>513.9</v>
      </c>
      <c r="U141" s="33">
        <v>524.20000000000005</v>
      </c>
      <c r="V141" s="33">
        <v>535</v>
      </c>
      <c r="W141" s="33">
        <v>545.4</v>
      </c>
      <c r="X141" s="33">
        <v>556</v>
      </c>
      <c r="Y141" s="33">
        <v>567.29999999999995</v>
      </c>
      <c r="Z141" s="33">
        <v>577.6</v>
      </c>
      <c r="AA141" s="33">
        <v>587.30000000000007</v>
      </c>
      <c r="AB141" s="33">
        <v>596.30000000000007</v>
      </c>
      <c r="AC141" s="33">
        <v>604.5</v>
      </c>
      <c r="AD141" s="33">
        <v>612.79999999999995</v>
      </c>
      <c r="AE141" s="33">
        <v>621.29999999999995</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1673.466720581047</v>
      </c>
      <c r="D144" s="25">
        <v>1732.869384765622</v>
      </c>
      <c r="E144" s="25">
        <v>1772.197753906247</v>
      </c>
      <c r="F144" s="25">
        <v>1795.639770507807</v>
      </c>
      <c r="G144" s="25">
        <v>1822.1359252929631</v>
      </c>
      <c r="H144" s="25">
        <v>1849.3844299316349</v>
      </c>
      <c r="I144" s="25">
        <v>1879.1234436035099</v>
      </c>
      <c r="J144" s="25">
        <v>1926.8971252441329</v>
      </c>
      <c r="K144" s="25">
        <v>1963.3836059570231</v>
      </c>
      <c r="L144" s="25">
        <v>1998.2746887206999</v>
      </c>
      <c r="M144" s="25">
        <v>2035.4872436523381</v>
      </c>
      <c r="N144" s="25">
        <v>2084.6971435546802</v>
      </c>
      <c r="O144" s="25">
        <v>2122.6241455078052</v>
      </c>
      <c r="P144" s="25">
        <v>2158.9148254394531</v>
      </c>
      <c r="Q144" s="25">
        <v>2197.7059631347652</v>
      </c>
      <c r="R144" s="25">
        <v>2248.5938110351563</v>
      </c>
      <c r="S144" s="25">
        <v>2288.067596435546</v>
      </c>
      <c r="T144" s="25">
        <v>2325.9800109863199</v>
      </c>
      <c r="U144" s="25">
        <v>2366.3689270019531</v>
      </c>
      <c r="V144" s="25">
        <v>2418.8951721191352</v>
      </c>
      <c r="W144" s="25">
        <v>2460.0783081054628</v>
      </c>
      <c r="X144" s="25">
        <v>2499.733886718745</v>
      </c>
      <c r="Y144" s="25">
        <v>2542.0457153320258</v>
      </c>
      <c r="Z144" s="25">
        <v>2596.516326904291</v>
      </c>
      <c r="AA144" s="25">
        <v>2639.773651123046</v>
      </c>
      <c r="AB144" s="25">
        <v>2681.5559997558589</v>
      </c>
      <c r="AC144" s="25">
        <v>2725.881958007812</v>
      </c>
      <c r="AD144" s="25">
        <v>2782.274536132812</v>
      </c>
      <c r="AE144" s="25">
        <v>2827.4560546875</v>
      </c>
    </row>
    <row r="145" spans="1:31">
      <c r="A145" s="29" t="s">
        <v>133</v>
      </c>
      <c r="B145" s="29" t="s">
        <v>77</v>
      </c>
      <c r="C145" s="33">
        <v>103.9</v>
      </c>
      <c r="D145" s="33">
        <v>144.69999999999999</v>
      </c>
      <c r="E145" s="33">
        <v>151.6</v>
      </c>
      <c r="F145" s="33">
        <v>158.6</v>
      </c>
      <c r="G145" s="33">
        <v>166.2</v>
      </c>
      <c r="H145" s="33">
        <v>178.89999999999998</v>
      </c>
      <c r="I145" s="33">
        <v>189.39999999999998</v>
      </c>
      <c r="J145" s="33">
        <v>197.29999999999998</v>
      </c>
      <c r="K145" s="33">
        <v>202.1</v>
      </c>
      <c r="L145" s="33">
        <v>207.8</v>
      </c>
      <c r="M145" s="33">
        <v>213.7</v>
      </c>
      <c r="N145" s="33">
        <v>219.9</v>
      </c>
      <c r="O145" s="33">
        <v>227</v>
      </c>
      <c r="P145" s="33">
        <v>234</v>
      </c>
      <c r="Q145" s="33">
        <v>239.2</v>
      </c>
      <c r="R145" s="33">
        <v>244</v>
      </c>
      <c r="S145" s="33">
        <v>248.49999999999997</v>
      </c>
      <c r="T145" s="33">
        <v>253.39999999999998</v>
      </c>
      <c r="U145" s="33">
        <v>258.59999999999997</v>
      </c>
      <c r="V145" s="33">
        <v>263.90000000000003</v>
      </c>
      <c r="W145" s="33">
        <v>269.2</v>
      </c>
      <c r="X145" s="33">
        <v>274.59999999999997</v>
      </c>
      <c r="Y145" s="33">
        <v>280.39999999999998</v>
      </c>
      <c r="Z145" s="33">
        <v>286.2</v>
      </c>
      <c r="AA145" s="33">
        <v>292</v>
      </c>
      <c r="AB145" s="33">
        <v>297.89999999999998</v>
      </c>
      <c r="AC145" s="33">
        <v>303.89999999999998</v>
      </c>
      <c r="AD145" s="33">
        <v>310</v>
      </c>
      <c r="AE145" s="33">
        <v>316.3</v>
      </c>
    </row>
    <row r="146" spans="1:31">
      <c r="A146" s="29" t="s">
        <v>133</v>
      </c>
      <c r="B146" s="29" t="s">
        <v>78</v>
      </c>
      <c r="C146" s="33">
        <v>103.9</v>
      </c>
      <c r="D146" s="33">
        <v>144.69999999999999</v>
      </c>
      <c r="E146" s="33">
        <v>151.6</v>
      </c>
      <c r="F146" s="33">
        <v>158.6</v>
      </c>
      <c r="G146" s="33">
        <v>166.2</v>
      </c>
      <c r="H146" s="33">
        <v>178.89999999999998</v>
      </c>
      <c r="I146" s="33">
        <v>189.39999999999998</v>
      </c>
      <c r="J146" s="33">
        <v>197.29999999999998</v>
      </c>
      <c r="K146" s="33">
        <v>202.1</v>
      </c>
      <c r="L146" s="33">
        <v>207.8</v>
      </c>
      <c r="M146" s="33">
        <v>213.7</v>
      </c>
      <c r="N146" s="33">
        <v>219.9</v>
      </c>
      <c r="O146" s="33">
        <v>227</v>
      </c>
      <c r="P146" s="33">
        <v>234</v>
      </c>
      <c r="Q146" s="33">
        <v>239.2</v>
      </c>
      <c r="R146" s="33">
        <v>244</v>
      </c>
      <c r="S146" s="33">
        <v>248.49999999999997</v>
      </c>
      <c r="T146" s="33">
        <v>253.39999999999998</v>
      </c>
      <c r="U146" s="33">
        <v>258.59999999999997</v>
      </c>
      <c r="V146" s="33">
        <v>263.90000000000003</v>
      </c>
      <c r="W146" s="33">
        <v>269.2</v>
      </c>
      <c r="X146" s="33">
        <v>274.59999999999997</v>
      </c>
      <c r="Y146" s="33">
        <v>280.39999999999998</v>
      </c>
      <c r="Z146" s="33">
        <v>286.2</v>
      </c>
      <c r="AA146" s="33">
        <v>292</v>
      </c>
      <c r="AB146" s="33">
        <v>297.89999999999998</v>
      </c>
      <c r="AC146" s="33">
        <v>303.89999999999998</v>
      </c>
      <c r="AD146" s="33">
        <v>310</v>
      </c>
      <c r="AE146" s="33">
        <v>316.3</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184.44596338272007</v>
      </c>
      <c r="D149" s="25">
        <v>188.62791347503588</v>
      </c>
      <c r="E149" s="25">
        <v>191.86749839782678</v>
      </c>
      <c r="F149" s="25">
        <v>195.92365550994819</v>
      </c>
      <c r="G149" s="25">
        <v>198.0401439666739</v>
      </c>
      <c r="H149" s="25">
        <v>201.6287240982052</v>
      </c>
      <c r="I149" s="25">
        <v>204.07711315154938</v>
      </c>
      <c r="J149" s="25">
        <v>206.33364868164</v>
      </c>
      <c r="K149" s="25">
        <v>208.6152973175046</v>
      </c>
      <c r="L149" s="25">
        <v>211.19436645507778</v>
      </c>
      <c r="M149" s="25">
        <v>213.93341732025101</v>
      </c>
      <c r="N149" s="25">
        <v>218.70249557495112</v>
      </c>
      <c r="O149" s="25">
        <v>221.29288864135708</v>
      </c>
      <c r="P149" s="25">
        <v>223.97826862335111</v>
      </c>
      <c r="Q149" s="25">
        <v>226.88602256774882</v>
      </c>
      <c r="R149" s="25">
        <v>231.84733581542952</v>
      </c>
      <c r="S149" s="25">
        <v>234.6604309082025</v>
      </c>
      <c r="T149" s="25">
        <v>237.48201942443819</v>
      </c>
      <c r="U149" s="25">
        <v>240.5873565673821</v>
      </c>
      <c r="V149" s="25">
        <v>245.7696628570547</v>
      </c>
      <c r="W149" s="25">
        <v>248.79616737365671</v>
      </c>
      <c r="X149" s="25">
        <v>251.8449974060058</v>
      </c>
      <c r="Y149" s="25">
        <v>255.16963768005269</v>
      </c>
      <c r="Z149" s="25">
        <v>260.51609039306572</v>
      </c>
      <c r="AA149" s="25">
        <v>263.7901840209957</v>
      </c>
      <c r="AB149" s="25">
        <v>267.01039505004826</v>
      </c>
      <c r="AC149" s="25">
        <v>270.55254745483307</v>
      </c>
      <c r="AD149" s="25">
        <v>276.14674758911042</v>
      </c>
      <c r="AE149" s="25">
        <v>279.6831550598144</v>
      </c>
    </row>
    <row r="150" spans="1:31">
      <c r="A150" s="29" t="s">
        <v>134</v>
      </c>
      <c r="B150" s="29" t="s">
        <v>77</v>
      </c>
      <c r="C150" s="33">
        <v>13.5</v>
      </c>
      <c r="D150" s="33">
        <v>13.5</v>
      </c>
      <c r="E150" s="33">
        <v>13.4</v>
      </c>
      <c r="F150" s="33">
        <v>15.4</v>
      </c>
      <c r="G150" s="33">
        <v>17.7</v>
      </c>
      <c r="H150" s="33">
        <v>20.2</v>
      </c>
      <c r="I150" s="33">
        <v>22.700000000000003</v>
      </c>
      <c r="J150" s="33">
        <v>23.9</v>
      </c>
      <c r="K150" s="33">
        <v>25.3</v>
      </c>
      <c r="L150" s="33">
        <v>26.6</v>
      </c>
      <c r="M150" s="33">
        <v>32.799999999999997</v>
      </c>
      <c r="N150" s="33">
        <v>34.5</v>
      </c>
      <c r="O150" s="33">
        <v>38</v>
      </c>
      <c r="P150" s="33">
        <v>39.800000000000004</v>
      </c>
      <c r="Q150" s="33">
        <v>40.1</v>
      </c>
      <c r="R150" s="33">
        <v>40.299999999999997</v>
      </c>
      <c r="S150" s="33">
        <v>40.200000000000003</v>
      </c>
      <c r="T150" s="33">
        <v>40.200000000000003</v>
      </c>
      <c r="U150" s="33">
        <v>40.299999999999997</v>
      </c>
      <c r="V150" s="33">
        <v>40.5</v>
      </c>
      <c r="W150" s="33">
        <v>40.700000000000003</v>
      </c>
      <c r="X150" s="33">
        <v>40.799999999999997</v>
      </c>
      <c r="Y150" s="33">
        <v>40.9</v>
      </c>
      <c r="Z150" s="33">
        <v>40.9</v>
      </c>
      <c r="AA150" s="33">
        <v>41</v>
      </c>
      <c r="AB150" s="33">
        <v>40.9</v>
      </c>
      <c r="AC150" s="33">
        <v>40.799999999999997</v>
      </c>
      <c r="AD150" s="33">
        <v>40.699999999999996</v>
      </c>
      <c r="AE150" s="33">
        <v>40.6</v>
      </c>
    </row>
    <row r="151" spans="1:31">
      <c r="A151" s="29" t="s">
        <v>134</v>
      </c>
      <c r="B151" s="29" t="s">
        <v>78</v>
      </c>
      <c r="C151" s="33">
        <v>13.5</v>
      </c>
      <c r="D151" s="33">
        <v>13.5</v>
      </c>
      <c r="E151" s="33">
        <v>13.4</v>
      </c>
      <c r="F151" s="33">
        <v>15.4</v>
      </c>
      <c r="G151" s="33">
        <v>17.7</v>
      </c>
      <c r="H151" s="33">
        <v>20.2</v>
      </c>
      <c r="I151" s="33">
        <v>22.700000000000003</v>
      </c>
      <c r="J151" s="33">
        <v>23.9</v>
      </c>
      <c r="K151" s="33">
        <v>25.3</v>
      </c>
      <c r="L151" s="33">
        <v>26.6</v>
      </c>
      <c r="M151" s="33">
        <v>32.799999999999997</v>
      </c>
      <c r="N151" s="33">
        <v>34.5</v>
      </c>
      <c r="O151" s="33">
        <v>38</v>
      </c>
      <c r="P151" s="33">
        <v>39.800000000000004</v>
      </c>
      <c r="Q151" s="33">
        <v>40.1</v>
      </c>
      <c r="R151" s="33">
        <v>40.299999999999997</v>
      </c>
      <c r="S151" s="33">
        <v>40.200000000000003</v>
      </c>
      <c r="T151" s="33">
        <v>40.200000000000003</v>
      </c>
      <c r="U151" s="33">
        <v>40.299999999999997</v>
      </c>
      <c r="V151" s="33">
        <v>40.5</v>
      </c>
      <c r="W151" s="33">
        <v>40.700000000000003</v>
      </c>
      <c r="X151" s="33">
        <v>40.799999999999997</v>
      </c>
      <c r="Y151" s="33">
        <v>40.9</v>
      </c>
      <c r="Z151" s="33">
        <v>40.9</v>
      </c>
      <c r="AA151" s="33">
        <v>41</v>
      </c>
      <c r="AB151" s="33">
        <v>40.9</v>
      </c>
      <c r="AC151" s="33">
        <v>40.799999999999997</v>
      </c>
      <c r="AD151" s="33">
        <v>40.699999999999996</v>
      </c>
      <c r="AE151" s="33">
        <v>40.6</v>
      </c>
    </row>
  </sheetData>
  <sheetProtection algorithmName="SHA-512" hashValue="DzCTl9Y5FtGJompxOTsVJyGW0FwmoCaIAlXQHY7SMZ7NjGJsY4/7E02s00p3CuEamYMxwfY5/yYfqCtV+YlE1g==" saltValue="Z0MiWNP6W2lKLY1+sGm0x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323163.81830000004</v>
      </c>
      <c r="D6" s="33">
        <v>279744.63750000001</v>
      </c>
      <c r="E6" s="33">
        <v>265178.87419999996</v>
      </c>
      <c r="F6" s="33">
        <v>262049.97121619573</v>
      </c>
      <c r="G6" s="33">
        <v>239032.96916185768</v>
      </c>
      <c r="H6" s="33">
        <v>210353.00061885442</v>
      </c>
      <c r="I6" s="33">
        <v>181201.04403639043</v>
      </c>
      <c r="J6" s="33">
        <v>177967.10221245099</v>
      </c>
      <c r="K6" s="33">
        <v>124812.67528082049</v>
      </c>
      <c r="L6" s="33">
        <v>105987.04033446808</v>
      </c>
      <c r="M6" s="33">
        <v>74147.67647718254</v>
      </c>
      <c r="N6" s="33">
        <v>77304.219595959745</v>
      </c>
      <c r="O6" s="33">
        <v>80807.674221033667</v>
      </c>
      <c r="P6" s="33">
        <v>75146.951801902236</v>
      </c>
      <c r="Q6" s="33">
        <v>65007.366590495665</v>
      </c>
      <c r="R6" s="33">
        <v>66892.580310475503</v>
      </c>
      <c r="S6" s="33">
        <v>68616.549599999998</v>
      </c>
      <c r="T6" s="33">
        <v>65551.651700000002</v>
      </c>
      <c r="U6" s="33">
        <v>58102.469299999997</v>
      </c>
      <c r="V6" s="33">
        <v>53702.6368</v>
      </c>
      <c r="W6" s="33">
        <v>48431.107099999994</v>
      </c>
      <c r="X6" s="33">
        <v>32419.241999999998</v>
      </c>
      <c r="Y6" s="33">
        <v>25903.839199999999</v>
      </c>
      <c r="Z6" s="33">
        <v>21005.6787</v>
      </c>
      <c r="AA6" s="33">
        <v>17662.4647</v>
      </c>
      <c r="AB6" s="33">
        <v>13679.886599999998</v>
      </c>
      <c r="AC6" s="33">
        <v>12421.038199999999</v>
      </c>
      <c r="AD6" s="33">
        <v>11298.693300000001</v>
      </c>
      <c r="AE6" s="33">
        <v>10018.2055</v>
      </c>
    </row>
    <row r="7" spans="1:31">
      <c r="A7" s="29" t="s">
        <v>40</v>
      </c>
      <c r="B7" s="29" t="s">
        <v>71</v>
      </c>
      <c r="C7" s="33">
        <v>105318.6985</v>
      </c>
      <c r="D7" s="33">
        <v>87903.456000000006</v>
      </c>
      <c r="E7" s="33">
        <v>93112.470499999996</v>
      </c>
      <c r="F7" s="33">
        <v>53064.76836817748</v>
      </c>
      <c r="G7" s="33">
        <v>52860.852920473219</v>
      </c>
      <c r="H7" s="33">
        <v>47176.720320205306</v>
      </c>
      <c r="I7" s="33">
        <v>38691.625370465328</v>
      </c>
      <c r="J7" s="33">
        <v>40772.140680334087</v>
      </c>
      <c r="K7" s="33">
        <v>37486.267270473581</v>
      </c>
      <c r="L7" s="33">
        <v>38968.858247962751</v>
      </c>
      <c r="M7" s="33">
        <v>34208.11544556298</v>
      </c>
      <c r="N7" s="33">
        <v>34301.71</v>
      </c>
      <c r="O7" s="33">
        <v>34659.153459999994</v>
      </c>
      <c r="P7" s="33">
        <v>31926.536199999999</v>
      </c>
      <c r="Q7" s="33">
        <v>30822.362940000003</v>
      </c>
      <c r="R7" s="33">
        <v>29442.534660000001</v>
      </c>
      <c r="S7" s="33">
        <v>26942.570100000001</v>
      </c>
      <c r="T7" s="33">
        <v>27430.325499999999</v>
      </c>
      <c r="U7" s="33">
        <v>24564.0314</v>
      </c>
      <c r="V7" s="33">
        <v>22709.717960000002</v>
      </c>
      <c r="W7" s="33">
        <v>24016.1666</v>
      </c>
      <c r="X7" s="33">
        <v>23323.4977</v>
      </c>
      <c r="Y7" s="33">
        <v>21650.149060000003</v>
      </c>
      <c r="Z7" s="33">
        <v>20794.713580000003</v>
      </c>
      <c r="AA7" s="33">
        <v>18886.914399999998</v>
      </c>
      <c r="AB7" s="33">
        <v>19763.62213</v>
      </c>
      <c r="AC7" s="33">
        <v>9346.7866799999993</v>
      </c>
      <c r="AD7" s="33">
        <v>0</v>
      </c>
      <c r="AE7" s="33">
        <v>0</v>
      </c>
    </row>
    <row r="8" spans="1:31">
      <c r="A8" s="29" t="s">
        <v>40</v>
      </c>
      <c r="B8" s="29" t="s">
        <v>20</v>
      </c>
      <c r="C8" s="33">
        <v>15859.720276801147</v>
      </c>
      <c r="D8" s="33">
        <v>15241.031348141807</v>
      </c>
      <c r="E8" s="33">
        <v>11718.549782030521</v>
      </c>
      <c r="F8" s="33">
        <v>11257.841229259204</v>
      </c>
      <c r="G8" s="33">
        <v>10373.882629638747</v>
      </c>
      <c r="H8" s="33">
        <v>11326.867457790024</v>
      </c>
      <c r="I8" s="33">
        <v>10481.110225436823</v>
      </c>
      <c r="J8" s="33">
        <v>15614.143086450138</v>
      </c>
      <c r="K8" s="33">
        <v>8974.599053413529</v>
      </c>
      <c r="L8" s="33">
        <v>8607.850051674206</v>
      </c>
      <c r="M8" s="33">
        <v>8573.9174689138235</v>
      </c>
      <c r="N8" s="33">
        <v>8762.0076625116108</v>
      </c>
      <c r="O8" s="33">
        <v>8167.9188698522012</v>
      </c>
      <c r="P8" s="33">
        <v>7834.9983426993358</v>
      </c>
      <c r="Q8" s="33">
        <v>7402.0178189327526</v>
      </c>
      <c r="R8" s="33">
        <v>7126.7566282706048</v>
      </c>
      <c r="S8" s="33">
        <v>5927.2210528290043</v>
      </c>
      <c r="T8" s="33">
        <v>8406.4743966978131</v>
      </c>
      <c r="U8" s="33">
        <v>9973.2536194553395</v>
      </c>
      <c r="V8" s="33">
        <v>10617.057604158255</v>
      </c>
      <c r="W8" s="33">
        <v>8167.887441038537</v>
      </c>
      <c r="X8" s="33">
        <v>11683.499681352241</v>
      </c>
      <c r="Y8" s="33">
        <v>7621.155758219119</v>
      </c>
      <c r="Z8" s="33">
        <v>7370.0149481828148</v>
      </c>
      <c r="AA8" s="33">
        <v>3726.6947960552729</v>
      </c>
      <c r="AB8" s="33">
        <v>2661.582103972511</v>
      </c>
      <c r="AC8" s="33">
        <v>2570.035306342435</v>
      </c>
      <c r="AD8" s="33">
        <v>2469.0021149476329</v>
      </c>
      <c r="AE8" s="33">
        <v>2379.3131089748449</v>
      </c>
    </row>
    <row r="9" spans="1:31">
      <c r="A9" s="29" t="s">
        <v>40</v>
      </c>
      <c r="B9" s="29" t="s">
        <v>32</v>
      </c>
      <c r="C9" s="33">
        <v>1675.4215714999998</v>
      </c>
      <c r="D9" s="33">
        <v>1665.1591716231756</v>
      </c>
      <c r="E9" s="33">
        <v>1756.1839143</v>
      </c>
      <c r="F9" s="33">
        <v>646.34559999999999</v>
      </c>
      <c r="G9" s="33">
        <v>600.95580199999995</v>
      </c>
      <c r="H9" s="33">
        <v>598.56438600000001</v>
      </c>
      <c r="I9" s="33">
        <v>562.60226650000004</v>
      </c>
      <c r="J9" s="33">
        <v>874.24293439999997</v>
      </c>
      <c r="K9" s="33">
        <v>513.03252170286191</v>
      </c>
      <c r="L9" s="33">
        <v>497.48231255999997</v>
      </c>
      <c r="M9" s="33">
        <v>482.14089019999994</v>
      </c>
      <c r="N9" s="33">
        <v>470.25063799999998</v>
      </c>
      <c r="O9" s="33">
        <v>448.83209349999998</v>
      </c>
      <c r="P9" s="33">
        <v>428.58388889999998</v>
      </c>
      <c r="Q9" s="33">
        <v>322.940382</v>
      </c>
      <c r="R9" s="33">
        <v>307.10668800000002</v>
      </c>
      <c r="S9" s="33">
        <v>315.90173700000003</v>
      </c>
      <c r="T9" s="33">
        <v>287.95203799999996</v>
      </c>
      <c r="U9" s="33">
        <v>261.67383000000001</v>
      </c>
      <c r="V9" s="33">
        <v>258.69346999999999</v>
      </c>
      <c r="W9" s="33">
        <v>241.8486</v>
      </c>
      <c r="X9" s="33">
        <v>344.48846999999995</v>
      </c>
      <c r="Y9" s="33">
        <v>391.74134000000004</v>
      </c>
      <c r="Z9" s="33">
        <v>359.56353000000001</v>
      </c>
      <c r="AA9" s="33">
        <v>496.11420000000004</v>
      </c>
      <c r="AB9" s="33">
        <v>0</v>
      </c>
      <c r="AC9" s="33">
        <v>0</v>
      </c>
      <c r="AD9" s="33">
        <v>0</v>
      </c>
      <c r="AE9" s="33">
        <v>0</v>
      </c>
    </row>
    <row r="10" spans="1:31">
      <c r="A10" s="29" t="s">
        <v>40</v>
      </c>
      <c r="B10" s="29" t="s">
        <v>66</v>
      </c>
      <c r="C10" s="33">
        <v>251.34895195720884</v>
      </c>
      <c r="D10" s="33">
        <v>146.99464482643631</v>
      </c>
      <c r="E10" s="33">
        <v>685.48499643748892</v>
      </c>
      <c r="F10" s="33">
        <v>483.71308697605826</v>
      </c>
      <c r="G10" s="33">
        <v>136.49081817688949</v>
      </c>
      <c r="H10" s="33">
        <v>543.58316453726081</v>
      </c>
      <c r="I10" s="33">
        <v>214.88116858393229</v>
      </c>
      <c r="J10" s="33">
        <v>1506.7440708490412</v>
      </c>
      <c r="K10" s="33">
        <v>34.664422125294294</v>
      </c>
      <c r="L10" s="33">
        <v>20.667269145922599</v>
      </c>
      <c r="M10" s="33">
        <v>28.978881198973998</v>
      </c>
      <c r="N10" s="33">
        <v>388.48899338839618</v>
      </c>
      <c r="O10" s="33">
        <v>218.10885221382969</v>
      </c>
      <c r="P10" s="33">
        <v>79.700458122658702</v>
      </c>
      <c r="Q10" s="33">
        <v>445.27191484145135</v>
      </c>
      <c r="R10" s="33">
        <v>416.52857266755984</v>
      </c>
      <c r="S10" s="33">
        <v>1004.6518056931161</v>
      </c>
      <c r="T10" s="33">
        <v>986.52011796019735</v>
      </c>
      <c r="U10" s="33">
        <v>2551.400197503538</v>
      </c>
      <c r="V10" s="33">
        <v>3871.3641977107181</v>
      </c>
      <c r="W10" s="33">
        <v>2770.2655839982517</v>
      </c>
      <c r="X10" s="33">
        <v>2320.4820358710022</v>
      </c>
      <c r="Y10" s="33">
        <v>7857.649764683827</v>
      </c>
      <c r="Z10" s="33">
        <v>3073.7668000618296</v>
      </c>
      <c r="AA10" s="33">
        <v>4259.7274471097562</v>
      </c>
      <c r="AB10" s="33">
        <v>3523.7932066061403</v>
      </c>
      <c r="AC10" s="33">
        <v>6632.3768291376273</v>
      </c>
      <c r="AD10" s="33">
        <v>8373.5317581079526</v>
      </c>
      <c r="AE10" s="33">
        <v>8216.01218488835</v>
      </c>
    </row>
    <row r="11" spans="1:31">
      <c r="A11" s="29" t="s">
        <v>40</v>
      </c>
      <c r="B11" s="29" t="s">
        <v>65</v>
      </c>
      <c r="C11" s="33">
        <v>90434.926600000006</v>
      </c>
      <c r="D11" s="33">
        <v>86514.423360000015</v>
      </c>
      <c r="E11" s="33">
        <v>80217.575100000002</v>
      </c>
      <c r="F11" s="33">
        <v>99534.604869999996</v>
      </c>
      <c r="G11" s="33">
        <v>95658.702049999978</v>
      </c>
      <c r="H11" s="33">
        <v>69340.927549999993</v>
      </c>
      <c r="I11" s="33">
        <v>89530.746020000006</v>
      </c>
      <c r="J11" s="33">
        <v>95707.827019999997</v>
      </c>
      <c r="K11" s="33">
        <v>80985.430269999997</v>
      </c>
      <c r="L11" s="33">
        <v>72487.994420000003</v>
      </c>
      <c r="M11" s="33">
        <v>62912.512599999995</v>
      </c>
      <c r="N11" s="33">
        <v>61907.081340000004</v>
      </c>
      <c r="O11" s="33">
        <v>61557.705589999998</v>
      </c>
      <c r="P11" s="33">
        <v>61611.410740000007</v>
      </c>
      <c r="Q11" s="33">
        <v>55325.830330000004</v>
      </c>
      <c r="R11" s="33">
        <v>51146.184909999996</v>
      </c>
      <c r="S11" s="33">
        <v>56811.340890000007</v>
      </c>
      <c r="T11" s="33">
        <v>49030.522860000005</v>
      </c>
      <c r="U11" s="33">
        <v>44694.494739999995</v>
      </c>
      <c r="V11" s="33">
        <v>40002.673689999996</v>
      </c>
      <c r="W11" s="33">
        <v>39086.846830000002</v>
      </c>
      <c r="X11" s="33">
        <v>40026.531789999994</v>
      </c>
      <c r="Y11" s="33">
        <v>37553.772110000005</v>
      </c>
      <c r="Z11" s="33">
        <v>35220.794479999997</v>
      </c>
      <c r="AA11" s="33">
        <v>32989.345494000001</v>
      </c>
      <c r="AB11" s="33">
        <v>37128.800369999997</v>
      </c>
      <c r="AC11" s="33">
        <v>29781.676389999997</v>
      </c>
      <c r="AD11" s="33">
        <v>25897.728770000002</v>
      </c>
      <c r="AE11" s="33">
        <v>23675.539132999998</v>
      </c>
    </row>
    <row r="12" spans="1:31">
      <c r="A12" s="29" t="s">
        <v>40</v>
      </c>
      <c r="B12" s="29" t="s">
        <v>69</v>
      </c>
      <c r="C12" s="33">
        <v>66817.223563746855</v>
      </c>
      <c r="D12" s="33">
        <v>78927.276475737628</v>
      </c>
      <c r="E12" s="33">
        <v>68709.926394033682</v>
      </c>
      <c r="F12" s="33">
        <v>70342.774832451527</v>
      </c>
      <c r="G12" s="33">
        <v>70337.234921408366</v>
      </c>
      <c r="H12" s="33">
        <v>70802.482354628111</v>
      </c>
      <c r="I12" s="33">
        <v>68599.770420411747</v>
      </c>
      <c r="J12" s="33">
        <v>59046.619171239385</v>
      </c>
      <c r="K12" s="33">
        <v>55988.517687988024</v>
      </c>
      <c r="L12" s="33">
        <v>53201.480017313173</v>
      </c>
      <c r="M12" s="33">
        <v>53279.550875404493</v>
      </c>
      <c r="N12" s="33">
        <v>46310.065362123671</v>
      </c>
      <c r="O12" s="33">
        <v>44070.048480833917</v>
      </c>
      <c r="P12" s="33">
        <v>43356.923685199996</v>
      </c>
      <c r="Q12" s="33">
        <v>42454.372718011575</v>
      </c>
      <c r="R12" s="33">
        <v>40890.912869849832</v>
      </c>
      <c r="S12" s="33">
        <v>34418.51601334312</v>
      </c>
      <c r="T12" s="33">
        <v>30362.195479480077</v>
      </c>
      <c r="U12" s="33">
        <v>27619.067792667916</v>
      </c>
      <c r="V12" s="33">
        <v>26373.824602168006</v>
      </c>
      <c r="W12" s="33">
        <v>23464.703176807772</v>
      </c>
      <c r="X12" s="33">
        <v>21831.304276502335</v>
      </c>
      <c r="Y12" s="33">
        <v>17301.815379318199</v>
      </c>
      <c r="Z12" s="33">
        <v>16169.644706100395</v>
      </c>
      <c r="AA12" s="33">
        <v>10831.972364782085</v>
      </c>
      <c r="AB12" s="33">
        <v>8462.6377267677071</v>
      </c>
      <c r="AC12" s="33">
        <v>6975.5581444070667</v>
      </c>
      <c r="AD12" s="33">
        <v>5061.6704317552239</v>
      </c>
      <c r="AE12" s="33">
        <v>3235.5081531121386</v>
      </c>
    </row>
    <row r="13" spans="1:31">
      <c r="A13" s="29" t="s">
        <v>40</v>
      </c>
      <c r="B13" s="29" t="s">
        <v>68</v>
      </c>
      <c r="C13" s="33">
        <v>13.705530188357507</v>
      </c>
      <c r="D13" s="33">
        <v>16.200202626985682</v>
      </c>
      <c r="E13" s="33">
        <v>15.830207935849129</v>
      </c>
      <c r="F13" s="33">
        <v>14.665201304033349</v>
      </c>
      <c r="G13" s="33">
        <v>13.82728177407426</v>
      </c>
      <c r="H13" s="33">
        <v>14.112018697121835</v>
      </c>
      <c r="I13" s="33">
        <v>21.731894776919621</v>
      </c>
      <c r="J13" s="33">
        <v>28.717181969595583</v>
      </c>
      <c r="K13" s="33">
        <v>41.870443874756461</v>
      </c>
      <c r="L13" s="33">
        <v>56.026671096819506</v>
      </c>
      <c r="M13" s="33">
        <v>96.082220616123465</v>
      </c>
      <c r="N13" s="33">
        <v>90.857971398910735</v>
      </c>
      <c r="O13" s="33">
        <v>85.215373276466806</v>
      </c>
      <c r="P13" s="33">
        <v>79.613434854924662</v>
      </c>
      <c r="Q13" s="33">
        <v>82.329931355092071</v>
      </c>
      <c r="R13" s="33">
        <v>79.245076586951726</v>
      </c>
      <c r="S13" s="33">
        <v>68.048865641487836</v>
      </c>
      <c r="T13" s="33">
        <v>67.657307256207332</v>
      </c>
      <c r="U13" s="33">
        <v>69.433956843630526</v>
      </c>
      <c r="V13" s="33">
        <v>68.715407212130017</v>
      </c>
      <c r="W13" s="33">
        <v>65.042552656511376</v>
      </c>
      <c r="X13" s="33">
        <v>79.417213177359784</v>
      </c>
      <c r="Y13" s="33">
        <v>79.03309082232964</v>
      </c>
      <c r="Z13" s="33">
        <v>80.786984162225664</v>
      </c>
      <c r="AA13" s="33">
        <v>87.975896988473593</v>
      </c>
      <c r="AB13" s="33">
        <v>106.61776387183583</v>
      </c>
      <c r="AC13" s="33">
        <v>114.68210867846162</v>
      </c>
      <c r="AD13" s="33">
        <v>122.66552152244867</v>
      </c>
      <c r="AE13" s="33">
        <v>132.67464478865818</v>
      </c>
    </row>
    <row r="14" spans="1:31">
      <c r="A14" s="29" t="s">
        <v>40</v>
      </c>
      <c r="B14" s="29" t="s">
        <v>36</v>
      </c>
      <c r="C14" s="33">
        <v>0.138292963613731</v>
      </c>
      <c r="D14" s="33">
        <v>0.20468900073562488</v>
      </c>
      <c r="E14" s="33">
        <v>0.22778760437089499</v>
      </c>
      <c r="F14" s="33">
        <v>0.29769958827917398</v>
      </c>
      <c r="G14" s="33">
        <v>0.29140184696091592</v>
      </c>
      <c r="H14" s="33">
        <v>0.29513184049123903</v>
      </c>
      <c r="I14" s="33">
        <v>0.269288124363252</v>
      </c>
      <c r="J14" s="33">
        <v>0.24567582377140129</v>
      </c>
      <c r="K14" s="33">
        <v>0.22234300291500889</v>
      </c>
      <c r="L14" s="33">
        <v>0.2172649813892828</v>
      </c>
      <c r="M14" s="33">
        <v>0.21079032217896487</v>
      </c>
      <c r="N14" s="33">
        <v>0.2074072785827559</v>
      </c>
      <c r="O14" s="33">
        <v>0.17953430197602002</v>
      </c>
      <c r="P14" s="33">
        <v>0.15995751183169299</v>
      </c>
      <c r="Q14" s="33">
        <v>0.15852531066820999</v>
      </c>
      <c r="R14" s="33">
        <v>0.15240176637200897</v>
      </c>
      <c r="S14" s="33">
        <v>0.58530798532649486</v>
      </c>
      <c r="T14" s="33">
        <v>0.56542343069169987</v>
      </c>
      <c r="U14" s="33">
        <v>0.9347434676321249</v>
      </c>
      <c r="V14" s="33">
        <v>0.96372002413300195</v>
      </c>
      <c r="W14" s="33">
        <v>2.6640589510390131</v>
      </c>
      <c r="X14" s="33">
        <v>2.9069229555791449</v>
      </c>
      <c r="Y14" s="33">
        <v>2.8543831526308012</v>
      </c>
      <c r="Z14" s="33">
        <v>4.279570835476866</v>
      </c>
      <c r="AA14" s="33">
        <v>4.1879860827088935</v>
      </c>
      <c r="AB14" s="33">
        <v>3.8807380649126499</v>
      </c>
      <c r="AC14" s="33">
        <v>3.7599445495848891</v>
      </c>
      <c r="AD14" s="33">
        <v>4.248806096443893</v>
      </c>
      <c r="AE14" s="33">
        <v>4.2453992411738941</v>
      </c>
    </row>
    <row r="15" spans="1:31">
      <c r="A15" s="29" t="s">
        <v>40</v>
      </c>
      <c r="B15" s="29" t="s">
        <v>73</v>
      </c>
      <c r="C15" s="33">
        <v>584.30889999999999</v>
      </c>
      <c r="D15" s="33">
        <v>1397.3630700000001</v>
      </c>
      <c r="E15" s="33">
        <v>1560.4241201691946</v>
      </c>
      <c r="F15" s="33">
        <v>3168.0563050128612</v>
      </c>
      <c r="G15" s="33">
        <v>3858.7541221733718</v>
      </c>
      <c r="H15" s="33">
        <v>3900.532554284689</v>
      </c>
      <c r="I15" s="33">
        <v>2927.4834072821604</v>
      </c>
      <c r="J15" s="33">
        <v>4030.6782480931088</v>
      </c>
      <c r="K15" s="33">
        <v>2081.4894360667554</v>
      </c>
      <c r="L15" s="33">
        <v>2544.8329767667033</v>
      </c>
      <c r="M15" s="33">
        <v>2702.4906363717341</v>
      </c>
      <c r="N15" s="33">
        <v>4208.2523414809029</v>
      </c>
      <c r="O15" s="33">
        <v>3260.7606930853381</v>
      </c>
      <c r="P15" s="33">
        <v>3607.3014863884659</v>
      </c>
      <c r="Q15" s="33">
        <v>3350.6550036920376</v>
      </c>
      <c r="R15" s="33">
        <v>3147.9275938971241</v>
      </c>
      <c r="S15" s="33">
        <v>3401.1979831173835</v>
      </c>
      <c r="T15" s="33">
        <v>3170.5006476848694</v>
      </c>
      <c r="U15" s="33">
        <v>2959.5224963779801</v>
      </c>
      <c r="V15" s="33">
        <v>2437.1027613531182</v>
      </c>
      <c r="W15" s="33">
        <v>2397.3088771729103</v>
      </c>
      <c r="X15" s="33">
        <v>2027.0101903654604</v>
      </c>
      <c r="Y15" s="33">
        <v>1634.0499291050403</v>
      </c>
      <c r="Z15" s="33">
        <v>1388.7853699065565</v>
      </c>
      <c r="AA15" s="33">
        <v>1078.9691413112541</v>
      </c>
      <c r="AB15" s="33">
        <v>992.6376047442692</v>
      </c>
      <c r="AC15" s="33">
        <v>898.25171130351998</v>
      </c>
      <c r="AD15" s="33">
        <v>780.88139551140409</v>
      </c>
      <c r="AE15" s="33">
        <v>473.54257670484088</v>
      </c>
    </row>
    <row r="16" spans="1:31">
      <c r="A16" s="29" t="s">
        <v>40</v>
      </c>
      <c r="B16" s="29" t="s">
        <v>56</v>
      </c>
      <c r="C16" s="33">
        <v>0.111241278215</v>
      </c>
      <c r="D16" s="33">
        <v>0.15893503476000001</v>
      </c>
      <c r="E16" s="33">
        <v>0.18696768874499994</v>
      </c>
      <c r="F16" s="33">
        <v>0.27253212678000005</v>
      </c>
      <c r="G16" s="33">
        <v>0.38039348017500002</v>
      </c>
      <c r="H16" s="33">
        <v>0.464762662749999</v>
      </c>
      <c r="I16" s="33">
        <v>0.51659542329999897</v>
      </c>
      <c r="J16" s="33">
        <v>0.55724428701999906</v>
      </c>
      <c r="K16" s="33">
        <v>0.5886311973199988</v>
      </c>
      <c r="L16" s="33">
        <v>0.61092626089999991</v>
      </c>
      <c r="M16" s="33">
        <v>0.72965942949999896</v>
      </c>
      <c r="N16" s="33">
        <v>0.80989851699999871</v>
      </c>
      <c r="O16" s="33">
        <v>0.88718919155999876</v>
      </c>
      <c r="P16" s="33">
        <v>0.93703925920000009</v>
      </c>
      <c r="Q16" s="33">
        <v>0.92809728389999901</v>
      </c>
      <c r="R16" s="33">
        <v>0.92583482939999784</v>
      </c>
      <c r="S16" s="33">
        <v>0.89882466579999887</v>
      </c>
      <c r="T16" s="33">
        <v>0.87877216904999989</v>
      </c>
      <c r="U16" s="33">
        <v>0.83409885334000011</v>
      </c>
      <c r="V16" s="33">
        <v>0.81217520623999995</v>
      </c>
      <c r="W16" s="33">
        <v>0.7400507665299999</v>
      </c>
      <c r="X16" s="33">
        <v>0.72848082464999897</v>
      </c>
      <c r="Y16" s="33">
        <v>0.70450865709999999</v>
      </c>
      <c r="Z16" s="33">
        <v>0.67281833585999895</v>
      </c>
      <c r="AA16" s="33">
        <v>0.66295911479999892</v>
      </c>
      <c r="AB16" s="33">
        <v>0.63052880089999885</v>
      </c>
      <c r="AC16" s="33">
        <v>0.61518437050000008</v>
      </c>
      <c r="AD16" s="33">
        <v>0.58457740962000004</v>
      </c>
      <c r="AE16" s="33">
        <v>0.44137196152999897</v>
      </c>
    </row>
    <row r="17" spans="1:31">
      <c r="A17" s="34" t="s">
        <v>138</v>
      </c>
      <c r="B17" s="34"/>
      <c r="C17" s="35">
        <v>603534.86329419375</v>
      </c>
      <c r="D17" s="35">
        <v>550159.17870295607</v>
      </c>
      <c r="E17" s="35">
        <v>521394.89509473747</v>
      </c>
      <c r="F17" s="35">
        <v>497394.68440436397</v>
      </c>
      <c r="G17" s="35">
        <v>469014.91558532894</v>
      </c>
      <c r="H17" s="35">
        <v>410156.2578707122</v>
      </c>
      <c r="I17" s="35">
        <v>389303.51140256517</v>
      </c>
      <c r="J17" s="35">
        <v>391517.53635769326</v>
      </c>
      <c r="K17" s="35">
        <v>308837.05695039849</v>
      </c>
      <c r="L17" s="35">
        <v>279827.39932422095</v>
      </c>
      <c r="M17" s="35">
        <v>233728.97485907894</v>
      </c>
      <c r="N17" s="35">
        <v>229534.68156338233</v>
      </c>
      <c r="O17" s="35">
        <v>230014.65694071009</v>
      </c>
      <c r="P17" s="35">
        <v>220464.71855167917</v>
      </c>
      <c r="Q17" s="35">
        <v>201862.49262563654</v>
      </c>
      <c r="R17" s="35">
        <v>196301.84971585046</v>
      </c>
      <c r="S17" s="35">
        <v>194104.80006450674</v>
      </c>
      <c r="T17" s="35">
        <v>182123.29939939431</v>
      </c>
      <c r="U17" s="35">
        <v>167835.82483647042</v>
      </c>
      <c r="V17" s="35">
        <v>157604.6837312491</v>
      </c>
      <c r="W17" s="35">
        <v>146243.86788450109</v>
      </c>
      <c r="X17" s="35">
        <v>132028.46316690292</v>
      </c>
      <c r="Y17" s="35">
        <v>118359.15570304346</v>
      </c>
      <c r="Z17" s="35">
        <v>104074.96372850727</v>
      </c>
      <c r="AA17" s="35">
        <v>88941.209298935588</v>
      </c>
      <c r="AB17" s="35">
        <v>85326.939901218197</v>
      </c>
      <c r="AC17" s="35">
        <v>67842.153658565585</v>
      </c>
      <c r="AD17" s="35">
        <v>53223.291896333256</v>
      </c>
      <c r="AE17" s="35">
        <v>47657.252724763996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161021.76500000001</v>
      </c>
      <c r="D20" s="33">
        <v>138928.94450000001</v>
      </c>
      <c r="E20" s="33">
        <v>116295.231</v>
      </c>
      <c r="F20" s="33">
        <v>132901.11799999999</v>
      </c>
      <c r="G20" s="33">
        <v>106887.819439203</v>
      </c>
      <c r="H20" s="33">
        <v>99658.883438172285</v>
      </c>
      <c r="I20" s="33">
        <v>81869.73458406399</v>
      </c>
      <c r="J20" s="33">
        <v>88359.539306624254</v>
      </c>
      <c r="K20" s="33">
        <v>46352.804495040044</v>
      </c>
      <c r="L20" s="33">
        <v>33812.664753442514</v>
      </c>
      <c r="M20" s="33">
        <v>15284.492594331936</v>
      </c>
      <c r="N20" s="33">
        <v>14700.906277454875</v>
      </c>
      <c r="O20" s="33">
        <v>19212.563271417737</v>
      </c>
      <c r="P20" s="33">
        <v>16301.418292765673</v>
      </c>
      <c r="Q20" s="33">
        <v>12080.574500000001</v>
      </c>
      <c r="R20" s="33">
        <v>15736.957</v>
      </c>
      <c r="S20" s="33">
        <v>18485.062999999998</v>
      </c>
      <c r="T20" s="33">
        <v>17770.534</v>
      </c>
      <c r="U20" s="33">
        <v>14961.630499999999</v>
      </c>
      <c r="V20" s="33">
        <v>12377.4545</v>
      </c>
      <c r="W20" s="33">
        <v>10156.0553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233.30414055610098</v>
      </c>
      <c r="D22" s="33">
        <v>225.58999973872099</v>
      </c>
      <c r="E22" s="33">
        <v>653.14571978226491</v>
      </c>
      <c r="F22" s="33">
        <v>405.80949071230964</v>
      </c>
      <c r="G22" s="33">
        <v>385.29480143416828</v>
      </c>
      <c r="H22" s="33">
        <v>372.92614061807569</v>
      </c>
      <c r="I22" s="33">
        <v>361.37881980248</v>
      </c>
      <c r="J22" s="33">
        <v>347.81424003317898</v>
      </c>
      <c r="K22" s="33">
        <v>327.03111919634</v>
      </c>
      <c r="L22" s="33">
        <v>318.12701869741738</v>
      </c>
      <c r="M22" s="33">
        <v>305.95901759363869</v>
      </c>
      <c r="N22" s="33">
        <v>294.15589906759146</v>
      </c>
      <c r="O22" s="33">
        <v>284.73154805733526</v>
      </c>
      <c r="P22" s="33">
        <v>272.38967939824408</v>
      </c>
      <c r="Q22" s="33">
        <v>268.6281778441234</v>
      </c>
      <c r="R22" s="33">
        <v>253.18696763860899</v>
      </c>
      <c r="S22" s="33">
        <v>249.68244224261798</v>
      </c>
      <c r="T22" s="33">
        <v>2046.2628255798347</v>
      </c>
      <c r="U22" s="33">
        <v>3394.304763306513</v>
      </c>
      <c r="V22" s="33">
        <v>4055.1577974191659</v>
      </c>
      <c r="W22" s="33">
        <v>2530.4397043206973</v>
      </c>
      <c r="X22" s="33">
        <v>3797.755820920343</v>
      </c>
      <c r="Y22" s="33">
        <v>3.7057415805580001</v>
      </c>
      <c r="Z22" s="33">
        <v>2.6142200000000002E-5</v>
      </c>
      <c r="AA22" s="33">
        <v>2.5895637999999997E-5</v>
      </c>
      <c r="AB22" s="33">
        <v>3.3119342999999896E-5</v>
      </c>
      <c r="AC22" s="33">
        <v>3.3142543999999902E-5</v>
      </c>
      <c r="AD22" s="33">
        <v>3.1212289000000003E-5</v>
      </c>
      <c r="AE22" s="33">
        <v>2.9400500000000001E-5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2.471118559999999E-5</v>
      </c>
      <c r="D24" s="33">
        <v>2.361804169999999E-5</v>
      </c>
      <c r="E24" s="33">
        <v>29.792898673516198</v>
      </c>
      <c r="F24" s="33">
        <v>245.32324603806123</v>
      </c>
      <c r="G24" s="33">
        <v>45.545745539701194</v>
      </c>
      <c r="H24" s="33">
        <v>131.02529731589831</v>
      </c>
      <c r="I24" s="33">
        <v>42.491886978085695</v>
      </c>
      <c r="J24" s="33">
        <v>78.015740218625297</v>
      </c>
      <c r="K24" s="33">
        <v>2.4125153799999988E-5</v>
      </c>
      <c r="L24" s="33">
        <v>2.3922885599999996E-5</v>
      </c>
      <c r="M24" s="33">
        <v>2.191110429999999E-5</v>
      </c>
      <c r="N24" s="33">
        <v>88.257336052314898</v>
      </c>
      <c r="O24" s="33">
        <v>14.643437216369099</v>
      </c>
      <c r="P24" s="33">
        <v>22.146111005360499</v>
      </c>
      <c r="Q24" s="33">
        <v>74.095788958407994</v>
      </c>
      <c r="R24" s="33">
        <v>40.414317056697307</v>
      </c>
      <c r="S24" s="33">
        <v>118.12394038386108</v>
      </c>
      <c r="T24" s="33">
        <v>32.7743116791193</v>
      </c>
      <c r="U24" s="33">
        <v>448.322171786946</v>
      </c>
      <c r="V24" s="33">
        <v>653.55790130486048</v>
      </c>
      <c r="W24" s="33">
        <v>468.612431654933</v>
      </c>
      <c r="X24" s="33">
        <v>369.66887196127334</v>
      </c>
      <c r="Y24" s="33">
        <v>3124.5640940448757</v>
      </c>
      <c r="Z24" s="33">
        <v>1069.069453121369</v>
      </c>
      <c r="AA24" s="33">
        <v>1147.686815672384</v>
      </c>
      <c r="AB24" s="33">
        <v>833.97233749057705</v>
      </c>
      <c r="AC24" s="33">
        <v>3710.8420867778023</v>
      </c>
      <c r="AD24" s="33">
        <v>3229.2727408826622</v>
      </c>
      <c r="AE24" s="33">
        <v>4345.5006376204847</v>
      </c>
    </row>
    <row r="25" spans="1:31">
      <c r="A25" s="29" t="s">
        <v>130</v>
      </c>
      <c r="B25" s="29" t="s">
        <v>65</v>
      </c>
      <c r="C25" s="33">
        <v>14180.70336</v>
      </c>
      <c r="D25" s="33">
        <v>14428.023120000002</v>
      </c>
      <c r="E25" s="33">
        <v>12568.875</v>
      </c>
      <c r="F25" s="33">
        <v>16271.267949999999</v>
      </c>
      <c r="G25" s="33">
        <v>16856.360539999998</v>
      </c>
      <c r="H25" s="33">
        <v>14732.9233</v>
      </c>
      <c r="I25" s="33">
        <v>12911.658420000002</v>
      </c>
      <c r="J25" s="33">
        <v>17490.702000000001</v>
      </c>
      <c r="K25" s="33">
        <v>12216.77248</v>
      </c>
      <c r="L25" s="33">
        <v>10887.281010000001</v>
      </c>
      <c r="M25" s="33">
        <v>10864.276529999999</v>
      </c>
      <c r="N25" s="33">
        <v>11455.002400000001</v>
      </c>
      <c r="O25" s="33">
        <v>11700.738589999999</v>
      </c>
      <c r="P25" s="33">
        <v>13275.280710000001</v>
      </c>
      <c r="Q25" s="33">
        <v>11014.987519999999</v>
      </c>
      <c r="R25" s="33">
        <v>10132.312089999999</v>
      </c>
      <c r="S25" s="33">
        <v>13819.9707</v>
      </c>
      <c r="T25" s="33">
        <v>10919.163600000002</v>
      </c>
      <c r="U25" s="33">
        <v>8882.2510300000013</v>
      </c>
      <c r="V25" s="33">
        <v>8303.14869</v>
      </c>
      <c r="W25" s="33">
        <v>7341.93408</v>
      </c>
      <c r="X25" s="33">
        <v>9192.8831299999983</v>
      </c>
      <c r="Y25" s="33">
        <v>9293.1494899999998</v>
      </c>
      <c r="Z25" s="33">
        <v>8392.6479799999997</v>
      </c>
      <c r="AA25" s="33">
        <v>7947.9316499999995</v>
      </c>
      <c r="AB25" s="33">
        <v>10080.7292</v>
      </c>
      <c r="AC25" s="33">
        <v>7874.5949900000005</v>
      </c>
      <c r="AD25" s="33">
        <v>6516.4701960000002</v>
      </c>
      <c r="AE25" s="33">
        <v>5801.9913100000003</v>
      </c>
    </row>
    <row r="26" spans="1:31">
      <c r="A26" s="29" t="s">
        <v>130</v>
      </c>
      <c r="B26" s="29" t="s">
        <v>69</v>
      </c>
      <c r="C26" s="33">
        <v>15956.428610469842</v>
      </c>
      <c r="D26" s="33">
        <v>17989.437672619115</v>
      </c>
      <c r="E26" s="33">
        <v>16313.778861975159</v>
      </c>
      <c r="F26" s="33">
        <v>15624.38840863836</v>
      </c>
      <c r="G26" s="33">
        <v>15729.991517425846</v>
      </c>
      <c r="H26" s="33">
        <v>16081.922459167992</v>
      </c>
      <c r="I26" s="33">
        <v>15372.082463121582</v>
      </c>
      <c r="J26" s="33">
        <v>12138.88846129549</v>
      </c>
      <c r="K26" s="33">
        <v>10928.603332765564</v>
      </c>
      <c r="L26" s="33">
        <v>11349.713287460378</v>
      </c>
      <c r="M26" s="33">
        <v>12000.441600006045</v>
      </c>
      <c r="N26" s="33">
        <v>10968.129912479513</v>
      </c>
      <c r="O26" s="33">
        <v>10489.884435497514</v>
      </c>
      <c r="P26" s="33">
        <v>10456.513991425818</v>
      </c>
      <c r="Q26" s="33">
        <v>10327.63032753146</v>
      </c>
      <c r="R26" s="33">
        <v>9790.4399008168566</v>
      </c>
      <c r="S26" s="33">
        <v>7002.9627513945379</v>
      </c>
      <c r="T26" s="33">
        <v>5243.8903594066869</v>
      </c>
      <c r="U26" s="33">
        <v>5513.3982567028752</v>
      </c>
      <c r="V26" s="33">
        <v>5128.299772860878</v>
      </c>
      <c r="W26" s="33">
        <v>4592.4627431221897</v>
      </c>
      <c r="X26" s="33">
        <v>4314.8223916781399</v>
      </c>
      <c r="Y26" s="33">
        <v>3102.6533520257826</v>
      </c>
      <c r="Z26" s="33">
        <v>3268.1163956333485</v>
      </c>
      <c r="AA26" s="33">
        <v>2972.6568558803197</v>
      </c>
      <c r="AB26" s="33">
        <v>1663.0512242462689</v>
      </c>
      <c r="AC26" s="33">
        <v>1377.8525940553691</v>
      </c>
      <c r="AD26" s="33">
        <v>1031.1646393841822</v>
      </c>
      <c r="AE26" s="33">
        <v>955.53182930326466</v>
      </c>
    </row>
    <row r="27" spans="1:31">
      <c r="A27" s="29" t="s">
        <v>130</v>
      </c>
      <c r="B27" s="29" t="s">
        <v>68</v>
      </c>
      <c r="C27" s="33">
        <v>5.051361590929039</v>
      </c>
      <c r="D27" s="33">
        <v>5.9236712686369417</v>
      </c>
      <c r="E27" s="33">
        <v>5.7447540323989719</v>
      </c>
      <c r="F27" s="33">
        <v>5.3284747395791499</v>
      </c>
      <c r="G27" s="33">
        <v>4.8811569590920456</v>
      </c>
      <c r="H27" s="33">
        <v>5.0907590789362551</v>
      </c>
      <c r="I27" s="33">
        <v>12.904106111310146</v>
      </c>
      <c r="J27" s="33">
        <v>21.346857598843993</v>
      </c>
      <c r="K27" s="33">
        <v>34.284141607139283</v>
      </c>
      <c r="L27" s="33">
        <v>48.509790842886915</v>
      </c>
      <c r="M27" s="33">
        <v>88.737683578779055</v>
      </c>
      <c r="N27" s="33">
        <v>83.661931032162983</v>
      </c>
      <c r="O27" s="33">
        <v>78.586118528704134</v>
      </c>
      <c r="P27" s="33">
        <v>73.234160202427631</v>
      </c>
      <c r="Q27" s="33">
        <v>75.902236403601393</v>
      </c>
      <c r="R27" s="33">
        <v>73.143624028673401</v>
      </c>
      <c r="S27" s="33">
        <v>63.014671745118058</v>
      </c>
      <c r="T27" s="33">
        <v>62.464276794470045</v>
      </c>
      <c r="U27" s="33">
        <v>64.255365034473868</v>
      </c>
      <c r="V27" s="33">
        <v>63.696508476427134</v>
      </c>
      <c r="W27" s="33">
        <v>60.090979107864456</v>
      </c>
      <c r="X27" s="33">
        <v>63.068442720232106</v>
      </c>
      <c r="Y27" s="33">
        <v>59.446145201672678</v>
      </c>
      <c r="Z27" s="33">
        <v>61.296903758547991</v>
      </c>
      <c r="AA27" s="33">
        <v>62.65372561707688</v>
      </c>
      <c r="AB27" s="33">
        <v>71.463583951942681</v>
      </c>
      <c r="AC27" s="33">
        <v>74.489594603573252</v>
      </c>
      <c r="AD27" s="33">
        <v>75.816067767603002</v>
      </c>
      <c r="AE27" s="33">
        <v>75.083188012092549</v>
      </c>
    </row>
    <row r="28" spans="1:31">
      <c r="A28" s="29" t="s">
        <v>130</v>
      </c>
      <c r="B28" s="29" t="s">
        <v>36</v>
      </c>
      <c r="C28" s="33">
        <v>2.8976042999999998E-8</v>
      </c>
      <c r="D28" s="33">
        <v>2.8299408999999989E-8</v>
      </c>
      <c r="E28" s="33">
        <v>2.7144674000000001E-8</v>
      </c>
      <c r="F28" s="33">
        <v>2.5862749999999998E-8</v>
      </c>
      <c r="G28" s="33">
        <v>2.4067844000000001E-8</v>
      </c>
      <c r="H28" s="33">
        <v>2.3621458000000001E-8</v>
      </c>
      <c r="I28" s="33">
        <v>2.6383240999999999E-8</v>
      </c>
      <c r="J28" s="33">
        <v>2.6775893500000002E-8</v>
      </c>
      <c r="K28" s="33">
        <v>7.931692400000001E-8</v>
      </c>
      <c r="L28" s="33">
        <v>7.9063079999999891E-8</v>
      </c>
      <c r="M28" s="33">
        <v>8.4319729E-8</v>
      </c>
      <c r="N28" s="33">
        <v>8.27177389999999E-8</v>
      </c>
      <c r="O28" s="33">
        <v>8.1127634999999996E-8</v>
      </c>
      <c r="P28" s="33">
        <v>7.8680370999999904E-8</v>
      </c>
      <c r="Q28" s="33">
        <v>8.2320542000000006E-8</v>
      </c>
      <c r="R28" s="33">
        <v>8.0431779000000007E-8</v>
      </c>
      <c r="S28" s="33">
        <v>7.4083931999999902E-8</v>
      </c>
      <c r="T28" s="33">
        <v>7.2101353000000002E-8</v>
      </c>
      <c r="U28" s="33">
        <v>8.4505737000000001E-8</v>
      </c>
      <c r="V28" s="33">
        <v>8.1404786999999896E-8</v>
      </c>
      <c r="W28" s="33">
        <v>1.5107528300000002E-7</v>
      </c>
      <c r="X28" s="33">
        <v>1.4546391999999901E-7</v>
      </c>
      <c r="Y28" s="33">
        <v>6.1390716030873003E-2</v>
      </c>
      <c r="Z28" s="33">
        <v>0.39144380213457602</v>
      </c>
      <c r="AA28" s="33">
        <v>0.44671699711805701</v>
      </c>
      <c r="AB28" s="33">
        <v>0.42532092313281999</v>
      </c>
      <c r="AC28" s="33">
        <v>0.40545181148763998</v>
      </c>
      <c r="AD28" s="33">
        <v>0.39918851617579998</v>
      </c>
      <c r="AE28" s="33">
        <v>0.36579318826971802</v>
      </c>
    </row>
    <row r="29" spans="1:31">
      <c r="A29" s="29" t="s">
        <v>130</v>
      </c>
      <c r="B29" s="29" t="s">
        <v>73</v>
      </c>
      <c r="C29" s="33">
        <v>301.12395999999995</v>
      </c>
      <c r="D29" s="33">
        <v>641.79067000000009</v>
      </c>
      <c r="E29" s="33">
        <v>734.5177200446426</v>
      </c>
      <c r="F29" s="33">
        <v>823.20050488551976</v>
      </c>
      <c r="G29" s="33">
        <v>581.931622041374</v>
      </c>
      <c r="H29" s="33">
        <v>572.75475414360881</v>
      </c>
      <c r="I29" s="33">
        <v>415.3906071426162</v>
      </c>
      <c r="J29" s="33">
        <v>507.32474794270229</v>
      </c>
      <c r="K29" s="33">
        <v>215.32963592076683</v>
      </c>
      <c r="L29" s="33">
        <v>376.8799766212573</v>
      </c>
      <c r="M29" s="33">
        <v>588.10183622406294</v>
      </c>
      <c r="N29" s="33">
        <v>1233.4425413256372</v>
      </c>
      <c r="O29" s="33">
        <v>903.93069292531459</v>
      </c>
      <c r="P29" s="33">
        <v>823.64768622459565</v>
      </c>
      <c r="Q29" s="33">
        <v>971.34780352615496</v>
      </c>
      <c r="R29" s="33">
        <v>900.64109372570852</v>
      </c>
      <c r="S29" s="33">
        <v>890.20348202548678</v>
      </c>
      <c r="T29" s="33">
        <v>794.44384662569928</v>
      </c>
      <c r="U29" s="33">
        <v>787.66856163097577</v>
      </c>
      <c r="V29" s="33">
        <v>580.23171862964693</v>
      </c>
      <c r="W29" s="33">
        <v>647.6944222536149</v>
      </c>
      <c r="X29" s="33">
        <v>597.2114611502908</v>
      </c>
      <c r="Y29" s="33">
        <v>436.53057986043916</v>
      </c>
      <c r="Z29" s="33">
        <v>416.01296417622581</v>
      </c>
      <c r="AA29" s="33">
        <v>405.62579288843665</v>
      </c>
      <c r="AB29" s="33">
        <v>494.36627068539661</v>
      </c>
      <c r="AC29" s="33">
        <v>417.97058538431605</v>
      </c>
      <c r="AD29" s="33">
        <v>405.5289135895128</v>
      </c>
      <c r="AE29" s="33">
        <v>262.03265098662365</v>
      </c>
    </row>
    <row r="30" spans="1:31">
      <c r="A30" s="29" t="s">
        <v>130</v>
      </c>
      <c r="B30" s="29" t="s">
        <v>56</v>
      </c>
      <c r="C30" s="33">
        <v>5.52485396E-2</v>
      </c>
      <c r="D30" s="33">
        <v>7.2278066500000002E-2</v>
      </c>
      <c r="E30" s="33">
        <v>7.2994855999999997E-2</v>
      </c>
      <c r="F30" s="33">
        <v>9.7917512999999998E-2</v>
      </c>
      <c r="G30" s="33">
        <v>0.13919266</v>
      </c>
      <c r="H30" s="33">
        <v>0.17444246250000001</v>
      </c>
      <c r="I30" s="33">
        <v>0.19407097400000001</v>
      </c>
      <c r="J30" s="33">
        <v>0.21096084899999898</v>
      </c>
      <c r="K30" s="33">
        <v>0.22150809399999888</v>
      </c>
      <c r="L30" s="33">
        <v>0.22392258200000001</v>
      </c>
      <c r="M30" s="33">
        <v>0.26138055299999902</v>
      </c>
      <c r="N30" s="33">
        <v>0.29732734299999986</v>
      </c>
      <c r="O30" s="33">
        <v>0.32829962099999987</v>
      </c>
      <c r="P30" s="33">
        <v>0.34019163299999994</v>
      </c>
      <c r="Q30" s="33">
        <v>0.33236950599999998</v>
      </c>
      <c r="R30" s="33">
        <v>0.33541396999999901</v>
      </c>
      <c r="S30" s="33">
        <v>0.3281893569999999</v>
      </c>
      <c r="T30" s="33">
        <v>0.30668788499999999</v>
      </c>
      <c r="U30" s="33">
        <v>0.31139479399999997</v>
      </c>
      <c r="V30" s="33">
        <v>0.29451897599999993</v>
      </c>
      <c r="W30" s="33">
        <v>0.303257528</v>
      </c>
      <c r="X30" s="33">
        <v>0.29679841000000001</v>
      </c>
      <c r="Y30" s="33">
        <v>0.28623762600000002</v>
      </c>
      <c r="Z30" s="33">
        <v>0.27024376499999903</v>
      </c>
      <c r="AA30" s="33">
        <v>0.25936870699999903</v>
      </c>
      <c r="AB30" s="33">
        <v>0.25304974199999897</v>
      </c>
      <c r="AC30" s="33">
        <v>0.23860175650000001</v>
      </c>
      <c r="AD30" s="33">
        <v>0.23677640929999999</v>
      </c>
      <c r="AE30" s="33">
        <v>0.17756354129999999</v>
      </c>
    </row>
    <row r="31" spans="1:31">
      <c r="A31" s="34" t="s">
        <v>138</v>
      </c>
      <c r="B31" s="34"/>
      <c r="C31" s="35">
        <v>191397.2524973281</v>
      </c>
      <c r="D31" s="35">
        <v>171577.91898724454</v>
      </c>
      <c r="E31" s="35">
        <v>145866.56823446334</v>
      </c>
      <c r="F31" s="35">
        <v>165453.23557012828</v>
      </c>
      <c r="G31" s="35">
        <v>139909.89320056181</v>
      </c>
      <c r="H31" s="35">
        <v>130982.77139435319</v>
      </c>
      <c r="I31" s="35">
        <v>110570.25028007745</v>
      </c>
      <c r="J31" s="35">
        <v>118436.3066057704</v>
      </c>
      <c r="K31" s="35">
        <v>69859.495592734253</v>
      </c>
      <c r="L31" s="35">
        <v>56416.295884366074</v>
      </c>
      <c r="M31" s="35">
        <v>38543.907447421501</v>
      </c>
      <c r="N31" s="35">
        <v>37590.113756086459</v>
      </c>
      <c r="O31" s="35">
        <v>41781.147400717658</v>
      </c>
      <c r="P31" s="35">
        <v>40400.982944797521</v>
      </c>
      <c r="Q31" s="35">
        <v>33841.818550737589</v>
      </c>
      <c r="R31" s="35">
        <v>36026.453899540829</v>
      </c>
      <c r="S31" s="35">
        <v>39738.817505766136</v>
      </c>
      <c r="T31" s="35">
        <v>36075.089373460112</v>
      </c>
      <c r="U31" s="35">
        <v>33264.162086830802</v>
      </c>
      <c r="V31" s="35">
        <v>30581.315170061331</v>
      </c>
      <c r="W31" s="35">
        <v>25149.595238205682</v>
      </c>
      <c r="X31" s="35">
        <v>17738.198657279987</v>
      </c>
      <c r="Y31" s="35">
        <v>15583.51882285289</v>
      </c>
      <c r="Z31" s="35">
        <v>12791.130758655467</v>
      </c>
      <c r="AA31" s="35">
        <v>12130.929073065417</v>
      </c>
      <c r="AB31" s="35">
        <v>12649.216378808131</v>
      </c>
      <c r="AC31" s="35">
        <v>13037.779298579289</v>
      </c>
      <c r="AD31" s="35">
        <v>10852.723675246736</v>
      </c>
      <c r="AE31" s="35">
        <v>11178.106994336344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162142.0533</v>
      </c>
      <c r="D34" s="33">
        <v>140815.693</v>
      </c>
      <c r="E34" s="33">
        <v>148883.64319999999</v>
      </c>
      <c r="F34" s="33">
        <v>129148.85321619576</v>
      </c>
      <c r="G34" s="33">
        <v>132145.14972265469</v>
      </c>
      <c r="H34" s="33">
        <v>110694.11718068215</v>
      </c>
      <c r="I34" s="33">
        <v>99331.30945232643</v>
      </c>
      <c r="J34" s="33">
        <v>89607.562905826751</v>
      </c>
      <c r="K34" s="33">
        <v>78459.870785780455</v>
      </c>
      <c r="L34" s="33">
        <v>72174.375581025568</v>
      </c>
      <c r="M34" s="33">
        <v>58863.183882850601</v>
      </c>
      <c r="N34" s="33">
        <v>62603.313318504872</v>
      </c>
      <c r="O34" s="33">
        <v>61595.110949615926</v>
      </c>
      <c r="P34" s="33">
        <v>58845.533509136556</v>
      </c>
      <c r="Q34" s="33">
        <v>52926.792090495663</v>
      </c>
      <c r="R34" s="33">
        <v>51155.623310475508</v>
      </c>
      <c r="S34" s="33">
        <v>50131.486599999997</v>
      </c>
      <c r="T34" s="33">
        <v>47781.117700000003</v>
      </c>
      <c r="U34" s="33">
        <v>43140.838799999998</v>
      </c>
      <c r="V34" s="33">
        <v>41325.1823</v>
      </c>
      <c r="W34" s="33">
        <v>38275.051799999994</v>
      </c>
      <c r="X34" s="33">
        <v>32419.241999999998</v>
      </c>
      <c r="Y34" s="33">
        <v>25903.839199999999</v>
      </c>
      <c r="Z34" s="33">
        <v>21005.6787</v>
      </c>
      <c r="AA34" s="33">
        <v>17662.4647</v>
      </c>
      <c r="AB34" s="33">
        <v>13679.886599999998</v>
      </c>
      <c r="AC34" s="33">
        <v>12421.038199999999</v>
      </c>
      <c r="AD34" s="33">
        <v>11298.693300000001</v>
      </c>
      <c r="AE34" s="33">
        <v>10018.2055</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7779.5601048219169</v>
      </c>
      <c r="D36" s="33">
        <v>7479.0746183013907</v>
      </c>
      <c r="E36" s="33">
        <v>8043.2435303233815</v>
      </c>
      <c r="F36" s="33">
        <v>8008.4052061939556</v>
      </c>
      <c r="G36" s="33">
        <v>7270.0997960314844</v>
      </c>
      <c r="H36" s="33">
        <v>8328.1197862930767</v>
      </c>
      <c r="I36" s="33">
        <v>7591.9421756697102</v>
      </c>
      <c r="J36" s="33">
        <v>12820.70131670288</v>
      </c>
      <c r="K36" s="33">
        <v>6301.3344053311585</v>
      </c>
      <c r="L36" s="33">
        <v>6030.5020048459282</v>
      </c>
      <c r="M36" s="33">
        <v>6094.8612242140644</v>
      </c>
      <c r="N36" s="33">
        <v>6382.5158347100114</v>
      </c>
      <c r="O36" s="33">
        <v>5855.4424940859817</v>
      </c>
      <c r="P36" s="33">
        <v>5620.0302343533031</v>
      </c>
      <c r="Q36" s="33">
        <v>5253.2841135502404</v>
      </c>
      <c r="R36" s="33">
        <v>5079.2687333693939</v>
      </c>
      <c r="S36" s="33">
        <v>5677.5385763450031</v>
      </c>
      <c r="T36" s="33">
        <v>6360.2115363750163</v>
      </c>
      <c r="U36" s="33">
        <v>6578.9488171237062</v>
      </c>
      <c r="V36" s="33">
        <v>6561.8997664785775</v>
      </c>
      <c r="W36" s="33">
        <v>5637.4476963344941</v>
      </c>
      <c r="X36" s="33">
        <v>7885.7438207961795</v>
      </c>
      <c r="Y36" s="33">
        <v>7617.4499704329419</v>
      </c>
      <c r="Z36" s="33">
        <v>7370.014879668528</v>
      </c>
      <c r="AA36" s="33">
        <v>3726.6947277569157</v>
      </c>
      <c r="AB36" s="33">
        <v>2661.5820265741268</v>
      </c>
      <c r="AC36" s="33">
        <v>2570.035226217798</v>
      </c>
      <c r="AD36" s="33">
        <v>2469.0020245012197</v>
      </c>
      <c r="AE36" s="33">
        <v>2379.313022909826</v>
      </c>
    </row>
    <row r="37" spans="1:31">
      <c r="A37" s="29" t="s">
        <v>131</v>
      </c>
      <c r="B37" s="29" t="s">
        <v>32</v>
      </c>
      <c r="C37" s="33">
        <v>261.41489999999999</v>
      </c>
      <c r="D37" s="33">
        <v>251.61526999999998</v>
      </c>
      <c r="E37" s="33">
        <v>478.62279999999998</v>
      </c>
      <c r="F37" s="33">
        <v>461.14253000000002</v>
      </c>
      <c r="G37" s="33">
        <v>439.98815999999999</v>
      </c>
      <c r="H37" s="33">
        <v>427.34984000000003</v>
      </c>
      <c r="I37" s="33">
        <v>410.57524999999998</v>
      </c>
      <c r="J37" s="33">
        <v>725.89625000000001</v>
      </c>
      <c r="K37" s="33">
        <v>378.98990000000003</v>
      </c>
      <c r="L37" s="33">
        <v>367.29996999999997</v>
      </c>
      <c r="M37" s="33">
        <v>353.59421999999995</v>
      </c>
      <c r="N37" s="33">
        <v>338.15050000000002</v>
      </c>
      <c r="O37" s="33">
        <v>327.3476</v>
      </c>
      <c r="P37" s="33">
        <v>316.02843999999999</v>
      </c>
      <c r="Q37" s="33">
        <v>305.47071999999997</v>
      </c>
      <c r="R37" s="33">
        <v>291.32956000000001</v>
      </c>
      <c r="S37" s="33">
        <v>281.86212</v>
      </c>
      <c r="T37" s="33">
        <v>271.12811999999997</v>
      </c>
      <c r="U37" s="33">
        <v>261.67383000000001</v>
      </c>
      <c r="V37" s="33">
        <v>258.69346999999999</v>
      </c>
      <c r="W37" s="33">
        <v>241.8486</v>
      </c>
      <c r="X37" s="33">
        <v>344.48846999999995</v>
      </c>
      <c r="Y37" s="33">
        <v>391.74134000000004</v>
      </c>
      <c r="Z37" s="33">
        <v>359.56353000000001</v>
      </c>
      <c r="AA37" s="33">
        <v>496.11420000000004</v>
      </c>
      <c r="AB37" s="33">
        <v>0</v>
      </c>
      <c r="AC37" s="33">
        <v>0</v>
      </c>
      <c r="AD37" s="33">
        <v>0</v>
      </c>
      <c r="AE37" s="33">
        <v>0</v>
      </c>
    </row>
    <row r="38" spans="1:31">
      <c r="A38" s="29" t="s">
        <v>131</v>
      </c>
      <c r="B38" s="29" t="s">
        <v>66</v>
      </c>
      <c r="C38" s="33">
        <v>4.8290267199999987E-5</v>
      </c>
      <c r="D38" s="33">
        <v>4.6558166600000008E-5</v>
      </c>
      <c r="E38" s="33">
        <v>4.6903159400000003E-5</v>
      </c>
      <c r="F38" s="33">
        <v>128.25802338054348</v>
      </c>
      <c r="G38" s="33">
        <v>41.434419483004405</v>
      </c>
      <c r="H38" s="33">
        <v>258.29567987500332</v>
      </c>
      <c r="I38" s="33">
        <v>129.8927689964801</v>
      </c>
      <c r="J38" s="33">
        <v>1352.6697734749303</v>
      </c>
      <c r="K38" s="33">
        <v>34.664241527698294</v>
      </c>
      <c r="L38" s="33">
        <v>9.3241266275470984</v>
      </c>
      <c r="M38" s="33">
        <v>15.832693900312099</v>
      </c>
      <c r="N38" s="33">
        <v>209.47173111967584</v>
      </c>
      <c r="O38" s="33">
        <v>176.08892168343917</v>
      </c>
      <c r="P38" s="33">
        <v>36.906640870459398</v>
      </c>
      <c r="Q38" s="33">
        <v>139.90216211691541</v>
      </c>
      <c r="R38" s="33">
        <v>163.91788476311532</v>
      </c>
      <c r="S38" s="33">
        <v>322.26081107677635</v>
      </c>
      <c r="T38" s="33">
        <v>170.1020153292626</v>
      </c>
      <c r="U38" s="33">
        <v>568.70067208018475</v>
      </c>
      <c r="V38" s="33">
        <v>390.33551048412681</v>
      </c>
      <c r="W38" s="33">
        <v>552.15617326908205</v>
      </c>
      <c r="X38" s="33">
        <v>407.59251720496746</v>
      </c>
      <c r="Y38" s="33">
        <v>1043.2554576905061</v>
      </c>
      <c r="Z38" s="33">
        <v>1458.8177116937031</v>
      </c>
      <c r="AA38" s="33">
        <v>2619.6156236689226</v>
      </c>
      <c r="AB38" s="33">
        <v>2260.0135150327683</v>
      </c>
      <c r="AC38" s="33">
        <v>2206.6602782798559</v>
      </c>
      <c r="AD38" s="33">
        <v>2507.9651738030807</v>
      </c>
      <c r="AE38" s="33">
        <v>1480.2496091296671</v>
      </c>
    </row>
    <row r="39" spans="1:31">
      <c r="A39" s="29" t="s">
        <v>131</v>
      </c>
      <c r="B39" s="29" t="s">
        <v>65</v>
      </c>
      <c r="C39" s="33">
        <v>4661.4252000000006</v>
      </c>
      <c r="D39" s="33">
        <v>4471.4564</v>
      </c>
      <c r="E39" s="33">
        <v>4299.3789999999999</v>
      </c>
      <c r="F39" s="33">
        <v>4102.1419999999998</v>
      </c>
      <c r="G39" s="33">
        <v>3928.7082999999998</v>
      </c>
      <c r="H39" s="33">
        <v>3767.7844</v>
      </c>
      <c r="I39" s="33">
        <v>3623.9124999999999</v>
      </c>
      <c r="J39" s="33">
        <v>3460.6257999999998</v>
      </c>
      <c r="K39" s="33">
        <v>3313.0904</v>
      </c>
      <c r="L39" s="33">
        <v>3137.6889000000006</v>
      </c>
      <c r="M39" s="33">
        <v>3045.6098999999999</v>
      </c>
      <c r="N39" s="33">
        <v>2910.4989999999998</v>
      </c>
      <c r="O39" s="33">
        <v>2786.6307000000002</v>
      </c>
      <c r="P39" s="33">
        <v>2670.5038</v>
      </c>
      <c r="Q39" s="33">
        <v>2566.5700400000001</v>
      </c>
      <c r="R39" s="33">
        <v>2449.6584400000002</v>
      </c>
      <c r="S39" s="33">
        <v>883.51075000000003</v>
      </c>
      <c r="T39" s="33">
        <v>847.66800000000001</v>
      </c>
      <c r="U39" s="33">
        <v>813.52343999999994</v>
      </c>
      <c r="V39" s="33">
        <v>776.83019999999999</v>
      </c>
      <c r="W39" s="33">
        <v>744.76850000000002</v>
      </c>
      <c r="X39" s="33">
        <v>0</v>
      </c>
      <c r="Y39" s="33">
        <v>0</v>
      </c>
      <c r="Z39" s="33">
        <v>0</v>
      </c>
      <c r="AA39" s="33">
        <v>0</v>
      </c>
      <c r="AB39" s="33">
        <v>0</v>
      </c>
      <c r="AC39" s="33">
        <v>0</v>
      </c>
      <c r="AD39" s="33">
        <v>0</v>
      </c>
      <c r="AE39" s="33">
        <v>0</v>
      </c>
    </row>
    <row r="40" spans="1:31">
      <c r="A40" s="29" t="s">
        <v>131</v>
      </c>
      <c r="B40" s="29" t="s">
        <v>69</v>
      </c>
      <c r="C40" s="33">
        <v>5433.6386823393022</v>
      </c>
      <c r="D40" s="33">
        <v>8786.9078621792833</v>
      </c>
      <c r="E40" s="33">
        <v>8426.761151996543</v>
      </c>
      <c r="F40" s="33">
        <v>7574.0719215069385</v>
      </c>
      <c r="G40" s="33">
        <v>8655.890002385353</v>
      </c>
      <c r="H40" s="33">
        <v>8387.6514282460157</v>
      </c>
      <c r="I40" s="33">
        <v>8714.8180819227055</v>
      </c>
      <c r="J40" s="33">
        <v>8051.4775215804257</v>
      </c>
      <c r="K40" s="33">
        <v>7258.3736674772717</v>
      </c>
      <c r="L40" s="33">
        <v>7249.0472436552545</v>
      </c>
      <c r="M40" s="33">
        <v>5915.2411756630981</v>
      </c>
      <c r="N40" s="33">
        <v>5646.5614957001535</v>
      </c>
      <c r="O40" s="33">
        <v>4974.423668258908</v>
      </c>
      <c r="P40" s="33">
        <v>5672.8348395329958</v>
      </c>
      <c r="Q40" s="33">
        <v>5266.1044802094739</v>
      </c>
      <c r="R40" s="33">
        <v>5616.5775120825228</v>
      </c>
      <c r="S40" s="33">
        <v>5153.5839661576683</v>
      </c>
      <c r="T40" s="33">
        <v>4778.4967453960944</v>
      </c>
      <c r="U40" s="33">
        <v>4751.2923593176274</v>
      </c>
      <c r="V40" s="33">
        <v>4062.7964021783496</v>
      </c>
      <c r="W40" s="33">
        <v>3931.3323121628296</v>
      </c>
      <c r="X40" s="33">
        <v>3396.9825278817175</v>
      </c>
      <c r="Y40" s="33">
        <v>3124.3438875664219</v>
      </c>
      <c r="Z40" s="33">
        <v>1759.8804501258123</v>
      </c>
      <c r="AA40" s="33">
        <v>1875.9274370450216</v>
      </c>
      <c r="AB40" s="33">
        <v>1628.7967686651477</v>
      </c>
      <c r="AC40" s="33">
        <v>1484.3991294328848</v>
      </c>
      <c r="AD40" s="33">
        <v>1165.9871421502403</v>
      </c>
      <c r="AE40" s="33">
        <v>710.65191281472846</v>
      </c>
    </row>
    <row r="41" spans="1:31">
      <c r="A41" s="29" t="s">
        <v>131</v>
      </c>
      <c r="B41" s="29" t="s">
        <v>68</v>
      </c>
      <c r="C41" s="33">
        <v>5.2511496101059256</v>
      </c>
      <c r="D41" s="33">
        <v>6.8719903467555508</v>
      </c>
      <c r="E41" s="33">
        <v>6.7387054482209878</v>
      </c>
      <c r="F41" s="33">
        <v>6.2133694500757564</v>
      </c>
      <c r="G41" s="33">
        <v>6.0677670440576037</v>
      </c>
      <c r="H41" s="33">
        <v>6.1226954901475406</v>
      </c>
      <c r="I41" s="33">
        <v>5.9702380196274163</v>
      </c>
      <c r="J41" s="33">
        <v>4.8015554760218704</v>
      </c>
      <c r="K41" s="33">
        <v>5.013566715507741</v>
      </c>
      <c r="L41" s="33">
        <v>5.0223995039629514</v>
      </c>
      <c r="M41" s="33">
        <v>4.9162632539743889</v>
      </c>
      <c r="N41" s="33">
        <v>4.8054957292722422</v>
      </c>
      <c r="O41" s="33">
        <v>4.4294450029927201</v>
      </c>
      <c r="P41" s="33">
        <v>4.33354056962939</v>
      </c>
      <c r="Q41" s="33">
        <v>4.3809676748406847</v>
      </c>
      <c r="R41" s="33">
        <v>4.071435767883278</v>
      </c>
      <c r="S41" s="33">
        <v>3.2098313850712006</v>
      </c>
      <c r="T41" s="33">
        <v>3.3577824850317604</v>
      </c>
      <c r="U41" s="33">
        <v>3.3710898082371581</v>
      </c>
      <c r="V41" s="33">
        <v>3.279966090613311</v>
      </c>
      <c r="W41" s="33">
        <v>3.2199041983057541</v>
      </c>
      <c r="X41" s="33">
        <v>14.287800955098133</v>
      </c>
      <c r="Y41" s="33">
        <v>14.114483713558442</v>
      </c>
      <c r="Z41" s="33">
        <v>14.260281255116166</v>
      </c>
      <c r="AA41" s="33">
        <v>19.125373563955538</v>
      </c>
      <c r="AB41" s="33">
        <v>29.68373971726804</v>
      </c>
      <c r="AC41" s="33">
        <v>29.675569914430163</v>
      </c>
      <c r="AD41" s="33">
        <v>29.455704656056554</v>
      </c>
      <c r="AE41" s="33">
        <v>36.13710789515001</v>
      </c>
    </row>
    <row r="42" spans="1:31">
      <c r="A42" s="29" t="s">
        <v>131</v>
      </c>
      <c r="B42" s="29" t="s">
        <v>36</v>
      </c>
      <c r="C42" s="33">
        <v>1.9438732E-8</v>
      </c>
      <c r="D42" s="33">
        <v>2.6777689008504999E-2</v>
      </c>
      <c r="E42" s="33">
        <v>2.5194035362368999E-2</v>
      </c>
      <c r="F42" s="33">
        <v>2.6800402449932998E-2</v>
      </c>
      <c r="G42" s="33">
        <v>2.8757094584154E-2</v>
      </c>
      <c r="H42" s="33">
        <v>2.7783217030316998E-2</v>
      </c>
      <c r="I42" s="33">
        <v>2.6096058179743E-2</v>
      </c>
      <c r="J42" s="33">
        <v>2.4849370006102899E-2</v>
      </c>
      <c r="K42" s="33">
        <v>2.2596632064278002E-2</v>
      </c>
      <c r="L42" s="33">
        <v>2.1863595294291903E-2</v>
      </c>
      <c r="M42" s="33">
        <v>2.067200569568E-2</v>
      </c>
      <c r="N42" s="33">
        <v>2.0303767471469999E-2</v>
      </c>
      <c r="O42" s="33">
        <v>1.9566003901982001E-2</v>
      </c>
      <c r="P42" s="33">
        <v>1.9493584136823998E-2</v>
      </c>
      <c r="Q42" s="33">
        <v>1.8232648036159999E-2</v>
      </c>
      <c r="R42" s="33">
        <v>1.7581301724157002E-2</v>
      </c>
      <c r="S42" s="33">
        <v>0.46097929799999998</v>
      </c>
      <c r="T42" s="33">
        <v>0.44407909049999889</v>
      </c>
      <c r="U42" s="33">
        <v>0.43063128500000003</v>
      </c>
      <c r="V42" s="33">
        <v>0.48573034999999998</v>
      </c>
      <c r="W42" s="33">
        <v>1.1302573</v>
      </c>
      <c r="X42" s="33">
        <v>1.4659955</v>
      </c>
      <c r="Y42" s="33">
        <v>1.4269745</v>
      </c>
      <c r="Z42" s="33">
        <v>1.8697565</v>
      </c>
      <c r="AA42" s="33">
        <v>1.7900474999999998</v>
      </c>
      <c r="AB42" s="33">
        <v>1.6510260000000001</v>
      </c>
      <c r="AC42" s="33">
        <v>1.6263652</v>
      </c>
      <c r="AD42" s="33">
        <v>1.5478278999999999</v>
      </c>
      <c r="AE42" s="33">
        <v>1.7980592999999998</v>
      </c>
    </row>
    <row r="43" spans="1:31">
      <c r="A43" s="29" t="s">
        <v>131</v>
      </c>
      <c r="B43" s="29" t="s">
        <v>73</v>
      </c>
      <c r="C43" s="33">
        <v>283.18493999999998</v>
      </c>
      <c r="D43" s="33">
        <v>755.57240000000002</v>
      </c>
      <c r="E43" s="33">
        <v>825.90640002137411</v>
      </c>
      <c r="F43" s="33">
        <v>2344.8558000246562</v>
      </c>
      <c r="G43" s="33">
        <v>3276.8225000253688</v>
      </c>
      <c r="H43" s="33">
        <v>3327.7778000281896</v>
      </c>
      <c r="I43" s="33">
        <v>2512.0928000271397</v>
      </c>
      <c r="J43" s="33">
        <v>3523.353500039866</v>
      </c>
      <c r="K43" s="33">
        <v>1866.1598000368379</v>
      </c>
      <c r="L43" s="33">
        <v>2167.9530000361251</v>
      </c>
      <c r="M43" s="33">
        <v>2114.3888000358374</v>
      </c>
      <c r="N43" s="33">
        <v>2974.8098000359614</v>
      </c>
      <c r="O43" s="33">
        <v>2356.8300000414347</v>
      </c>
      <c r="P43" s="33">
        <v>2783.6538000408527</v>
      </c>
      <c r="Q43" s="33">
        <v>2379.3072000394995</v>
      </c>
      <c r="R43" s="33">
        <v>2247.2865000378833</v>
      </c>
      <c r="S43" s="33">
        <v>2510.9945006282537</v>
      </c>
      <c r="T43" s="33">
        <v>2376.0568006044286</v>
      </c>
      <c r="U43" s="33">
        <v>2171.239800593291</v>
      </c>
      <c r="V43" s="33">
        <v>1856.3120005537376</v>
      </c>
      <c r="W43" s="33">
        <v>1749.0075101999998</v>
      </c>
      <c r="X43" s="33">
        <v>1429.235134</v>
      </c>
      <c r="Y43" s="33">
        <v>1197.0190253999999</v>
      </c>
      <c r="Z43" s="33">
        <v>972.26809586000002</v>
      </c>
      <c r="AA43" s="33">
        <v>672.63086569999996</v>
      </c>
      <c r="AB43" s="33">
        <v>497.60804280000002</v>
      </c>
      <c r="AC43" s="33">
        <v>479.1311882</v>
      </c>
      <c r="AD43" s="33">
        <v>373.47935500000006</v>
      </c>
      <c r="AE43" s="33">
        <v>209.84041060000001</v>
      </c>
    </row>
    <row r="44" spans="1:31">
      <c r="A44" s="29" t="s">
        <v>131</v>
      </c>
      <c r="B44" s="29" t="s">
        <v>56</v>
      </c>
      <c r="C44" s="33">
        <v>1.7368831300000002E-2</v>
      </c>
      <c r="D44" s="33">
        <v>2.299175589999999E-2</v>
      </c>
      <c r="E44" s="33">
        <v>2.4555224599999998E-2</v>
      </c>
      <c r="F44" s="33">
        <v>3.6039878999999997E-2</v>
      </c>
      <c r="G44" s="33">
        <v>5.8376468200000003E-2</v>
      </c>
      <c r="H44" s="33">
        <v>7.0766072400000005E-2</v>
      </c>
      <c r="I44" s="33">
        <v>8.3562232300000011E-2</v>
      </c>
      <c r="J44" s="33">
        <v>9.2638756000000003E-2</v>
      </c>
      <c r="K44" s="33">
        <v>9.4395909499999889E-2</v>
      </c>
      <c r="L44" s="33">
        <v>9.9241559999999909E-2</v>
      </c>
      <c r="M44" s="33">
        <v>0.12300915159999999</v>
      </c>
      <c r="N44" s="33">
        <v>0.13208810949999999</v>
      </c>
      <c r="O44" s="33">
        <v>0.14647433370000001</v>
      </c>
      <c r="P44" s="33">
        <v>0.1584027036</v>
      </c>
      <c r="Q44" s="33">
        <v>0.15130180969999998</v>
      </c>
      <c r="R44" s="33">
        <v>0.15066608459999897</v>
      </c>
      <c r="S44" s="33">
        <v>0.13922261300000002</v>
      </c>
      <c r="T44" s="33">
        <v>0.13514491040000001</v>
      </c>
      <c r="U44" s="33">
        <v>0.1378941504</v>
      </c>
      <c r="V44" s="33">
        <v>0.13747738100000001</v>
      </c>
      <c r="W44" s="33">
        <v>0.1132740126</v>
      </c>
      <c r="X44" s="33">
        <v>0.10968116369999899</v>
      </c>
      <c r="Y44" s="33">
        <v>0.1073428033</v>
      </c>
      <c r="Z44" s="33">
        <v>0.10161961999999998</v>
      </c>
      <c r="AA44" s="33">
        <v>0.1016004256</v>
      </c>
      <c r="AB44" s="33">
        <v>8.8941597799999994E-2</v>
      </c>
      <c r="AC44" s="33">
        <v>9.1574039800000007E-2</v>
      </c>
      <c r="AD44" s="33">
        <v>8.7631702500000005E-2</v>
      </c>
      <c r="AE44" s="33">
        <v>5.7823489999999998E-2</v>
      </c>
    </row>
    <row r="45" spans="1:31">
      <c r="A45" s="34" t="s">
        <v>138</v>
      </c>
      <c r="B45" s="34"/>
      <c r="C45" s="35">
        <v>180283.3433850616</v>
      </c>
      <c r="D45" s="35">
        <v>161811.61918738557</v>
      </c>
      <c r="E45" s="35">
        <v>170138.38843467127</v>
      </c>
      <c r="F45" s="35">
        <v>149429.08626672724</v>
      </c>
      <c r="G45" s="35">
        <v>152487.33816759862</v>
      </c>
      <c r="H45" s="35">
        <v>131869.44101058639</v>
      </c>
      <c r="I45" s="35">
        <v>119808.42046693494</v>
      </c>
      <c r="J45" s="35">
        <v>116023.73512306101</v>
      </c>
      <c r="K45" s="35">
        <v>95751.336966832096</v>
      </c>
      <c r="L45" s="35">
        <v>88973.260225658232</v>
      </c>
      <c r="M45" s="35">
        <v>74293.239359882064</v>
      </c>
      <c r="N45" s="35">
        <v>78095.317375763989</v>
      </c>
      <c r="O45" s="35">
        <v>75719.47377864724</v>
      </c>
      <c r="P45" s="35">
        <v>73166.171004462944</v>
      </c>
      <c r="Q45" s="35">
        <v>66462.504574047125</v>
      </c>
      <c r="R45" s="35">
        <v>64760.446876458409</v>
      </c>
      <c r="S45" s="35">
        <v>62453.452654964516</v>
      </c>
      <c r="T45" s="35">
        <v>60212.081899585406</v>
      </c>
      <c r="U45" s="35">
        <v>56118.349008329751</v>
      </c>
      <c r="V45" s="35">
        <v>53379.017615231664</v>
      </c>
      <c r="W45" s="35">
        <v>49385.824985964697</v>
      </c>
      <c r="X45" s="35">
        <v>44468.337136837959</v>
      </c>
      <c r="Y45" s="35">
        <v>38094.744339403427</v>
      </c>
      <c r="Z45" s="35">
        <v>31968.215552743161</v>
      </c>
      <c r="AA45" s="35">
        <v>26399.942062034817</v>
      </c>
      <c r="AB45" s="35">
        <v>20259.962649989309</v>
      </c>
      <c r="AC45" s="35">
        <v>18711.808403844967</v>
      </c>
      <c r="AD45" s="35">
        <v>17471.103345110598</v>
      </c>
      <c r="AE45" s="35">
        <v>14624.557152749372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105318.6985</v>
      </c>
      <c r="D49" s="33">
        <v>87903.456000000006</v>
      </c>
      <c r="E49" s="33">
        <v>93112.470499999996</v>
      </c>
      <c r="F49" s="33">
        <v>53064.76836817748</v>
      </c>
      <c r="G49" s="33">
        <v>52860.852920473219</v>
      </c>
      <c r="H49" s="33">
        <v>47176.720320205306</v>
      </c>
      <c r="I49" s="33">
        <v>38691.625370465328</v>
      </c>
      <c r="J49" s="33">
        <v>40772.140680334087</v>
      </c>
      <c r="K49" s="33">
        <v>37486.267270473581</v>
      </c>
      <c r="L49" s="33">
        <v>38968.858247962751</v>
      </c>
      <c r="M49" s="33">
        <v>34208.11544556298</v>
      </c>
      <c r="N49" s="33">
        <v>34301.71</v>
      </c>
      <c r="O49" s="33">
        <v>34659.153459999994</v>
      </c>
      <c r="P49" s="33">
        <v>31926.536199999999</v>
      </c>
      <c r="Q49" s="33">
        <v>30822.362940000003</v>
      </c>
      <c r="R49" s="33">
        <v>29442.534660000001</v>
      </c>
      <c r="S49" s="33">
        <v>26942.570100000001</v>
      </c>
      <c r="T49" s="33">
        <v>27430.325499999999</v>
      </c>
      <c r="U49" s="33">
        <v>24564.0314</v>
      </c>
      <c r="V49" s="33">
        <v>22709.717960000002</v>
      </c>
      <c r="W49" s="33">
        <v>24016.1666</v>
      </c>
      <c r="X49" s="33">
        <v>23323.4977</v>
      </c>
      <c r="Y49" s="33">
        <v>21650.149060000003</v>
      </c>
      <c r="Z49" s="33">
        <v>20794.713580000003</v>
      </c>
      <c r="AA49" s="33">
        <v>18886.914399999998</v>
      </c>
      <c r="AB49" s="33">
        <v>19763.62213</v>
      </c>
      <c r="AC49" s="33">
        <v>9346.7866799999993</v>
      </c>
      <c r="AD49" s="33">
        <v>0</v>
      </c>
      <c r="AE49" s="33">
        <v>0</v>
      </c>
    </row>
    <row r="50" spans="1:31">
      <c r="A50" s="29" t="s">
        <v>132</v>
      </c>
      <c r="B50" s="29" t="s">
        <v>20</v>
      </c>
      <c r="C50" s="33">
        <v>1.09727215E-5</v>
      </c>
      <c r="D50" s="33">
        <v>1.0479653E-5</v>
      </c>
      <c r="E50" s="33">
        <v>1.010289E-5</v>
      </c>
      <c r="F50" s="33">
        <v>1.1391294999999998E-5</v>
      </c>
      <c r="G50" s="33">
        <v>1.144961E-5</v>
      </c>
      <c r="H50" s="33">
        <v>1.1009138E-5</v>
      </c>
      <c r="I50" s="33">
        <v>1.0658196999999999E-5</v>
      </c>
      <c r="J50" s="33">
        <v>1.0400582000000001E-5</v>
      </c>
      <c r="K50" s="33">
        <v>1.0009477E-5</v>
      </c>
      <c r="L50" s="33">
        <v>9.6776550000000008E-6</v>
      </c>
      <c r="M50" s="33">
        <v>9.2643050000000007E-6</v>
      </c>
      <c r="N50" s="33">
        <v>9.9087769999999893E-6</v>
      </c>
      <c r="O50" s="33">
        <v>9.4823759999999901E-6</v>
      </c>
      <c r="P50" s="33">
        <v>1.0030129E-5</v>
      </c>
      <c r="Q50" s="33">
        <v>9.450392E-6</v>
      </c>
      <c r="R50" s="33">
        <v>9.209604E-6</v>
      </c>
      <c r="S50" s="33">
        <v>1.2749091999999999E-5</v>
      </c>
      <c r="T50" s="33">
        <v>1.25584269999999E-5</v>
      </c>
      <c r="U50" s="33">
        <v>1.4102273E-5</v>
      </c>
      <c r="V50" s="33">
        <v>1.4818716E-5</v>
      </c>
      <c r="W50" s="33">
        <v>1.48141105E-5</v>
      </c>
      <c r="X50" s="33">
        <v>1.4454802E-5</v>
      </c>
      <c r="Y50" s="33">
        <v>1.6577162000000001E-5</v>
      </c>
      <c r="Z50" s="33">
        <v>1.5067350000000001E-5</v>
      </c>
      <c r="AA50" s="33">
        <v>1.4999451E-5</v>
      </c>
      <c r="AB50" s="33">
        <v>1.5832299999999899E-5</v>
      </c>
      <c r="AC50" s="33">
        <v>1.8025900999999999E-5</v>
      </c>
      <c r="AD50" s="33">
        <v>2.5568270000000002E-5</v>
      </c>
      <c r="AE50" s="33">
        <v>2.452984E-5</v>
      </c>
    </row>
    <row r="51" spans="1:31">
      <c r="A51" s="29" t="s">
        <v>132</v>
      </c>
      <c r="B51" s="29" t="s">
        <v>32</v>
      </c>
      <c r="C51" s="33">
        <v>3.4092715</v>
      </c>
      <c r="D51" s="33">
        <v>1.6231756999999999E-6</v>
      </c>
      <c r="E51" s="33">
        <v>6.8221143</v>
      </c>
      <c r="F51" s="33">
        <v>20.60023</v>
      </c>
      <c r="G51" s="33">
        <v>4.8946420000000002</v>
      </c>
      <c r="H51" s="33">
        <v>20.415646000000002</v>
      </c>
      <c r="I51" s="33">
        <v>7.3893765</v>
      </c>
      <c r="J51" s="33">
        <v>7.1702143999999999</v>
      </c>
      <c r="K51" s="33">
        <v>1.7028619000000001E-6</v>
      </c>
      <c r="L51" s="33">
        <v>0.43512255999999899</v>
      </c>
      <c r="M51" s="33">
        <v>3.8686601999999999</v>
      </c>
      <c r="N51" s="33">
        <v>12.667018000000001</v>
      </c>
      <c r="O51" s="33">
        <v>4.5895434999999996</v>
      </c>
      <c r="P51" s="33">
        <v>1.9000289000000001</v>
      </c>
      <c r="Q51" s="33">
        <v>17.469662</v>
      </c>
      <c r="R51" s="33">
        <v>15.777128000000001</v>
      </c>
      <c r="S51" s="33">
        <v>34.039617</v>
      </c>
      <c r="T51" s="33">
        <v>16.823918000000003</v>
      </c>
      <c r="U51" s="33">
        <v>0</v>
      </c>
      <c r="V51" s="33">
        <v>0</v>
      </c>
      <c r="W51" s="33">
        <v>0</v>
      </c>
      <c r="X51" s="33">
        <v>0</v>
      </c>
      <c r="Y51" s="33">
        <v>0</v>
      </c>
      <c r="Z51" s="33">
        <v>0</v>
      </c>
      <c r="AA51" s="33">
        <v>0</v>
      </c>
      <c r="AB51" s="33">
        <v>0</v>
      </c>
      <c r="AC51" s="33">
        <v>0</v>
      </c>
      <c r="AD51" s="33">
        <v>0</v>
      </c>
      <c r="AE51" s="33">
        <v>0</v>
      </c>
    </row>
    <row r="52" spans="1:31">
      <c r="A52" s="29" t="s">
        <v>132</v>
      </c>
      <c r="B52" s="29" t="s">
        <v>66</v>
      </c>
      <c r="C52" s="33">
        <v>0.4577217293168</v>
      </c>
      <c r="D52" s="33">
        <v>4.3031916400000001E-5</v>
      </c>
      <c r="E52" s="33">
        <v>15.685746226654299</v>
      </c>
      <c r="F52" s="33">
        <v>11.123100655251299</v>
      </c>
      <c r="G52" s="33">
        <v>0.73371653541940018</v>
      </c>
      <c r="H52" s="33">
        <v>27.044467821123</v>
      </c>
      <c r="I52" s="33">
        <v>3.7993683060619006</v>
      </c>
      <c r="J52" s="33">
        <v>4.8886813599999979E-5</v>
      </c>
      <c r="K52" s="33">
        <v>4.6743086399999978E-5</v>
      </c>
      <c r="L52" s="33">
        <v>4.5193897099999991E-5</v>
      </c>
      <c r="M52" s="33">
        <v>2.1618295889056993</v>
      </c>
      <c r="N52" s="33">
        <v>23.505916100904702</v>
      </c>
      <c r="O52" s="33">
        <v>9.9518849359008996</v>
      </c>
      <c r="P52" s="33">
        <v>4.3023398699999974E-5</v>
      </c>
      <c r="Q52" s="33">
        <v>45.064393107588906</v>
      </c>
      <c r="R52" s="33">
        <v>53.488427351678489</v>
      </c>
      <c r="S52" s="33">
        <v>43.215922142387093</v>
      </c>
      <c r="T52" s="33">
        <v>24.977756206235</v>
      </c>
      <c r="U52" s="33">
        <v>87.458032018690687</v>
      </c>
      <c r="V52" s="33">
        <v>169.01370614536572</v>
      </c>
      <c r="W52" s="33">
        <v>122.8375243496704</v>
      </c>
      <c r="X52" s="33">
        <v>34.206943761681998</v>
      </c>
      <c r="Y52" s="33">
        <v>80.824850005161593</v>
      </c>
      <c r="Z52" s="33">
        <v>253.91708076433179</v>
      </c>
      <c r="AA52" s="33">
        <v>238.04640558442259</v>
      </c>
      <c r="AB52" s="33">
        <v>120.408222254999</v>
      </c>
      <c r="AC52" s="33">
        <v>128.578228212954</v>
      </c>
      <c r="AD52" s="33">
        <v>1580.577495063985</v>
      </c>
      <c r="AE52" s="33">
        <v>1472.0495855181941</v>
      </c>
    </row>
    <row r="53" spans="1:31">
      <c r="A53" s="29" t="s">
        <v>132</v>
      </c>
      <c r="B53" s="29" t="s">
        <v>65</v>
      </c>
      <c r="C53" s="33">
        <v>18584.263999999999</v>
      </c>
      <c r="D53" s="33">
        <v>17994.76568</v>
      </c>
      <c r="E53" s="33">
        <v>15710.3969</v>
      </c>
      <c r="F53" s="33">
        <v>18614.494869999999</v>
      </c>
      <c r="G53" s="33">
        <v>18237.784809999997</v>
      </c>
      <c r="H53" s="33">
        <v>16641.55744</v>
      </c>
      <c r="I53" s="33">
        <v>16089.527360000002</v>
      </c>
      <c r="J53" s="33">
        <v>19559.472919999997</v>
      </c>
      <c r="K53" s="33">
        <v>15523.03595</v>
      </c>
      <c r="L53" s="33">
        <v>12751.069160000001</v>
      </c>
      <c r="M53" s="33">
        <v>12349.68831</v>
      </c>
      <c r="N53" s="33">
        <v>10707.05243</v>
      </c>
      <c r="O53" s="33">
        <v>12735.549680000002</v>
      </c>
      <c r="P53" s="33">
        <v>12584.7889</v>
      </c>
      <c r="Q53" s="33">
        <v>11469.105320000001</v>
      </c>
      <c r="R53" s="33">
        <v>11027.231099999997</v>
      </c>
      <c r="S53" s="33">
        <v>13418.739570000002</v>
      </c>
      <c r="T53" s="33">
        <v>10683.03702</v>
      </c>
      <c r="U53" s="33">
        <v>8796.5434800000003</v>
      </c>
      <c r="V53" s="33">
        <v>8438.7914499999988</v>
      </c>
      <c r="W53" s="33">
        <v>7396.0290100000011</v>
      </c>
      <c r="X53" s="33">
        <v>8727.5264599999991</v>
      </c>
      <c r="Y53" s="33">
        <v>8660.8035899999995</v>
      </c>
      <c r="Z53" s="33">
        <v>7835.3174500000005</v>
      </c>
      <c r="AA53" s="33">
        <v>7587.6982699999999</v>
      </c>
      <c r="AB53" s="33">
        <v>9151.8711800000001</v>
      </c>
      <c r="AC53" s="33">
        <v>7333.28478</v>
      </c>
      <c r="AD53" s="33">
        <v>6051.9231240000008</v>
      </c>
      <c r="AE53" s="33">
        <v>5842.1961600000013</v>
      </c>
    </row>
    <row r="54" spans="1:31">
      <c r="A54" s="29" t="s">
        <v>132</v>
      </c>
      <c r="B54" s="29" t="s">
        <v>69</v>
      </c>
      <c r="C54" s="33">
        <v>26568.165390225309</v>
      </c>
      <c r="D54" s="33">
        <v>31829.661550224097</v>
      </c>
      <c r="E54" s="33">
        <v>26400.398830201131</v>
      </c>
      <c r="F54" s="33">
        <v>27887.946834282371</v>
      </c>
      <c r="G54" s="33">
        <v>27483.771830299556</v>
      </c>
      <c r="H54" s="33">
        <v>27174.662560293822</v>
      </c>
      <c r="I54" s="33">
        <v>26266.812020272941</v>
      </c>
      <c r="J54" s="33">
        <v>22715.735700263158</v>
      </c>
      <c r="K54" s="33">
        <v>22572.78329026416</v>
      </c>
      <c r="L54" s="33">
        <v>20693.116000245627</v>
      </c>
      <c r="M54" s="33">
        <v>21825.098030235207</v>
      </c>
      <c r="N54" s="33">
        <v>18043.473730221744</v>
      </c>
      <c r="O54" s="33">
        <v>17692.258095206893</v>
      </c>
      <c r="P54" s="33">
        <v>17219.288361261097</v>
      </c>
      <c r="Q54" s="33">
        <v>17373.336590253792</v>
      </c>
      <c r="R54" s="33">
        <v>17056.298684290941</v>
      </c>
      <c r="S54" s="33">
        <v>14885.271390677704</v>
      </c>
      <c r="T54" s="33">
        <v>13807.007761148248</v>
      </c>
      <c r="U54" s="33">
        <v>12403.048626307205</v>
      </c>
      <c r="V54" s="33">
        <v>12443.91861822025</v>
      </c>
      <c r="W54" s="33">
        <v>10606.012435788472</v>
      </c>
      <c r="X54" s="33">
        <v>10027.748488837962</v>
      </c>
      <c r="Y54" s="33">
        <v>8156.7215158284534</v>
      </c>
      <c r="Z54" s="33">
        <v>7885.8345552094934</v>
      </c>
      <c r="AA54" s="33">
        <v>3901.5812492089831</v>
      </c>
      <c r="AB54" s="33">
        <v>3394.5233721843133</v>
      </c>
      <c r="AC54" s="33">
        <v>2540.7440399389629</v>
      </c>
      <c r="AD54" s="33">
        <v>1697.0380582657922</v>
      </c>
      <c r="AE54" s="33">
        <v>589.63801657721444</v>
      </c>
    </row>
    <row r="55" spans="1:31">
      <c r="A55" s="29" t="s">
        <v>132</v>
      </c>
      <c r="B55" s="29" t="s">
        <v>68</v>
      </c>
      <c r="C55" s="33">
        <v>2.5103862928219969</v>
      </c>
      <c r="D55" s="33">
        <v>2.4008144852538726</v>
      </c>
      <c r="E55" s="33">
        <v>2.3822727921169378</v>
      </c>
      <c r="F55" s="33">
        <v>2.2203120545127124</v>
      </c>
      <c r="G55" s="33">
        <v>2.0300879268050163</v>
      </c>
      <c r="H55" s="33">
        <v>2.0618625662916834</v>
      </c>
      <c r="I55" s="33">
        <v>2.0264804328978179</v>
      </c>
      <c r="J55" s="33">
        <v>1.8075541939475115</v>
      </c>
      <c r="K55" s="33">
        <v>1.8088185856167476</v>
      </c>
      <c r="L55" s="33">
        <v>1.7538339659104836</v>
      </c>
      <c r="M55" s="33">
        <v>1.7096820896668299</v>
      </c>
      <c r="N55" s="33">
        <v>1.6898377715121096</v>
      </c>
      <c r="O55" s="33">
        <v>1.555628764046779</v>
      </c>
      <c r="P55" s="33">
        <v>1.4392955405751608</v>
      </c>
      <c r="Q55" s="33">
        <v>1.4499526337069231</v>
      </c>
      <c r="R55" s="33">
        <v>1.4369356226457186</v>
      </c>
      <c r="S55" s="33">
        <v>1.2815529304599858</v>
      </c>
      <c r="T55" s="33">
        <v>1.2900132591177742</v>
      </c>
      <c r="U55" s="33">
        <v>1.2758178317425786</v>
      </c>
      <c r="V55" s="33">
        <v>1.2258505684594883</v>
      </c>
      <c r="W55" s="33">
        <v>1.2289208664052227</v>
      </c>
      <c r="X55" s="33">
        <v>1.1339825699564361</v>
      </c>
      <c r="Y55" s="33">
        <v>1.038286420245403</v>
      </c>
      <c r="Z55" s="33">
        <v>0.96768267529753893</v>
      </c>
      <c r="AA55" s="33">
        <v>0.92041129224766394</v>
      </c>
      <c r="AB55" s="33">
        <v>0.83008020898863477</v>
      </c>
      <c r="AC55" s="33">
        <v>3.5196442949009787</v>
      </c>
      <c r="AD55" s="33">
        <v>9.6239491579211585</v>
      </c>
      <c r="AE55" s="33">
        <v>13.765889945</v>
      </c>
    </row>
    <row r="56" spans="1:31">
      <c r="A56" s="29" t="s">
        <v>132</v>
      </c>
      <c r="B56" s="29" t="s">
        <v>36</v>
      </c>
      <c r="C56" s="33">
        <v>5.7744128309762999E-2</v>
      </c>
      <c r="D56" s="33">
        <v>0.10585750608218697</v>
      </c>
      <c r="E56" s="33">
        <v>0.11085250961542498</v>
      </c>
      <c r="F56" s="33">
        <v>0.174194544213366</v>
      </c>
      <c r="G56" s="33">
        <v>0.16705052945199592</v>
      </c>
      <c r="H56" s="33">
        <v>0.16986354134540999</v>
      </c>
      <c r="I56" s="33">
        <v>0.154932853029803</v>
      </c>
      <c r="J56" s="33">
        <v>0.14012413944208188</v>
      </c>
      <c r="K56" s="33">
        <v>0.12861801312768997</v>
      </c>
      <c r="L56" s="33">
        <v>0.1258608408483719</v>
      </c>
      <c r="M56" s="33">
        <v>0.123730139062723</v>
      </c>
      <c r="N56" s="33">
        <v>0.12241863088396999</v>
      </c>
      <c r="O56" s="33">
        <v>9.6843760222125014E-2</v>
      </c>
      <c r="P56" s="33">
        <v>9.1868856111875993E-2</v>
      </c>
      <c r="Q56" s="33">
        <v>9.3201689019279998E-2</v>
      </c>
      <c r="R56" s="33">
        <v>8.9617134447995989E-2</v>
      </c>
      <c r="S56" s="33">
        <v>8.0240035891980005E-2</v>
      </c>
      <c r="T56" s="33">
        <v>7.8477550012210004E-2</v>
      </c>
      <c r="U56" s="33">
        <v>0.26562498549999997</v>
      </c>
      <c r="V56" s="33">
        <v>0.2536623214</v>
      </c>
      <c r="W56" s="33">
        <v>0.72289957599999999</v>
      </c>
      <c r="X56" s="33">
        <v>0.66762589999999999</v>
      </c>
      <c r="Y56" s="33">
        <v>0.61867706</v>
      </c>
      <c r="Z56" s="33">
        <v>1.0320739000000001</v>
      </c>
      <c r="AA56" s="33">
        <v>0.98684119999999997</v>
      </c>
      <c r="AB56" s="33">
        <v>0.90011819999999998</v>
      </c>
      <c r="AC56" s="33">
        <v>0.85463195999999908</v>
      </c>
      <c r="AD56" s="33">
        <v>1.483204</v>
      </c>
      <c r="AE56" s="33">
        <v>1.3557855999999999</v>
      </c>
    </row>
    <row r="57" spans="1:31">
      <c r="A57" s="29" t="s">
        <v>132</v>
      </c>
      <c r="B57" s="29" t="s">
        <v>73</v>
      </c>
      <c r="C57" s="33">
        <v>0</v>
      </c>
      <c r="D57" s="33">
        <v>0</v>
      </c>
      <c r="E57" s="33">
        <v>2.4623496000000001E-8</v>
      </c>
      <c r="F57" s="33">
        <v>2.6955475000000001E-8</v>
      </c>
      <c r="G57" s="33">
        <v>3.0196082999999899E-8</v>
      </c>
      <c r="H57" s="33">
        <v>3.2747328000000001E-8</v>
      </c>
      <c r="I57" s="33">
        <v>3.2793024999999999E-8</v>
      </c>
      <c r="J57" s="33">
        <v>3.1293279999999998E-8</v>
      </c>
      <c r="K57" s="33">
        <v>3.0096084000000001E-8</v>
      </c>
      <c r="L57" s="33">
        <v>2.9271749999999999E-8</v>
      </c>
      <c r="M57" s="33">
        <v>2.9080179999999997E-8</v>
      </c>
      <c r="N57" s="33">
        <v>3.3400966999999995E-8</v>
      </c>
      <c r="O57" s="33">
        <v>3.2334056999999899E-8</v>
      </c>
      <c r="P57" s="33">
        <v>3.5015236999999999E-8</v>
      </c>
      <c r="Q57" s="33">
        <v>3.5721735999999996E-8</v>
      </c>
      <c r="R57" s="33">
        <v>3.5511754999999999E-8</v>
      </c>
      <c r="S57" s="33">
        <v>3.579966E-7</v>
      </c>
      <c r="T57" s="33">
        <v>3.4895116999999997E-7</v>
      </c>
      <c r="U57" s="33">
        <v>0.614134029999999</v>
      </c>
      <c r="V57" s="33">
        <v>0.55904205000000007</v>
      </c>
      <c r="W57" s="33">
        <v>0.60694460000000006</v>
      </c>
      <c r="X57" s="33">
        <v>0.56359510000000002</v>
      </c>
      <c r="Y57" s="33">
        <v>0.50032372999999897</v>
      </c>
      <c r="Z57" s="33">
        <v>0.50430975</v>
      </c>
      <c r="AA57" s="33">
        <v>0.71248260000000008</v>
      </c>
      <c r="AB57" s="33">
        <v>0.66329114</v>
      </c>
      <c r="AC57" s="33">
        <v>1.1499375999999999</v>
      </c>
      <c r="AD57" s="33">
        <v>1.8731268000000001</v>
      </c>
      <c r="AE57" s="33">
        <v>1.6695150000000001</v>
      </c>
    </row>
    <row r="58" spans="1:31">
      <c r="A58" s="29" t="s">
        <v>132</v>
      </c>
      <c r="B58" s="29" t="s">
        <v>56</v>
      </c>
      <c r="C58" s="33">
        <v>1.4638881170000001E-2</v>
      </c>
      <c r="D58" s="33">
        <v>2.6036094500000002E-2</v>
      </c>
      <c r="E58" s="33">
        <v>3.2926569699999984E-2</v>
      </c>
      <c r="F58" s="33">
        <v>6.9627254999999985E-2</v>
      </c>
      <c r="G58" s="33">
        <v>9.7281866799999991E-2</v>
      </c>
      <c r="H58" s="33">
        <v>0.11788708039999901</v>
      </c>
      <c r="I58" s="33">
        <v>0.12913879149999899</v>
      </c>
      <c r="J58" s="33">
        <v>0.13792364599999998</v>
      </c>
      <c r="K58" s="33">
        <v>0.15182886279999999</v>
      </c>
      <c r="L58" s="33">
        <v>0.16215854599999996</v>
      </c>
      <c r="M58" s="33">
        <v>0.21159329800000001</v>
      </c>
      <c r="N58" s="33">
        <v>0.24519703239999899</v>
      </c>
      <c r="O58" s="33">
        <v>0.27315517449999999</v>
      </c>
      <c r="P58" s="33">
        <v>0.29440285199999999</v>
      </c>
      <c r="Q58" s="33">
        <v>0.29748565699999896</v>
      </c>
      <c r="R58" s="33">
        <v>0.29332382400000001</v>
      </c>
      <c r="S58" s="33">
        <v>0.28155680549999895</v>
      </c>
      <c r="T58" s="33">
        <v>0.28837375700000001</v>
      </c>
      <c r="U58" s="33">
        <v>0.25644339460000004</v>
      </c>
      <c r="V58" s="33">
        <v>0.25342317949999998</v>
      </c>
      <c r="W58" s="33">
        <v>0.21750555640000002</v>
      </c>
      <c r="X58" s="33">
        <v>0.21624696099999999</v>
      </c>
      <c r="Y58" s="33">
        <v>0.20525698040000001</v>
      </c>
      <c r="Z58" s="33">
        <v>0.19916988529999999</v>
      </c>
      <c r="AA58" s="33">
        <v>0.19785175839999999</v>
      </c>
      <c r="AB58" s="33">
        <v>0.188009237</v>
      </c>
      <c r="AC58" s="33">
        <v>0.18366544299999998</v>
      </c>
      <c r="AD58" s="33">
        <v>0.16204468929999999</v>
      </c>
      <c r="AE58" s="33">
        <v>0.13081932429999898</v>
      </c>
    </row>
    <row r="59" spans="1:31">
      <c r="A59" s="34" t="s">
        <v>138</v>
      </c>
      <c r="B59" s="34"/>
      <c r="C59" s="35">
        <v>150477.50528072016</v>
      </c>
      <c r="D59" s="35">
        <v>137730.28409984408</v>
      </c>
      <c r="E59" s="35">
        <v>135248.15637362277</v>
      </c>
      <c r="F59" s="35">
        <v>99601.153726560908</v>
      </c>
      <c r="G59" s="35">
        <v>98590.0680186846</v>
      </c>
      <c r="H59" s="35">
        <v>91042.462307895665</v>
      </c>
      <c r="I59" s="35">
        <v>81061.179986635427</v>
      </c>
      <c r="J59" s="35">
        <v>83056.327128478588</v>
      </c>
      <c r="K59" s="35">
        <v>75583.895387778786</v>
      </c>
      <c r="L59" s="35">
        <v>72415.232419605833</v>
      </c>
      <c r="M59" s="35">
        <v>68390.641966941068</v>
      </c>
      <c r="N59" s="35">
        <v>63090.098942002936</v>
      </c>
      <c r="O59" s="35">
        <v>65103.058301889221</v>
      </c>
      <c r="P59" s="35">
        <v>61733.952838755205</v>
      </c>
      <c r="Q59" s="35">
        <v>59728.788867445488</v>
      </c>
      <c r="R59" s="35">
        <v>57596.766944474868</v>
      </c>
      <c r="S59" s="35">
        <v>55325.11816549964</v>
      </c>
      <c r="T59" s="35">
        <v>51963.461981172026</v>
      </c>
      <c r="U59" s="35">
        <v>45852.35737025991</v>
      </c>
      <c r="V59" s="35">
        <v>43762.667599752793</v>
      </c>
      <c r="W59" s="35">
        <v>42142.274505818663</v>
      </c>
      <c r="X59" s="35">
        <v>42114.113589624401</v>
      </c>
      <c r="Y59" s="35">
        <v>38549.537318831033</v>
      </c>
      <c r="Z59" s="35">
        <v>36770.750363716477</v>
      </c>
      <c r="AA59" s="35">
        <v>30615.160751085106</v>
      </c>
      <c r="AB59" s="35">
        <v>32431.2550004806</v>
      </c>
      <c r="AC59" s="35">
        <v>19352.91339047272</v>
      </c>
      <c r="AD59" s="35">
        <v>9339.1626520559694</v>
      </c>
      <c r="AE59" s="35">
        <v>7917.6496765702495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7846.8560106369277</v>
      </c>
      <c r="D64" s="33">
        <v>7536.366710227052</v>
      </c>
      <c r="E64" s="33">
        <v>3022.1605127548482</v>
      </c>
      <c r="F64" s="33">
        <v>2843.6265122395748</v>
      </c>
      <c r="G64" s="33">
        <v>2718.4880122951558</v>
      </c>
      <c r="H64" s="33">
        <v>2625.8215117179629</v>
      </c>
      <c r="I64" s="33">
        <v>2527.789211217002</v>
      </c>
      <c r="J64" s="33">
        <v>2445.6275112764997</v>
      </c>
      <c r="K64" s="33">
        <v>2346.2335108897851</v>
      </c>
      <c r="L64" s="33">
        <v>2259.2210105797003</v>
      </c>
      <c r="M64" s="33">
        <v>2173.0972100780473</v>
      </c>
      <c r="N64" s="33">
        <v>2085.3359110870338</v>
      </c>
      <c r="O64" s="33">
        <v>2027.7448105456431</v>
      </c>
      <c r="P64" s="33">
        <v>1942.5784114394714</v>
      </c>
      <c r="Q64" s="33">
        <v>1880.1055106799549</v>
      </c>
      <c r="R64" s="33">
        <v>1794.300910700955</v>
      </c>
      <c r="S64" s="33">
        <v>1.41331039999999E-5</v>
      </c>
      <c r="T64" s="33">
        <v>1.4842306999999899E-5</v>
      </c>
      <c r="U64" s="33">
        <v>1.7345940000000002E-5</v>
      </c>
      <c r="V64" s="33">
        <v>1.8096056000000001E-5</v>
      </c>
      <c r="W64" s="33">
        <v>1.8239240999999999E-5</v>
      </c>
      <c r="X64" s="33">
        <v>1.7877332999999999E-5</v>
      </c>
      <c r="Y64" s="33">
        <v>2.2311517999999997E-5</v>
      </c>
      <c r="Z64" s="33">
        <v>2.0033385999999999E-5</v>
      </c>
      <c r="AA64" s="33">
        <v>2.0148141E-5</v>
      </c>
      <c r="AB64" s="33">
        <v>2.1185160000000002E-5</v>
      </c>
      <c r="AC64" s="33">
        <v>2.1685184999999999E-5</v>
      </c>
      <c r="AD64" s="33">
        <v>2.6328051000000002E-5</v>
      </c>
      <c r="AE64" s="33">
        <v>2.4914586999999998E-5</v>
      </c>
    </row>
    <row r="65" spans="1:31">
      <c r="A65" s="29" t="s">
        <v>133</v>
      </c>
      <c r="B65" s="29" t="s">
        <v>32</v>
      </c>
      <c r="C65" s="33">
        <v>1410.5973999999999</v>
      </c>
      <c r="D65" s="33">
        <v>1413.5438999999999</v>
      </c>
      <c r="E65" s="33">
        <v>1270.739</v>
      </c>
      <c r="F65" s="33">
        <v>164.60283999999999</v>
      </c>
      <c r="G65" s="33">
        <v>156.07300000000001</v>
      </c>
      <c r="H65" s="33">
        <v>150.7989</v>
      </c>
      <c r="I65" s="33">
        <v>144.63764</v>
      </c>
      <c r="J65" s="33">
        <v>141.17646999999999</v>
      </c>
      <c r="K65" s="33">
        <v>134.04262</v>
      </c>
      <c r="L65" s="33">
        <v>129.74722</v>
      </c>
      <c r="M65" s="33">
        <v>124.67801</v>
      </c>
      <c r="N65" s="33">
        <v>119.43312</v>
      </c>
      <c r="O65" s="33">
        <v>116.89494999999999</v>
      </c>
      <c r="P65" s="33">
        <v>110.65541999999999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250.89114461435545</v>
      </c>
      <c r="D66" s="33">
        <v>146.99451977203921</v>
      </c>
      <c r="E66" s="33">
        <v>640.00629343332105</v>
      </c>
      <c r="F66" s="33">
        <v>99.008706027955583</v>
      </c>
      <c r="G66" s="33">
        <v>48.776926020912086</v>
      </c>
      <c r="H66" s="33">
        <v>127.21770894013071</v>
      </c>
      <c r="I66" s="33">
        <v>38.697133766355108</v>
      </c>
      <c r="J66" s="33">
        <v>76.058497753058404</v>
      </c>
      <c r="K66" s="33">
        <v>9.9176518399999862E-5</v>
      </c>
      <c r="L66" s="33">
        <v>11.343063046528201</v>
      </c>
      <c r="M66" s="33">
        <v>10.984325668207397</v>
      </c>
      <c r="N66" s="33">
        <v>67.253999963424079</v>
      </c>
      <c r="O66" s="33">
        <v>17.424598242892003</v>
      </c>
      <c r="P66" s="33">
        <v>20.647653393580399</v>
      </c>
      <c r="Q66" s="33">
        <v>186.2095609103915</v>
      </c>
      <c r="R66" s="33">
        <v>158.70793385147721</v>
      </c>
      <c r="S66" s="33">
        <v>521.05112232174349</v>
      </c>
      <c r="T66" s="33">
        <v>758.66602519013918</v>
      </c>
      <c r="U66" s="33">
        <v>1446.9193120166447</v>
      </c>
      <c r="V66" s="33">
        <v>2658.4570734344957</v>
      </c>
      <c r="W66" s="33">
        <v>1626.6594483868901</v>
      </c>
      <c r="X66" s="33">
        <v>1509.0136965555332</v>
      </c>
      <c r="Y66" s="33">
        <v>3609.0053566658885</v>
      </c>
      <c r="Z66" s="33">
        <v>291.96254823429251</v>
      </c>
      <c r="AA66" s="33">
        <v>254.37859602156499</v>
      </c>
      <c r="AB66" s="33">
        <v>309.39912553485198</v>
      </c>
      <c r="AC66" s="33">
        <v>586.2962295946478</v>
      </c>
      <c r="AD66" s="33">
        <v>1055.6967088279371</v>
      </c>
      <c r="AE66" s="33">
        <v>918.21234645853065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15467.287280443719</v>
      </c>
      <c r="D68" s="33">
        <v>16366.482290440148</v>
      </c>
      <c r="E68" s="33">
        <v>14129.057770520312</v>
      </c>
      <c r="F68" s="33">
        <v>15907.053180574596</v>
      </c>
      <c r="G68" s="33">
        <v>15026.989610557837</v>
      </c>
      <c r="H68" s="33">
        <v>16017.966740591282</v>
      </c>
      <c r="I68" s="33">
        <v>15396.163260551235</v>
      </c>
      <c r="J68" s="33">
        <v>13791.490050544991</v>
      </c>
      <c r="K68" s="33">
        <v>12921.028640537859</v>
      </c>
      <c r="L68" s="33">
        <v>11993.071050507051</v>
      </c>
      <c r="M68" s="33">
        <v>11517.743690481748</v>
      </c>
      <c r="N68" s="33">
        <v>9926.4270104629923</v>
      </c>
      <c r="O68" s="33">
        <v>9326.3884704379689</v>
      </c>
      <c r="P68" s="33">
        <v>8651.7616205080103</v>
      </c>
      <c r="Q68" s="33">
        <v>8305.7602705369118</v>
      </c>
      <c r="R68" s="33">
        <v>7326.8927907715015</v>
      </c>
      <c r="S68" s="33">
        <v>6574.7519910029514</v>
      </c>
      <c r="T68" s="33">
        <v>5750.7291232957587</v>
      </c>
      <c r="U68" s="33">
        <v>4306.4402259469207</v>
      </c>
      <c r="V68" s="33">
        <v>4135.7521000919251</v>
      </c>
      <c r="W68" s="33">
        <v>3749.279346440941</v>
      </c>
      <c r="X68" s="33">
        <v>3550.0333246178488</v>
      </c>
      <c r="Y68" s="33">
        <v>2426.2273588142921</v>
      </c>
      <c r="Z68" s="33">
        <v>2824.5599934382244</v>
      </c>
      <c r="AA68" s="33">
        <v>1665.7951340673062</v>
      </c>
      <c r="AB68" s="33">
        <v>1436.9447246126485</v>
      </c>
      <c r="AC68" s="33">
        <v>1253.3777903307889</v>
      </c>
      <c r="AD68" s="33">
        <v>907.1760702205604</v>
      </c>
      <c r="AE68" s="33">
        <v>746.70318987492067</v>
      </c>
    </row>
    <row r="69" spans="1:31">
      <c r="A69" s="29" t="s">
        <v>133</v>
      </c>
      <c r="B69" s="29" t="s">
        <v>68</v>
      </c>
      <c r="C69" s="33">
        <v>0.89263268866151713</v>
      </c>
      <c r="D69" s="33">
        <v>1.0037265179657779</v>
      </c>
      <c r="E69" s="33">
        <v>0.96447564913495853</v>
      </c>
      <c r="F69" s="33">
        <v>0.90304504471255309</v>
      </c>
      <c r="G69" s="33">
        <v>0.848269831124705</v>
      </c>
      <c r="H69" s="33">
        <v>0.83670154681055608</v>
      </c>
      <c r="I69" s="33">
        <v>0.83107019691578954</v>
      </c>
      <c r="J69" s="33">
        <v>0.76121468410072179</v>
      </c>
      <c r="K69" s="33">
        <v>0.76391694493152384</v>
      </c>
      <c r="L69" s="33">
        <v>0.74064675723564588</v>
      </c>
      <c r="M69" s="33">
        <v>0.71859166126297991</v>
      </c>
      <c r="N69" s="33">
        <v>0.70070683425887703</v>
      </c>
      <c r="O69" s="33">
        <v>0.64418094954688399</v>
      </c>
      <c r="P69" s="33">
        <v>0.60643851661708492</v>
      </c>
      <c r="Q69" s="33">
        <v>0.59677461599466608</v>
      </c>
      <c r="R69" s="33">
        <v>0.59308114218946184</v>
      </c>
      <c r="S69" s="33">
        <v>0.5428095504048901</v>
      </c>
      <c r="T69" s="33">
        <v>0.54523468222627103</v>
      </c>
      <c r="U69" s="33">
        <v>0.53168413336700182</v>
      </c>
      <c r="V69" s="33">
        <v>0.51308201919998808</v>
      </c>
      <c r="W69" s="33">
        <v>0.50274842862589408</v>
      </c>
      <c r="X69" s="33">
        <v>0.92698687883444608</v>
      </c>
      <c r="Y69" s="33">
        <v>4.4341754414023073</v>
      </c>
      <c r="Z69" s="33">
        <v>4.2621164257948845</v>
      </c>
      <c r="AA69" s="33">
        <v>5.2763864716537663</v>
      </c>
      <c r="AB69" s="33">
        <v>4.6403599516668548</v>
      </c>
      <c r="AC69" s="33">
        <v>6.9972998234910442</v>
      </c>
      <c r="AD69" s="33">
        <v>7.7697999012270849</v>
      </c>
      <c r="AE69" s="33">
        <v>7.6884588989118265</v>
      </c>
    </row>
    <row r="70" spans="1:31">
      <c r="A70" s="29" t="s">
        <v>133</v>
      </c>
      <c r="B70" s="29" t="s">
        <v>36</v>
      </c>
      <c r="C70" s="33">
        <v>8.0548766452559997E-2</v>
      </c>
      <c r="D70" s="33">
        <v>7.205375740322989E-2</v>
      </c>
      <c r="E70" s="33">
        <v>9.1741013079133002E-2</v>
      </c>
      <c r="F70" s="33">
        <v>9.6704597321812982E-2</v>
      </c>
      <c r="G70" s="33">
        <v>9.5594180894652006E-2</v>
      </c>
      <c r="H70" s="33">
        <v>9.7485040484416016E-2</v>
      </c>
      <c r="I70" s="33">
        <v>8.8259167933804006E-2</v>
      </c>
      <c r="J70" s="33">
        <v>8.0702266362464997E-2</v>
      </c>
      <c r="K70" s="33">
        <v>7.1128249182846895E-2</v>
      </c>
      <c r="L70" s="33">
        <v>6.9540436261819993E-2</v>
      </c>
      <c r="M70" s="33">
        <v>6.6388062949224905E-2</v>
      </c>
      <c r="N70" s="33">
        <v>6.4684765698689903E-2</v>
      </c>
      <c r="O70" s="33">
        <v>6.3124425437955003E-2</v>
      </c>
      <c r="P70" s="33">
        <v>4.8594959110621998E-2</v>
      </c>
      <c r="Q70" s="33">
        <v>4.7090856995735994E-2</v>
      </c>
      <c r="R70" s="33">
        <v>4.5203214227679998E-2</v>
      </c>
      <c r="S70" s="33">
        <v>4.4088541113475897E-2</v>
      </c>
      <c r="T70" s="33">
        <v>4.2866681586755002E-2</v>
      </c>
      <c r="U70" s="33">
        <v>0.23848706699999991</v>
      </c>
      <c r="V70" s="33">
        <v>0.22432722699999999</v>
      </c>
      <c r="W70" s="33">
        <v>0.81090188299999999</v>
      </c>
      <c r="X70" s="33">
        <v>0.77330136899999991</v>
      </c>
      <c r="Y70" s="33">
        <v>0.74734083300000009</v>
      </c>
      <c r="Z70" s="33">
        <v>0.98629658999999992</v>
      </c>
      <c r="AA70" s="33">
        <v>0.96438034199999989</v>
      </c>
      <c r="AB70" s="33">
        <v>0.90427289699999991</v>
      </c>
      <c r="AC70" s="33">
        <v>0.87349553200000007</v>
      </c>
      <c r="AD70" s="33">
        <v>0.81858562800000001</v>
      </c>
      <c r="AE70" s="33">
        <v>0.72576110500000002</v>
      </c>
    </row>
    <row r="71" spans="1:31">
      <c r="A71" s="29" t="s">
        <v>133</v>
      </c>
      <c r="B71" s="29" t="s">
        <v>73</v>
      </c>
      <c r="C71" s="33">
        <v>0</v>
      </c>
      <c r="D71" s="33">
        <v>0</v>
      </c>
      <c r="E71" s="33">
        <v>2.1097628999999999E-8</v>
      </c>
      <c r="F71" s="33">
        <v>1.9251382000000001E-8</v>
      </c>
      <c r="G71" s="33">
        <v>1.8099827000000001E-8</v>
      </c>
      <c r="H71" s="33">
        <v>1.8153976000000001E-8</v>
      </c>
      <c r="I71" s="33">
        <v>1.7869611999999999E-8</v>
      </c>
      <c r="J71" s="33">
        <v>1.77130569999999E-8</v>
      </c>
      <c r="K71" s="33">
        <v>1.7124340000000001E-8</v>
      </c>
      <c r="L71" s="33">
        <v>1.7195624E-8</v>
      </c>
      <c r="M71" s="33">
        <v>1.7338842E-8</v>
      </c>
      <c r="N71" s="33">
        <v>1.9550982000000002E-8</v>
      </c>
      <c r="O71" s="33">
        <v>1.8998016000000001E-8</v>
      </c>
      <c r="P71" s="33">
        <v>1.9460752999999999E-8</v>
      </c>
      <c r="Q71" s="33">
        <v>1.9780192999999899E-8</v>
      </c>
      <c r="R71" s="33">
        <v>2.5519425000000002E-8</v>
      </c>
      <c r="S71" s="33">
        <v>3.2503019999999996E-8</v>
      </c>
      <c r="T71" s="33">
        <v>3.1899722999999996E-8</v>
      </c>
      <c r="U71" s="33">
        <v>3.8268790000000003E-8</v>
      </c>
      <c r="V71" s="33">
        <v>3.6639291999999995E-8</v>
      </c>
      <c r="W71" s="33">
        <v>3.9049481999999996E-8</v>
      </c>
      <c r="X71" s="33">
        <v>3.6780246000000001E-8</v>
      </c>
      <c r="Y71" s="33">
        <v>3.5268250000000002E-8</v>
      </c>
      <c r="Z71" s="33">
        <v>4.2111660000000004E-8</v>
      </c>
      <c r="AA71" s="33">
        <v>4.4339652999999905E-8</v>
      </c>
      <c r="AB71" s="33">
        <v>4.1632809999999999E-8</v>
      </c>
      <c r="AC71" s="33">
        <v>4.1977157E-8</v>
      </c>
      <c r="AD71" s="33">
        <v>4.0801842E-8</v>
      </c>
      <c r="AE71" s="33">
        <v>3.9476096999999997E-8</v>
      </c>
    </row>
    <row r="72" spans="1:31">
      <c r="A72" s="29" t="s">
        <v>133</v>
      </c>
      <c r="B72" s="29" t="s">
        <v>56</v>
      </c>
      <c r="C72" s="33">
        <v>2.35386993E-2</v>
      </c>
      <c r="D72" s="33">
        <v>3.64606206E-2</v>
      </c>
      <c r="E72" s="33">
        <v>5.5471674199999994E-2</v>
      </c>
      <c r="F72" s="33">
        <v>6.77859881E-2</v>
      </c>
      <c r="G72" s="33">
        <v>8.3398510299999992E-2</v>
      </c>
      <c r="H72" s="33">
        <v>9.8222125600000001E-2</v>
      </c>
      <c r="I72" s="33">
        <v>0.10471983479999999</v>
      </c>
      <c r="J72" s="33">
        <v>0.1104180231</v>
      </c>
      <c r="K72" s="33">
        <v>0.11497658320000001</v>
      </c>
      <c r="L72" s="33">
        <v>0.11812062349999999</v>
      </c>
      <c r="M72" s="33">
        <v>0.120843214</v>
      </c>
      <c r="N72" s="33">
        <v>0.12304437729999999</v>
      </c>
      <c r="O72" s="33">
        <v>0.12593821399999899</v>
      </c>
      <c r="P72" s="33">
        <v>0.1296927863</v>
      </c>
      <c r="Q72" s="33">
        <v>0.13041094449999999</v>
      </c>
      <c r="R72" s="33">
        <v>0.1298234633</v>
      </c>
      <c r="S72" s="33">
        <v>0.13571539599999999</v>
      </c>
      <c r="T72" s="33">
        <v>0.13499355099999999</v>
      </c>
      <c r="U72" s="33">
        <v>0.115521891</v>
      </c>
      <c r="V72" s="33">
        <v>0.11347630860000001</v>
      </c>
      <c r="W72" s="33">
        <v>9.3150662999999911E-2</v>
      </c>
      <c r="X72" s="33">
        <v>9.2942833599999997E-2</v>
      </c>
      <c r="Y72" s="33">
        <v>9.2438916699999998E-2</v>
      </c>
      <c r="Z72" s="33">
        <v>8.9800878200000003E-2</v>
      </c>
      <c r="AA72" s="33">
        <v>9.1643907799999993E-2</v>
      </c>
      <c r="AB72" s="33">
        <v>8.9005927699999987E-2</v>
      </c>
      <c r="AC72" s="33">
        <v>8.9568523900000002E-2</v>
      </c>
      <c r="AD72" s="33">
        <v>8.6803646400000004E-2</v>
      </c>
      <c r="AE72" s="33">
        <v>6.5833980299999997E-2</v>
      </c>
    </row>
    <row r="73" spans="1:31">
      <c r="A73" s="34" t="s">
        <v>138</v>
      </c>
      <c r="B73" s="34"/>
      <c r="C73" s="35">
        <v>24976.524468383664</v>
      </c>
      <c r="D73" s="35">
        <v>25464.391146957209</v>
      </c>
      <c r="E73" s="35">
        <v>19062.928052357616</v>
      </c>
      <c r="F73" s="35">
        <v>19015.194283886838</v>
      </c>
      <c r="G73" s="35">
        <v>17951.175818705029</v>
      </c>
      <c r="H73" s="35">
        <v>18922.641562796187</v>
      </c>
      <c r="I73" s="35">
        <v>18108.11831573151</v>
      </c>
      <c r="J73" s="35">
        <v>16455.113744258651</v>
      </c>
      <c r="K73" s="35">
        <v>15402.068787549095</v>
      </c>
      <c r="L73" s="35">
        <v>14394.122990890515</v>
      </c>
      <c r="M73" s="35">
        <v>13827.221827889267</v>
      </c>
      <c r="N73" s="35">
        <v>12199.150748347709</v>
      </c>
      <c r="O73" s="35">
        <v>11489.09701017605</v>
      </c>
      <c r="P73" s="35">
        <v>10726.249543857679</v>
      </c>
      <c r="Q73" s="35">
        <v>10372.672116743253</v>
      </c>
      <c r="R73" s="35">
        <v>9280.4947164661226</v>
      </c>
      <c r="S73" s="35">
        <v>7096.3459370082037</v>
      </c>
      <c r="T73" s="35">
        <v>6509.9403980104316</v>
      </c>
      <c r="U73" s="35">
        <v>5753.8912394428726</v>
      </c>
      <c r="V73" s="35">
        <v>6794.7222736416761</v>
      </c>
      <c r="W73" s="35">
        <v>5376.4415614956979</v>
      </c>
      <c r="X73" s="35">
        <v>5059.9740259295495</v>
      </c>
      <c r="Y73" s="35">
        <v>6039.6669132331017</v>
      </c>
      <c r="Z73" s="35">
        <v>3120.784678131698</v>
      </c>
      <c r="AA73" s="35">
        <v>1925.4501367086659</v>
      </c>
      <c r="AB73" s="35">
        <v>1750.9842312843273</v>
      </c>
      <c r="AC73" s="35">
        <v>1846.6713414341127</v>
      </c>
      <c r="AD73" s="35">
        <v>1970.6426052777756</v>
      </c>
      <c r="AE73" s="35">
        <v>1672.6040201469502</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9.813478E-6</v>
      </c>
      <c r="D78" s="33">
        <v>9.3949919999999988E-6</v>
      </c>
      <c r="E78" s="33">
        <v>9.0671350000000007E-6</v>
      </c>
      <c r="F78" s="33">
        <v>8.7220690000000009E-6</v>
      </c>
      <c r="G78" s="33">
        <v>8.4283289999999996E-6</v>
      </c>
      <c r="H78" s="33">
        <v>8.1517699999999984E-6</v>
      </c>
      <c r="I78" s="33">
        <v>8.0894329999999994E-6</v>
      </c>
      <c r="J78" s="33">
        <v>8.0369980000000007E-6</v>
      </c>
      <c r="K78" s="33">
        <v>7.9867700000000008E-6</v>
      </c>
      <c r="L78" s="33">
        <v>7.8735070000000009E-6</v>
      </c>
      <c r="M78" s="33">
        <v>7.7637675999999995E-6</v>
      </c>
      <c r="N78" s="33">
        <v>7.7381976999999996E-6</v>
      </c>
      <c r="O78" s="33">
        <v>7.6808644999999991E-6</v>
      </c>
      <c r="P78" s="33">
        <v>7.4781883000000002E-6</v>
      </c>
      <c r="Q78" s="33">
        <v>7.4080419999999898E-6</v>
      </c>
      <c r="R78" s="33">
        <v>7.3520430000000002E-6</v>
      </c>
      <c r="S78" s="33">
        <v>7.3591875999999997E-6</v>
      </c>
      <c r="T78" s="33">
        <v>7.3422262999999999E-6</v>
      </c>
      <c r="U78" s="33">
        <v>7.5769080000000005E-6</v>
      </c>
      <c r="V78" s="33">
        <v>7.3457406999999997E-6</v>
      </c>
      <c r="W78" s="33">
        <v>7.3299930000000001E-6</v>
      </c>
      <c r="X78" s="33">
        <v>7.3035853000000003E-6</v>
      </c>
      <c r="Y78" s="33">
        <v>7.3169394999999897E-6</v>
      </c>
      <c r="Z78" s="33">
        <v>7.2713504E-6</v>
      </c>
      <c r="AA78" s="33">
        <v>7.2551269999999897E-6</v>
      </c>
      <c r="AB78" s="33">
        <v>7.2615813000000004E-6</v>
      </c>
      <c r="AC78" s="33">
        <v>7.2710069999999902E-6</v>
      </c>
      <c r="AD78" s="33">
        <v>7.3378034999999999E-6</v>
      </c>
      <c r="AE78" s="33">
        <v>7.2200919999999893E-6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1.26120838E-5</v>
      </c>
      <c r="D80" s="33">
        <v>1.184627239999999E-5</v>
      </c>
      <c r="E80" s="33">
        <v>1.120083799999998E-5</v>
      </c>
      <c r="F80" s="33">
        <v>1.0874246699999999E-5</v>
      </c>
      <c r="G80" s="33">
        <v>1.0597852400000001E-5</v>
      </c>
      <c r="H80" s="33">
        <v>1.05851054E-5</v>
      </c>
      <c r="I80" s="33">
        <v>1.0536949499999999E-5</v>
      </c>
      <c r="J80" s="33">
        <v>1.0515613599999991E-5</v>
      </c>
      <c r="K80" s="33">
        <v>1.0552837400000001E-5</v>
      </c>
      <c r="L80" s="33">
        <v>1.035506459999999E-5</v>
      </c>
      <c r="M80" s="33">
        <v>1.013044449999999E-5</v>
      </c>
      <c r="N80" s="33">
        <v>1.0152076699999989E-5</v>
      </c>
      <c r="O80" s="33">
        <v>1.0135228499999999E-5</v>
      </c>
      <c r="P80" s="33">
        <v>9.8298597000000013E-6</v>
      </c>
      <c r="Q80" s="33">
        <v>9.7481475999999904E-6</v>
      </c>
      <c r="R80" s="33">
        <v>9.6445914999999907E-6</v>
      </c>
      <c r="S80" s="33">
        <v>9.7683479999999989E-6</v>
      </c>
      <c r="T80" s="33">
        <v>9.5554411999999902E-6</v>
      </c>
      <c r="U80" s="33">
        <v>9.601071499999999E-6</v>
      </c>
      <c r="V80" s="33">
        <v>6.3418691999999995E-6</v>
      </c>
      <c r="W80" s="33">
        <v>6.3376759000000006E-6</v>
      </c>
      <c r="X80" s="33">
        <v>6.3875461000000002E-6</v>
      </c>
      <c r="Y80" s="33">
        <v>6.2773958999999993E-6</v>
      </c>
      <c r="Z80" s="33">
        <v>6.2481332999999895E-6</v>
      </c>
      <c r="AA80" s="33">
        <v>6.1624622999999906E-6</v>
      </c>
      <c r="AB80" s="33">
        <v>6.2929436999999899E-6</v>
      </c>
      <c r="AC80" s="33">
        <v>6.272366499999991E-6</v>
      </c>
      <c r="AD80" s="33">
        <v>1.96395302863E-2</v>
      </c>
      <c r="AE80" s="33">
        <v>6.1614729999999997E-6</v>
      </c>
    </row>
    <row r="81" spans="1:31">
      <c r="A81" s="29" t="s">
        <v>134</v>
      </c>
      <c r="B81" s="29" t="s">
        <v>65</v>
      </c>
      <c r="C81" s="33">
        <v>53008.534040000006</v>
      </c>
      <c r="D81" s="33">
        <v>49620.178160000003</v>
      </c>
      <c r="E81" s="33">
        <v>47638.924200000001</v>
      </c>
      <c r="F81" s="33">
        <v>60546.700049999999</v>
      </c>
      <c r="G81" s="33">
        <v>56635.848399999988</v>
      </c>
      <c r="H81" s="33">
        <v>34198.662409999997</v>
      </c>
      <c r="I81" s="33">
        <v>56905.64774</v>
      </c>
      <c r="J81" s="33">
        <v>55197.026299999998</v>
      </c>
      <c r="K81" s="33">
        <v>49932.531439999999</v>
      </c>
      <c r="L81" s="33">
        <v>45711.955350000004</v>
      </c>
      <c r="M81" s="33">
        <v>36652.937859999998</v>
      </c>
      <c r="N81" s="33">
        <v>36834.527510000007</v>
      </c>
      <c r="O81" s="33">
        <v>34334.786619999999</v>
      </c>
      <c r="P81" s="33">
        <v>33080.837330000002</v>
      </c>
      <c r="Q81" s="33">
        <v>30275.167450000004</v>
      </c>
      <c r="R81" s="33">
        <v>27536.98328</v>
      </c>
      <c r="S81" s="33">
        <v>28689.119870000006</v>
      </c>
      <c r="T81" s="33">
        <v>26580.654240000003</v>
      </c>
      <c r="U81" s="33">
        <v>26202.176789999994</v>
      </c>
      <c r="V81" s="33">
        <v>22483.903349999997</v>
      </c>
      <c r="W81" s="33">
        <v>23604.115239999999</v>
      </c>
      <c r="X81" s="33">
        <v>22106.122199999998</v>
      </c>
      <c r="Y81" s="33">
        <v>19599.819030000002</v>
      </c>
      <c r="Z81" s="33">
        <v>18992.82905</v>
      </c>
      <c r="AA81" s="33">
        <v>17453.715574000002</v>
      </c>
      <c r="AB81" s="33">
        <v>17896.199990000001</v>
      </c>
      <c r="AC81" s="33">
        <v>14573.796619999997</v>
      </c>
      <c r="AD81" s="33">
        <v>13329.33545</v>
      </c>
      <c r="AE81" s="33">
        <v>12031.351662999999</v>
      </c>
    </row>
    <row r="82" spans="1:31">
      <c r="A82" s="29" t="s">
        <v>134</v>
      </c>
      <c r="B82" s="29" t="s">
        <v>69</v>
      </c>
      <c r="C82" s="33">
        <v>3391.7036002686796</v>
      </c>
      <c r="D82" s="33">
        <v>3954.7871002749957</v>
      </c>
      <c r="E82" s="33">
        <v>3439.9297793405335</v>
      </c>
      <c r="F82" s="33">
        <v>3349.3144874492614</v>
      </c>
      <c r="G82" s="33">
        <v>3440.5919607397655</v>
      </c>
      <c r="H82" s="33">
        <v>3140.2791663289904</v>
      </c>
      <c r="I82" s="33">
        <v>2849.8945945432993</v>
      </c>
      <c r="J82" s="33">
        <v>2349.0274375553181</v>
      </c>
      <c r="K82" s="33">
        <v>2307.7287569431687</v>
      </c>
      <c r="L82" s="33">
        <v>1916.5324354448603</v>
      </c>
      <c r="M82" s="33">
        <v>2021.0263790184038</v>
      </c>
      <c r="N82" s="33">
        <v>1725.4732132592674</v>
      </c>
      <c r="O82" s="33">
        <v>1587.0938114326348</v>
      </c>
      <c r="P82" s="33">
        <v>1356.5248724720702</v>
      </c>
      <c r="Q82" s="33">
        <v>1181.5410494799376</v>
      </c>
      <c r="R82" s="33">
        <v>1100.7039818880107</v>
      </c>
      <c r="S82" s="33">
        <v>801.9459141102551</v>
      </c>
      <c r="T82" s="33">
        <v>782.07149023328986</v>
      </c>
      <c r="U82" s="33">
        <v>644.88832439328644</v>
      </c>
      <c r="V82" s="33">
        <v>603.05770881660112</v>
      </c>
      <c r="W82" s="33">
        <v>585.61633929333595</v>
      </c>
      <c r="X82" s="33">
        <v>541.71754348666434</v>
      </c>
      <c r="Y82" s="33">
        <v>491.86926508324933</v>
      </c>
      <c r="Z82" s="33">
        <v>431.2533116935158</v>
      </c>
      <c r="AA82" s="33">
        <v>416.01168858045378</v>
      </c>
      <c r="AB82" s="33">
        <v>339.32163705932902</v>
      </c>
      <c r="AC82" s="33">
        <v>319.18459064906108</v>
      </c>
      <c r="AD82" s="33">
        <v>260.30452173444905</v>
      </c>
      <c r="AE82" s="33">
        <v>232.98320454201095</v>
      </c>
    </row>
    <row r="83" spans="1:31">
      <c r="A83" s="29" t="s">
        <v>134</v>
      </c>
      <c r="B83" s="29" t="s">
        <v>68</v>
      </c>
      <c r="C83" s="33">
        <v>5.8390296999999997E-9</v>
      </c>
      <c r="D83" s="33">
        <v>8.3735379999999994E-9</v>
      </c>
      <c r="E83" s="33">
        <v>1.3977271999999999E-8</v>
      </c>
      <c r="F83" s="33">
        <v>1.51531784999999E-8</v>
      </c>
      <c r="G83" s="33">
        <v>1.2994888000000001E-8</v>
      </c>
      <c r="H83" s="33">
        <v>1.4935799999999899E-8</v>
      </c>
      <c r="I83" s="33">
        <v>1.6168454999999999E-8</v>
      </c>
      <c r="J83" s="33">
        <v>1.6681487999999999E-8</v>
      </c>
      <c r="K83" s="33">
        <v>2.15611639999999E-8</v>
      </c>
      <c r="L83" s="33">
        <v>2.6823514E-8</v>
      </c>
      <c r="M83" s="33">
        <v>3.2440205999999997E-8</v>
      </c>
      <c r="N83" s="33">
        <v>3.1704526999999897E-8</v>
      </c>
      <c r="O83" s="33">
        <v>3.1176295999999996E-8</v>
      </c>
      <c r="P83" s="33">
        <v>2.5675394E-8</v>
      </c>
      <c r="Q83" s="33">
        <v>2.6948392999999997E-8</v>
      </c>
      <c r="R83" s="33">
        <v>2.555987E-8</v>
      </c>
      <c r="S83" s="33">
        <v>3.0433699999999997E-8</v>
      </c>
      <c r="T83" s="33">
        <v>3.5361496000000001E-8</v>
      </c>
      <c r="U83" s="33">
        <v>3.5809912999999996E-8</v>
      </c>
      <c r="V83" s="33">
        <v>5.7430094000000002E-8</v>
      </c>
      <c r="W83" s="33">
        <v>5.5310059999999897E-8</v>
      </c>
      <c r="X83" s="33">
        <v>5.3238680000000002E-8</v>
      </c>
      <c r="Y83" s="33">
        <v>4.5450815000000005E-8</v>
      </c>
      <c r="Z83" s="33">
        <v>4.7469093E-8</v>
      </c>
      <c r="AA83" s="33">
        <v>4.3539745E-8</v>
      </c>
      <c r="AB83" s="33">
        <v>4.1969623E-8</v>
      </c>
      <c r="AC83" s="33">
        <v>4.2066159999999999E-8</v>
      </c>
      <c r="AD83" s="33">
        <v>3.9640871999999996E-8</v>
      </c>
      <c r="AE83" s="33">
        <v>3.7503814000000003E-8</v>
      </c>
    </row>
    <row r="84" spans="1:31">
      <c r="A84" s="29" t="s">
        <v>134</v>
      </c>
      <c r="B84" s="29" t="s">
        <v>36</v>
      </c>
      <c r="C84" s="33">
        <v>2.0436633000000002E-8</v>
      </c>
      <c r="D84" s="33">
        <v>1.9942294000000002E-8</v>
      </c>
      <c r="E84" s="33">
        <v>1.9169293999999999E-8</v>
      </c>
      <c r="F84" s="33">
        <v>1.8431312000000002E-8</v>
      </c>
      <c r="G84" s="33">
        <v>1.7962269999999999E-8</v>
      </c>
      <c r="H84" s="33">
        <v>1.8009637999999998E-8</v>
      </c>
      <c r="I84" s="33">
        <v>1.8836661E-8</v>
      </c>
      <c r="J84" s="33">
        <v>2.1184857999999999E-8</v>
      </c>
      <c r="K84" s="33">
        <v>2.922327E-8</v>
      </c>
      <c r="L84" s="33">
        <v>2.9921718999999902E-8</v>
      </c>
      <c r="M84" s="33">
        <v>3.0151607999999998E-8</v>
      </c>
      <c r="N84" s="33">
        <v>3.1810886999999901E-8</v>
      </c>
      <c r="O84" s="33">
        <v>3.1286323E-8</v>
      </c>
      <c r="P84" s="33">
        <v>3.3791999999999996E-8</v>
      </c>
      <c r="Q84" s="33">
        <v>3.4296491999999996E-8</v>
      </c>
      <c r="R84" s="33">
        <v>3.5540397000000003E-8</v>
      </c>
      <c r="S84" s="33">
        <v>3.6237107E-8</v>
      </c>
      <c r="T84" s="33">
        <v>3.6491382999999999E-8</v>
      </c>
      <c r="U84" s="33">
        <v>4.56263879999999E-8</v>
      </c>
      <c r="V84" s="33">
        <v>4.4328215000000004E-8</v>
      </c>
      <c r="W84" s="33">
        <v>4.0963729999999995E-8</v>
      </c>
      <c r="X84" s="33">
        <v>4.1115224999999997E-8</v>
      </c>
      <c r="Y84" s="33">
        <v>4.3599927999999997E-8</v>
      </c>
      <c r="Z84" s="33">
        <v>4.3342289999999998E-8</v>
      </c>
      <c r="AA84" s="33">
        <v>4.3590836999999994E-8</v>
      </c>
      <c r="AB84" s="33">
        <v>4.477983E-8</v>
      </c>
      <c r="AC84" s="33">
        <v>4.6097249999999999E-8</v>
      </c>
      <c r="AD84" s="33">
        <v>5.2268092999999903E-8</v>
      </c>
      <c r="AE84" s="33">
        <v>4.7904176999999997E-8</v>
      </c>
    </row>
    <row r="85" spans="1:31">
      <c r="A85" s="29" t="s">
        <v>134</v>
      </c>
      <c r="B85" s="29" t="s">
        <v>73</v>
      </c>
      <c r="C85" s="33">
        <v>0</v>
      </c>
      <c r="D85" s="33">
        <v>0</v>
      </c>
      <c r="E85" s="33">
        <v>5.7456854000000003E-8</v>
      </c>
      <c r="F85" s="33">
        <v>5.6478214999999997E-8</v>
      </c>
      <c r="G85" s="33">
        <v>5.8332969999999994E-8</v>
      </c>
      <c r="H85" s="33">
        <v>6.1989187000000003E-8</v>
      </c>
      <c r="I85" s="33">
        <v>6.1741374999999994E-8</v>
      </c>
      <c r="J85" s="33">
        <v>6.1534181999999893E-8</v>
      </c>
      <c r="K85" s="33">
        <v>6.1930371999999999E-8</v>
      </c>
      <c r="L85" s="33">
        <v>6.2853330999999997E-8</v>
      </c>
      <c r="M85" s="33">
        <v>6.5414503999999995E-8</v>
      </c>
      <c r="N85" s="33">
        <v>6.6352233000000009E-8</v>
      </c>
      <c r="O85" s="33">
        <v>6.7257328999999901E-8</v>
      </c>
      <c r="P85" s="33">
        <v>6.8541843000000005E-8</v>
      </c>
      <c r="Q85" s="33">
        <v>7.0881029999999895E-8</v>
      </c>
      <c r="R85" s="33">
        <v>7.250074500000001E-8</v>
      </c>
      <c r="S85" s="33">
        <v>7.3143368000000007E-8</v>
      </c>
      <c r="T85" s="33">
        <v>7.3890596999999898E-8</v>
      </c>
      <c r="U85" s="33">
        <v>8.5444072000000004E-8</v>
      </c>
      <c r="V85" s="33">
        <v>8.3094726999999993E-8</v>
      </c>
      <c r="W85" s="33">
        <v>8.0245507000000014E-8</v>
      </c>
      <c r="X85" s="33">
        <v>7.8389472000000006E-8</v>
      </c>
      <c r="Y85" s="33">
        <v>7.933323E-8</v>
      </c>
      <c r="Z85" s="33">
        <v>7.8219133E-8</v>
      </c>
      <c r="AA85" s="33">
        <v>7.8478090000000005E-8</v>
      </c>
      <c r="AB85" s="33">
        <v>7.72398439999998E-8</v>
      </c>
      <c r="AC85" s="33">
        <v>7.7226713000000012E-8</v>
      </c>
      <c r="AD85" s="33">
        <v>8.1089282999999987E-8</v>
      </c>
      <c r="AE85" s="33">
        <v>7.8741143000000006E-8</v>
      </c>
    </row>
    <row r="86" spans="1:31">
      <c r="A86" s="29" t="s">
        <v>134</v>
      </c>
      <c r="B86" s="29" t="s">
        <v>56</v>
      </c>
      <c r="C86" s="33">
        <v>4.4632684500000002E-4</v>
      </c>
      <c r="D86" s="33">
        <v>1.1684972600000002E-3</v>
      </c>
      <c r="E86" s="33">
        <v>1.0193642449999999E-3</v>
      </c>
      <c r="F86" s="33">
        <v>1.1614916799999998E-3</v>
      </c>
      <c r="G86" s="33">
        <v>2.1439748749999899E-3</v>
      </c>
      <c r="H86" s="33">
        <v>3.4449218500000002E-3</v>
      </c>
      <c r="I86" s="33">
        <v>5.1035906999999901E-3</v>
      </c>
      <c r="J86" s="33">
        <v>5.30301292E-3</v>
      </c>
      <c r="K86" s="33">
        <v>5.9217478199999991E-3</v>
      </c>
      <c r="L86" s="33">
        <v>7.4829494000000002E-3</v>
      </c>
      <c r="M86" s="33">
        <v>1.2833212900000002E-2</v>
      </c>
      <c r="N86" s="33">
        <v>1.22416548E-2</v>
      </c>
      <c r="O86" s="33">
        <v>1.3321848359999999E-2</v>
      </c>
      <c r="P86" s="33">
        <v>1.4349284300000001E-2</v>
      </c>
      <c r="Q86" s="33">
        <v>1.6529366699999999E-2</v>
      </c>
      <c r="R86" s="33">
        <v>1.6607487499999997E-2</v>
      </c>
      <c r="S86" s="33">
        <v>1.4140494300000001E-2</v>
      </c>
      <c r="T86" s="33">
        <v>1.3572065649999901E-2</v>
      </c>
      <c r="U86" s="33">
        <v>1.284462334E-2</v>
      </c>
      <c r="V86" s="33">
        <v>1.3279361139999999E-2</v>
      </c>
      <c r="W86" s="33">
        <v>1.286300653E-2</v>
      </c>
      <c r="X86" s="33">
        <v>1.281145635E-2</v>
      </c>
      <c r="Y86" s="33">
        <v>1.3232330700000001E-2</v>
      </c>
      <c r="Z86" s="33">
        <v>1.1984187360000001E-2</v>
      </c>
      <c r="AA86" s="33">
        <v>1.2494315999999899E-2</v>
      </c>
      <c r="AB86" s="33">
        <v>1.15222964E-2</v>
      </c>
      <c r="AC86" s="33">
        <v>1.17746073E-2</v>
      </c>
      <c r="AD86" s="33">
        <v>1.1320962120000002E-2</v>
      </c>
      <c r="AE86" s="33">
        <v>9.3316256299999997E-3</v>
      </c>
    </row>
    <row r="87" spans="1:31">
      <c r="A87" s="34" t="s">
        <v>138</v>
      </c>
      <c r="B87" s="34"/>
      <c r="C87" s="35">
        <v>56400.237662700092</v>
      </c>
      <c r="D87" s="35">
        <v>53574.965281524637</v>
      </c>
      <c r="E87" s="35">
        <v>51078.853999622486</v>
      </c>
      <c r="F87" s="35">
        <v>63896.014557060735</v>
      </c>
      <c r="G87" s="35">
        <v>60076.440379778927</v>
      </c>
      <c r="H87" s="35">
        <v>37338.941595080803</v>
      </c>
      <c r="I87" s="35">
        <v>59755.542353185854</v>
      </c>
      <c r="J87" s="35">
        <v>57546.053756124616</v>
      </c>
      <c r="K87" s="35">
        <v>52240.260215504335</v>
      </c>
      <c r="L87" s="35">
        <v>47628.487803700264</v>
      </c>
      <c r="M87" s="35">
        <v>38673.964256945059</v>
      </c>
      <c r="N87" s="35">
        <v>38560.000741181255</v>
      </c>
      <c r="O87" s="35">
        <v>35921.880449279903</v>
      </c>
      <c r="P87" s="35">
        <v>34437.3622198058</v>
      </c>
      <c r="Q87" s="35">
        <v>31456.708516663079</v>
      </c>
      <c r="R87" s="35">
        <v>28637.687278910205</v>
      </c>
      <c r="S87" s="35">
        <v>29491.065801268232</v>
      </c>
      <c r="T87" s="35">
        <v>27362.725747166322</v>
      </c>
      <c r="U87" s="35">
        <v>26847.065131607069</v>
      </c>
      <c r="V87" s="35">
        <v>23086.96107256164</v>
      </c>
      <c r="W87" s="35">
        <v>24189.731593016317</v>
      </c>
      <c r="X87" s="35">
        <v>22647.839757231035</v>
      </c>
      <c r="Y87" s="35">
        <v>20091.688308723034</v>
      </c>
      <c r="Z87" s="35">
        <v>19424.082375260467</v>
      </c>
      <c r="AA87" s="35">
        <v>17869.727276041584</v>
      </c>
      <c r="AB87" s="35">
        <v>18235.521640655825</v>
      </c>
      <c r="AC87" s="35">
        <v>14892.981224234498</v>
      </c>
      <c r="AD87" s="35">
        <v>13589.659618642181</v>
      </c>
      <c r="AE87" s="35">
        <v>12264.33488096108</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0.17000847949999989</v>
      </c>
      <c r="D92" s="37">
        <v>0.25348315209999983</v>
      </c>
      <c r="E92" s="37">
        <v>0.28087572879999978</v>
      </c>
      <c r="F92" s="37">
        <v>0.36777514599999989</v>
      </c>
      <c r="G92" s="37">
        <v>0.35921336940000004</v>
      </c>
      <c r="H92" s="37">
        <v>0.3641803717999999</v>
      </c>
      <c r="I92" s="37">
        <v>0.3331451292999999</v>
      </c>
      <c r="J92" s="37">
        <v>0.30263023119999977</v>
      </c>
      <c r="K92" s="37">
        <v>0.2750458778999999</v>
      </c>
      <c r="L92" s="37">
        <v>0.26769658839999988</v>
      </c>
      <c r="M92" s="37">
        <v>0.26078291559999889</v>
      </c>
      <c r="N92" s="37">
        <v>0.2555257729999999</v>
      </c>
      <c r="O92" s="37">
        <v>0.22208140499999901</v>
      </c>
      <c r="P92" s="37">
        <v>0.19705645599999999</v>
      </c>
      <c r="Q92" s="37">
        <v>0.1957157813999999</v>
      </c>
      <c r="R92" s="37">
        <v>0.18815533800000001</v>
      </c>
      <c r="S92" s="37">
        <v>0.17355225299999999</v>
      </c>
      <c r="T92" s="37">
        <v>0.16918176039999999</v>
      </c>
      <c r="U92" s="37">
        <v>0.14982242100000001</v>
      </c>
      <c r="V92" s="37">
        <v>0.12327785899999999</v>
      </c>
      <c r="W92" s="37">
        <v>5.9254669999999995E-2</v>
      </c>
      <c r="X92" s="37">
        <v>3.2410071999999998E-2</v>
      </c>
      <c r="Y92" s="37">
        <v>3.0851317999999999E-2</v>
      </c>
      <c r="Z92" s="37">
        <v>2.9171814000000001E-2</v>
      </c>
      <c r="AA92" s="37">
        <v>2.85105599999999E-2</v>
      </c>
      <c r="AB92" s="37">
        <v>2.6667896E-2</v>
      </c>
      <c r="AC92" s="37">
        <v>2.6256116999999999E-2</v>
      </c>
      <c r="AD92" s="37">
        <v>2.5062931E-2</v>
      </c>
      <c r="AE92" s="37">
        <v>2.0123877000000002E-2</v>
      </c>
    </row>
    <row r="93" spans="1:31">
      <c r="A93" s="29" t="s">
        <v>40</v>
      </c>
      <c r="B93" s="29" t="s">
        <v>72</v>
      </c>
      <c r="C93" s="33">
        <v>1843.660744</v>
      </c>
      <c r="D93" s="33">
        <v>4520.0151500000002</v>
      </c>
      <c r="E93" s="33">
        <v>4754.2344000000003</v>
      </c>
      <c r="F93" s="33">
        <v>8516.4463930999991</v>
      </c>
      <c r="G93" s="33">
        <v>9176.5317877000016</v>
      </c>
      <c r="H93" s="33">
        <v>8275.9491820000003</v>
      </c>
      <c r="I93" s="33">
        <v>6363.6475033999996</v>
      </c>
      <c r="J93" s="33">
        <v>7679.6387170000007</v>
      </c>
      <c r="K93" s="33">
        <v>4138.9435965000002</v>
      </c>
      <c r="L93" s="33">
        <v>5431.7676403000005</v>
      </c>
      <c r="M93" s="33">
        <v>7569.9673852000005</v>
      </c>
      <c r="N93" s="33">
        <v>11334.817014299999</v>
      </c>
      <c r="O93" s="33">
        <v>8509.7705518999992</v>
      </c>
      <c r="P93" s="33">
        <v>10000.4439747</v>
      </c>
      <c r="Q93" s="33">
        <v>8595.403749000001</v>
      </c>
      <c r="R93" s="33">
        <v>8020.9955654999994</v>
      </c>
      <c r="S93" s="33">
        <v>9321.0227687000006</v>
      </c>
      <c r="T93" s="33">
        <v>8634.7765426000005</v>
      </c>
      <c r="U93" s="33">
        <v>7828.7567277000007</v>
      </c>
      <c r="V93" s="33">
        <v>6762.1794611999994</v>
      </c>
      <c r="W93" s="33">
        <v>7018.9845939999996</v>
      </c>
      <c r="X93" s="33">
        <v>7104.7693197000008</v>
      </c>
      <c r="Y93" s="33">
        <v>6206.2928247999989</v>
      </c>
      <c r="Z93" s="33">
        <v>5893.9091803999991</v>
      </c>
      <c r="AA93" s="33">
        <v>5340.2874142000001</v>
      </c>
      <c r="AB93" s="33">
        <v>5754.2863674</v>
      </c>
      <c r="AC93" s="33">
        <v>4955.5052350000005</v>
      </c>
      <c r="AD93" s="33">
        <v>4614.6080070999997</v>
      </c>
      <c r="AE93" s="33">
        <v>3207.1118077000001</v>
      </c>
    </row>
    <row r="94" spans="1:31">
      <c r="A94" s="29" t="s">
        <v>40</v>
      </c>
      <c r="B94" s="29" t="s">
        <v>76</v>
      </c>
      <c r="C94" s="33">
        <v>0.13087665903099988</v>
      </c>
      <c r="D94" s="33">
        <v>0.18741581906399996</v>
      </c>
      <c r="E94" s="33">
        <v>0.21966670548399983</v>
      </c>
      <c r="F94" s="33">
        <v>0.32096901831500002</v>
      </c>
      <c r="G94" s="33">
        <v>0.44733804854000003</v>
      </c>
      <c r="H94" s="33">
        <v>0.54653157412999998</v>
      </c>
      <c r="I94" s="33">
        <v>0.60876380987000001</v>
      </c>
      <c r="J94" s="33">
        <v>0.654612212379999</v>
      </c>
      <c r="K94" s="33">
        <v>0.69317587653999901</v>
      </c>
      <c r="L94" s="33">
        <v>0.71811159253000001</v>
      </c>
      <c r="M94" s="33">
        <v>0.86022283983999981</v>
      </c>
      <c r="N94" s="33">
        <v>0.95112659466999794</v>
      </c>
      <c r="O94" s="33">
        <v>1.0447706955500002</v>
      </c>
      <c r="P94" s="33">
        <v>1.10196248445</v>
      </c>
      <c r="Q94" s="33">
        <v>1.0913436197699999</v>
      </c>
      <c r="R94" s="33">
        <v>1.089302910799999</v>
      </c>
      <c r="S94" s="33">
        <v>1.05864662793</v>
      </c>
      <c r="T94" s="33">
        <v>1.0341330300699998</v>
      </c>
      <c r="U94" s="33">
        <v>0.9798570808999989</v>
      </c>
      <c r="V94" s="33">
        <v>0.95737410399999989</v>
      </c>
      <c r="W94" s="33">
        <v>0.86882393869999985</v>
      </c>
      <c r="X94" s="33">
        <v>0.85810749232999894</v>
      </c>
      <c r="Y94" s="33">
        <v>0.82784582783999994</v>
      </c>
      <c r="Z94" s="33">
        <v>0.7917543411700001</v>
      </c>
      <c r="AA94" s="33">
        <v>0.78091229959999986</v>
      </c>
      <c r="AB94" s="33">
        <v>0.74089022069999999</v>
      </c>
      <c r="AC94" s="33">
        <v>0.72538147250000007</v>
      </c>
      <c r="AD94" s="33">
        <v>0.68609645139999997</v>
      </c>
      <c r="AE94" s="33">
        <v>0.51918444858000001</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1448.5503040000001</v>
      </c>
      <c r="D98" s="33">
        <v>3437.4706500000002</v>
      </c>
      <c r="E98" s="33">
        <v>3569.0324000000001</v>
      </c>
      <c r="F98" s="33">
        <v>5174.2061930999998</v>
      </c>
      <c r="G98" s="33">
        <v>4485.1777877000004</v>
      </c>
      <c r="H98" s="33">
        <v>3531.6556820000001</v>
      </c>
      <c r="I98" s="33">
        <v>2764.1047033999998</v>
      </c>
      <c r="J98" s="33">
        <v>2656.6232170000003</v>
      </c>
      <c r="K98" s="33">
        <v>1472.7380965</v>
      </c>
      <c r="L98" s="33">
        <v>2334.4641403000001</v>
      </c>
      <c r="M98" s="33">
        <v>4545.4843852000004</v>
      </c>
      <c r="N98" s="33">
        <v>7088.5930142999996</v>
      </c>
      <c r="O98" s="33">
        <v>5142.6700518999996</v>
      </c>
      <c r="P98" s="33">
        <v>6023.6104746999999</v>
      </c>
      <c r="Q98" s="33">
        <v>5196.204549000001</v>
      </c>
      <c r="R98" s="33">
        <v>4810.4047654999995</v>
      </c>
      <c r="S98" s="33">
        <v>5722.0077687000003</v>
      </c>
      <c r="T98" s="33">
        <v>5251.9663425999997</v>
      </c>
      <c r="U98" s="33">
        <v>4726.829227700001</v>
      </c>
      <c r="V98" s="33">
        <v>4110.1472611999998</v>
      </c>
      <c r="W98" s="33">
        <v>4520.0717939999995</v>
      </c>
      <c r="X98" s="33">
        <v>5060.8479197000006</v>
      </c>
      <c r="Y98" s="33">
        <v>4498.8353247999994</v>
      </c>
      <c r="Z98" s="33">
        <v>4508.6557803999995</v>
      </c>
      <c r="AA98" s="33">
        <v>4381.9351141999996</v>
      </c>
      <c r="AB98" s="33">
        <v>5042.5186174</v>
      </c>
      <c r="AC98" s="33">
        <v>4281.4956750000001</v>
      </c>
      <c r="AD98" s="33">
        <v>4078.7765671000002</v>
      </c>
      <c r="AE98" s="33">
        <v>2917.8703377000002</v>
      </c>
    </row>
    <row r="99" spans="1:31">
      <c r="A99" s="29" t="s">
        <v>130</v>
      </c>
      <c r="B99" s="29" t="s">
        <v>76</v>
      </c>
      <c r="C99" s="33">
        <v>6.4999964199999996E-2</v>
      </c>
      <c r="D99" s="33">
        <v>8.5204801499999996E-2</v>
      </c>
      <c r="E99" s="33">
        <v>8.5709181999999912E-2</v>
      </c>
      <c r="F99" s="33">
        <v>0.11532630499999999</v>
      </c>
      <c r="G99" s="33">
        <v>0.16373285730000001</v>
      </c>
      <c r="H99" s="33">
        <v>0.20513442899999998</v>
      </c>
      <c r="I99" s="33">
        <v>0.22863058199999997</v>
      </c>
      <c r="J99" s="33">
        <v>0.24789129400000001</v>
      </c>
      <c r="K99" s="33">
        <v>0.26060626799999997</v>
      </c>
      <c r="L99" s="33">
        <v>0.26344712799999992</v>
      </c>
      <c r="M99" s="33">
        <v>0.30826429700000002</v>
      </c>
      <c r="N99" s="33">
        <v>0.34906104499999902</v>
      </c>
      <c r="O99" s="33">
        <v>0.38627151199999998</v>
      </c>
      <c r="P99" s="33">
        <v>0.4007265559999999</v>
      </c>
      <c r="Q99" s="33">
        <v>0.39052289499999998</v>
      </c>
      <c r="R99" s="33">
        <v>0.39461701399999904</v>
      </c>
      <c r="S99" s="33">
        <v>0.38697323299999992</v>
      </c>
      <c r="T99" s="33">
        <v>0.36044835000000003</v>
      </c>
      <c r="U99" s="33">
        <v>0.36587526399999898</v>
      </c>
      <c r="V99" s="33">
        <v>0.34735952699999995</v>
      </c>
      <c r="W99" s="33">
        <v>0.35593096249999995</v>
      </c>
      <c r="X99" s="33">
        <v>0.34918721799999997</v>
      </c>
      <c r="Y99" s="33">
        <v>0.33676176799999991</v>
      </c>
      <c r="Z99" s="33">
        <v>0.31794583999999998</v>
      </c>
      <c r="AA99" s="33">
        <v>0.30523976100000005</v>
      </c>
      <c r="AB99" s="33">
        <v>0.29762847800000003</v>
      </c>
      <c r="AC99" s="33">
        <v>0.28148519999999999</v>
      </c>
      <c r="AD99" s="33">
        <v>0.27780533800000001</v>
      </c>
      <c r="AE99" s="33">
        <v>0.20890926900000004</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3.3030450000000003E-2</v>
      </c>
      <c r="E102" s="33">
        <v>3.1042771999999899E-2</v>
      </c>
      <c r="F102" s="33">
        <v>3.3087981999999995E-2</v>
      </c>
      <c r="G102" s="33">
        <v>3.5539383000000001E-2</v>
      </c>
      <c r="H102" s="33">
        <v>3.4265594000000003E-2</v>
      </c>
      <c r="I102" s="33">
        <v>3.2236629999999995E-2</v>
      </c>
      <c r="J102" s="33">
        <v>3.0660829999999903E-2</v>
      </c>
      <c r="K102" s="33">
        <v>2.789794E-2</v>
      </c>
      <c r="L102" s="33">
        <v>2.699292E-2</v>
      </c>
      <c r="M102" s="33">
        <v>2.5547342000000001E-2</v>
      </c>
      <c r="N102" s="33">
        <v>2.50415609999999E-2</v>
      </c>
      <c r="O102" s="33">
        <v>2.4156259999999999E-2</v>
      </c>
      <c r="P102" s="33">
        <v>2.4066839999999999E-2</v>
      </c>
      <c r="Q102" s="33">
        <v>2.2510085999999901E-2</v>
      </c>
      <c r="R102" s="33">
        <v>2.1705929999999998E-2</v>
      </c>
      <c r="S102" s="33">
        <v>2.0056035999999999E-2</v>
      </c>
      <c r="T102" s="33">
        <v>1.9014942E-2</v>
      </c>
      <c r="U102" s="33">
        <v>1.8477298999999999E-2</v>
      </c>
      <c r="V102" s="33">
        <v>0</v>
      </c>
      <c r="W102" s="33">
        <v>0</v>
      </c>
      <c r="X102" s="33">
        <v>0</v>
      </c>
      <c r="Y102" s="33">
        <v>0</v>
      </c>
      <c r="Z102" s="33">
        <v>0</v>
      </c>
      <c r="AA102" s="33">
        <v>0</v>
      </c>
      <c r="AB102" s="33">
        <v>0</v>
      </c>
      <c r="AC102" s="33">
        <v>0</v>
      </c>
      <c r="AD102" s="33">
        <v>0</v>
      </c>
      <c r="AE102" s="33">
        <v>0</v>
      </c>
    </row>
    <row r="103" spans="1:31">
      <c r="A103" s="29" t="s">
        <v>131</v>
      </c>
      <c r="B103" s="29" t="s">
        <v>72</v>
      </c>
      <c r="C103" s="33">
        <v>395.11043999999998</v>
      </c>
      <c r="D103" s="33">
        <v>1082.5445</v>
      </c>
      <c r="E103" s="33">
        <v>1185.202</v>
      </c>
      <c r="F103" s="33">
        <v>3342.2402000000002</v>
      </c>
      <c r="G103" s="33">
        <v>4691.3540000000003</v>
      </c>
      <c r="H103" s="33">
        <v>4744.2934999999998</v>
      </c>
      <c r="I103" s="33">
        <v>3599.5427999999997</v>
      </c>
      <c r="J103" s="33">
        <v>5023.0155000000004</v>
      </c>
      <c r="K103" s="33">
        <v>2666.2055</v>
      </c>
      <c r="L103" s="33">
        <v>3097.3035</v>
      </c>
      <c r="M103" s="33">
        <v>3024.4830000000002</v>
      </c>
      <c r="N103" s="33">
        <v>4246.2240000000002</v>
      </c>
      <c r="O103" s="33">
        <v>3367.1005</v>
      </c>
      <c r="P103" s="33">
        <v>3976.8335000000002</v>
      </c>
      <c r="Q103" s="33">
        <v>3399.1992</v>
      </c>
      <c r="R103" s="33">
        <v>3210.5907999999999</v>
      </c>
      <c r="S103" s="33">
        <v>3599.0149999999999</v>
      </c>
      <c r="T103" s="33">
        <v>3382.8102000000003</v>
      </c>
      <c r="U103" s="33">
        <v>3101.9274999999998</v>
      </c>
      <c r="V103" s="33">
        <v>2652.0322000000001</v>
      </c>
      <c r="W103" s="33">
        <v>2498.9127999999996</v>
      </c>
      <c r="X103" s="33">
        <v>2043.9213999999999</v>
      </c>
      <c r="Y103" s="33">
        <v>1707.4575</v>
      </c>
      <c r="Z103" s="33">
        <v>1385.2533999999998</v>
      </c>
      <c r="AA103" s="33">
        <v>958.35230000000001</v>
      </c>
      <c r="AB103" s="33">
        <v>711.76774999999998</v>
      </c>
      <c r="AC103" s="33">
        <v>674.00956000000008</v>
      </c>
      <c r="AD103" s="33">
        <v>535.83143999999993</v>
      </c>
      <c r="AE103" s="33">
        <v>289.24146999999999</v>
      </c>
    </row>
    <row r="104" spans="1:31">
      <c r="A104" s="29" t="s">
        <v>131</v>
      </c>
      <c r="B104" s="29" t="s">
        <v>76</v>
      </c>
      <c r="C104" s="33">
        <v>2.04345438E-2</v>
      </c>
      <c r="D104" s="33">
        <v>2.7078284499999997E-2</v>
      </c>
      <c r="E104" s="33">
        <v>2.8861034300000001E-2</v>
      </c>
      <c r="F104" s="33">
        <v>4.2401048600000005E-2</v>
      </c>
      <c r="G104" s="33">
        <v>6.8738536999999988E-2</v>
      </c>
      <c r="H104" s="33">
        <v>8.3197887600000006E-2</v>
      </c>
      <c r="I104" s="33">
        <v>9.843138500000001E-2</v>
      </c>
      <c r="J104" s="33">
        <v>0.10886941199999998</v>
      </c>
      <c r="K104" s="33">
        <v>0.11105714600000001</v>
      </c>
      <c r="L104" s="33">
        <v>0.11675806370000001</v>
      </c>
      <c r="M104" s="33">
        <v>0.14500636600000003</v>
      </c>
      <c r="N104" s="33">
        <v>0.15511641100000001</v>
      </c>
      <c r="O104" s="33">
        <v>0.17232751400000001</v>
      </c>
      <c r="P104" s="33">
        <v>0.18636121450000001</v>
      </c>
      <c r="Q104" s="33">
        <v>0.17800707599999999</v>
      </c>
      <c r="R104" s="33">
        <v>0.1772591765</v>
      </c>
      <c r="S104" s="33">
        <v>0.1641694246</v>
      </c>
      <c r="T104" s="33">
        <v>0.15862595799999998</v>
      </c>
      <c r="U104" s="33">
        <v>0.16223353700000001</v>
      </c>
      <c r="V104" s="33">
        <v>0.16174555199999999</v>
      </c>
      <c r="W104" s="33">
        <v>0.13326766400000001</v>
      </c>
      <c r="X104" s="33">
        <v>0.12905075599999999</v>
      </c>
      <c r="Y104" s="33">
        <v>0.12628297599999999</v>
      </c>
      <c r="Z104" s="33">
        <v>0.11973774600000001</v>
      </c>
      <c r="AA104" s="33">
        <v>0.11935145599999999</v>
      </c>
      <c r="AB104" s="33">
        <v>0.10482397440000001</v>
      </c>
      <c r="AC104" s="33">
        <v>0.10755877749999999</v>
      </c>
      <c r="AD104" s="33">
        <v>0.10321102599999998</v>
      </c>
      <c r="AE104" s="33">
        <v>6.7923879499999992E-2</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7.0855076399999897E-2</v>
      </c>
      <c r="D107" s="33">
        <v>0.1312208534999999</v>
      </c>
      <c r="E107" s="33">
        <v>0.1368413839999999</v>
      </c>
      <c r="F107" s="33">
        <v>0.2150421669999999</v>
      </c>
      <c r="G107" s="33">
        <v>0.205906116</v>
      </c>
      <c r="H107" s="33">
        <v>0.20955957549999987</v>
      </c>
      <c r="I107" s="33">
        <v>0.19171709799999992</v>
      </c>
      <c r="J107" s="33">
        <v>0.17256030099999989</v>
      </c>
      <c r="K107" s="33">
        <v>0.1591390107</v>
      </c>
      <c r="L107" s="33">
        <v>0.15504193339999989</v>
      </c>
      <c r="M107" s="33">
        <v>0.15313417359999901</v>
      </c>
      <c r="N107" s="33">
        <v>0.15076198199999999</v>
      </c>
      <c r="O107" s="33">
        <v>0.11985433699999899</v>
      </c>
      <c r="P107" s="33">
        <v>0.11313098599999999</v>
      </c>
      <c r="Q107" s="33">
        <v>0.11506701940000001</v>
      </c>
      <c r="R107" s="33">
        <v>0.11064134100000002</v>
      </c>
      <c r="S107" s="33">
        <v>9.9064449999999998E-2</v>
      </c>
      <c r="T107" s="33">
        <v>9.7129842399999999E-2</v>
      </c>
      <c r="U107" s="33">
        <v>8.6990550000000014E-2</v>
      </c>
      <c r="V107" s="33">
        <v>8.1736633999999989E-2</v>
      </c>
      <c r="W107" s="33">
        <v>2.5174709999999999E-2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1.72232953E-2</v>
      </c>
      <c r="D109" s="33">
        <v>3.0737232599999997E-2</v>
      </c>
      <c r="E109" s="33">
        <v>3.8756072499999905E-2</v>
      </c>
      <c r="F109" s="33">
        <v>8.1953018500000016E-2</v>
      </c>
      <c r="G109" s="33">
        <v>0.1143985024</v>
      </c>
      <c r="H109" s="33">
        <v>0.1385886083</v>
      </c>
      <c r="I109" s="33">
        <v>0.15222698799999998</v>
      </c>
      <c r="J109" s="33">
        <v>0.16197193059999998</v>
      </c>
      <c r="K109" s="33">
        <v>0.17896800600000001</v>
      </c>
      <c r="L109" s="33">
        <v>0.1904391876</v>
      </c>
      <c r="M109" s="33">
        <v>0.24945643540000001</v>
      </c>
      <c r="N109" s="33">
        <v>0.28795833699999995</v>
      </c>
      <c r="O109" s="33">
        <v>0.32202167300000001</v>
      </c>
      <c r="P109" s="33">
        <v>0.34571153300000002</v>
      </c>
      <c r="Q109" s="33">
        <v>0.34999239899999995</v>
      </c>
      <c r="R109" s="33">
        <v>0.34509556499999994</v>
      </c>
      <c r="S109" s="33">
        <v>0.33125166300000003</v>
      </c>
      <c r="T109" s="33">
        <v>0.33995377199999999</v>
      </c>
      <c r="U109" s="33">
        <v>0.30102485400000001</v>
      </c>
      <c r="V109" s="33">
        <v>0.29883506300000001</v>
      </c>
      <c r="W109" s="33">
        <v>0.25521645700000001</v>
      </c>
      <c r="X109" s="33">
        <v>0.25509493799999899</v>
      </c>
      <c r="Y109" s="33">
        <v>0.24080995240000003</v>
      </c>
      <c r="Z109" s="33">
        <v>0.23432678749999999</v>
      </c>
      <c r="AA109" s="33">
        <v>0.23344623869999998</v>
      </c>
      <c r="AB109" s="33">
        <v>0.22052621049999999</v>
      </c>
      <c r="AC109" s="33">
        <v>0.21674483070000003</v>
      </c>
      <c r="AD109" s="33">
        <v>0.18999323859999998</v>
      </c>
      <c r="AE109" s="33">
        <v>0.15391503739999998</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9.9153403099999995E-2</v>
      </c>
      <c r="D112" s="33">
        <v>8.9231848599999913E-2</v>
      </c>
      <c r="E112" s="33">
        <v>0.1129915728</v>
      </c>
      <c r="F112" s="33">
        <v>0.119644997</v>
      </c>
      <c r="G112" s="33">
        <v>0.1177678704</v>
      </c>
      <c r="H112" s="33">
        <v>0.12035520230000001</v>
      </c>
      <c r="I112" s="33">
        <v>0.10919140129999999</v>
      </c>
      <c r="J112" s="33">
        <v>9.9409100200000003E-2</v>
      </c>
      <c r="K112" s="33">
        <v>8.8008927199999906E-2</v>
      </c>
      <c r="L112" s="33">
        <v>8.5661734999999989E-2</v>
      </c>
      <c r="M112" s="33">
        <v>8.2101399999999894E-2</v>
      </c>
      <c r="N112" s="33">
        <v>7.9722229999999991E-2</v>
      </c>
      <c r="O112" s="33">
        <v>7.8070808000000005E-2</v>
      </c>
      <c r="P112" s="33">
        <v>5.9858629999999996E-2</v>
      </c>
      <c r="Q112" s="33">
        <v>5.8138675999999993E-2</v>
      </c>
      <c r="R112" s="33">
        <v>5.5808067000000003E-2</v>
      </c>
      <c r="S112" s="33">
        <v>5.4431766999999999E-2</v>
      </c>
      <c r="T112" s="33">
        <v>5.3036976E-2</v>
      </c>
      <c r="U112" s="33">
        <v>4.4354571999999995E-2</v>
      </c>
      <c r="V112" s="33">
        <v>4.1541224999999994E-2</v>
      </c>
      <c r="W112" s="33">
        <v>3.4079959999999999E-2</v>
      </c>
      <c r="X112" s="33">
        <v>3.2410071999999998E-2</v>
      </c>
      <c r="Y112" s="33">
        <v>3.0851317999999999E-2</v>
      </c>
      <c r="Z112" s="33">
        <v>2.9171814000000001E-2</v>
      </c>
      <c r="AA112" s="33">
        <v>2.85105599999999E-2</v>
      </c>
      <c r="AB112" s="33">
        <v>2.6667896E-2</v>
      </c>
      <c r="AC112" s="33">
        <v>2.6256116999999999E-2</v>
      </c>
      <c r="AD112" s="33">
        <v>2.5062931E-2</v>
      </c>
      <c r="AE112" s="33">
        <v>2.0123877000000002E-2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2.7693632699999898E-2</v>
      </c>
      <c r="D114" s="33">
        <v>4.3009995199999998E-2</v>
      </c>
      <c r="E114" s="33">
        <v>6.514929039999999E-2</v>
      </c>
      <c r="F114" s="33">
        <v>7.9908709499999994E-2</v>
      </c>
      <c r="G114" s="33">
        <v>9.7960267200000006E-2</v>
      </c>
      <c r="H114" s="33">
        <v>0.11555847039999999</v>
      </c>
      <c r="I114" s="33">
        <v>0.1234404815</v>
      </c>
      <c r="J114" s="33">
        <v>0.12966997099999897</v>
      </c>
      <c r="K114" s="33">
        <v>0.13554021919999901</v>
      </c>
      <c r="L114" s="33">
        <v>0.13870017369999998</v>
      </c>
      <c r="M114" s="33">
        <v>0.14235382099999999</v>
      </c>
      <c r="N114" s="33">
        <v>0.14458173259999901</v>
      </c>
      <c r="O114" s="33">
        <v>0.14847632799999999</v>
      </c>
      <c r="P114" s="33">
        <v>0.1522749685</v>
      </c>
      <c r="Q114" s="33">
        <v>0.153429382</v>
      </c>
      <c r="R114" s="33">
        <v>0.152738081</v>
      </c>
      <c r="S114" s="33">
        <v>0.15966951129999998</v>
      </c>
      <c r="T114" s="33">
        <v>0.159136995</v>
      </c>
      <c r="U114" s="33">
        <v>0.13559633299999999</v>
      </c>
      <c r="V114" s="33">
        <v>0.1338237867</v>
      </c>
      <c r="W114" s="33">
        <v>0.10927659250000001</v>
      </c>
      <c r="X114" s="33">
        <v>0.10966740720000001</v>
      </c>
      <c r="Y114" s="33">
        <v>0.108438565</v>
      </c>
      <c r="Z114" s="33">
        <v>0.10565326480000001</v>
      </c>
      <c r="AA114" s="33">
        <v>0.1081401831</v>
      </c>
      <c r="AB114" s="33">
        <v>0.1043991844</v>
      </c>
      <c r="AC114" s="33">
        <v>0.10569814320000001</v>
      </c>
      <c r="AD114" s="33">
        <v>0.10180878639999999</v>
      </c>
      <c r="AE114" s="33">
        <v>7.7457228599999997E-2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5.2522303099999999E-4</v>
      </c>
      <c r="D119" s="33">
        <v>1.385505264E-3</v>
      </c>
      <c r="E119" s="33">
        <v>1.191126284E-3</v>
      </c>
      <c r="F119" s="33">
        <v>1.379936715E-3</v>
      </c>
      <c r="G119" s="33">
        <v>2.5078846399999998E-3</v>
      </c>
      <c r="H119" s="33">
        <v>4.0521788300000002E-3</v>
      </c>
      <c r="I119" s="33">
        <v>6.0343733699999898E-3</v>
      </c>
      <c r="J119" s="33">
        <v>6.2096047799999991E-3</v>
      </c>
      <c r="K119" s="33">
        <v>7.0042373400000003E-3</v>
      </c>
      <c r="L119" s="33">
        <v>8.7670395299999995E-3</v>
      </c>
      <c r="M119" s="33">
        <v>1.5141920439999899E-2</v>
      </c>
      <c r="N119" s="33">
        <v>1.4409069069999999E-2</v>
      </c>
      <c r="O119" s="33">
        <v>1.5673668549999999E-2</v>
      </c>
      <c r="P119" s="33">
        <v>1.6888212450000002E-2</v>
      </c>
      <c r="Q119" s="33">
        <v>1.9391867770000001E-2</v>
      </c>
      <c r="R119" s="33">
        <v>1.9593074300000003E-2</v>
      </c>
      <c r="S119" s="33">
        <v>1.6582796029999999E-2</v>
      </c>
      <c r="T119" s="33">
        <v>1.5967955069999901E-2</v>
      </c>
      <c r="U119" s="33">
        <v>1.5127092899999899E-2</v>
      </c>
      <c r="V119" s="33">
        <v>1.5610175299999999E-2</v>
      </c>
      <c r="W119" s="33">
        <v>1.5132262699999901E-2</v>
      </c>
      <c r="X119" s="33">
        <v>1.510717313E-2</v>
      </c>
      <c r="Y119" s="33">
        <v>1.555256644E-2</v>
      </c>
      <c r="Z119" s="33">
        <v>1.4090702869999999E-2</v>
      </c>
      <c r="AA119" s="33">
        <v>1.47346608E-2</v>
      </c>
      <c r="AB119" s="33">
        <v>1.35123734E-2</v>
      </c>
      <c r="AC119" s="33">
        <v>1.38945211E-2</v>
      </c>
      <c r="AD119" s="33">
        <v>1.32780624E-2</v>
      </c>
      <c r="AE119" s="33">
        <v>1.097903408E-2</v>
      </c>
    </row>
    <row r="121" spans="1:31" collapsed="1"/>
  </sheetData>
  <sheetProtection algorithmName="SHA-512" hashValue="q/yABZTXAju2yDqpiUoTiNhyE6Ta44XmICYdQg0og5+ZaUQuXZUU7/WPCAnxyv68E1WT4/oDIgk7REpEFo4atw==" saltValue="qIeCCwgWG2AYwZRljb02A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-134751.91284149169</v>
      </c>
      <c r="G6" s="33">
        <v>-233173.16247451375</v>
      </c>
      <c r="H6" s="33">
        <v>-261766.41003836395</v>
      </c>
      <c r="I6" s="33">
        <v>-154825.29000611496</v>
      </c>
      <c r="J6" s="33">
        <v>-261174.33503922398</v>
      </c>
      <c r="K6" s="33">
        <v>-283486.96891342005</v>
      </c>
      <c r="L6" s="33">
        <v>-294207.83572387102</v>
      </c>
      <c r="M6" s="33">
        <v>120764.86528433207</v>
      </c>
      <c r="N6" s="33">
        <v>310131.70957142452</v>
      </c>
      <c r="O6" s="33">
        <v>127760.59021162687</v>
      </c>
      <c r="P6" s="33">
        <v>-183635.65717014123</v>
      </c>
      <c r="Q6" s="33">
        <v>-51586.408483082974</v>
      </c>
      <c r="R6" s="33">
        <v>-32371.252921283274</v>
      </c>
      <c r="S6" s="33">
        <v>-2689.2438853056574</v>
      </c>
      <c r="T6" s="33">
        <v>-2590.7937268509991</v>
      </c>
      <c r="U6" s="33">
        <v>-2502.658065236476</v>
      </c>
      <c r="V6" s="33">
        <v>-2404.3282236276714</v>
      </c>
      <c r="W6" s="33">
        <v>291051.81864236062</v>
      </c>
      <c r="X6" s="33">
        <v>-2231.5103079311648</v>
      </c>
      <c r="Y6" s="33">
        <v>-9.8999738470400707E-5</v>
      </c>
      <c r="Z6" s="33">
        <v>-4.1957475600171196E-5</v>
      </c>
      <c r="AA6" s="33">
        <v>-1.7267894180915299E-5</v>
      </c>
      <c r="AB6" s="33">
        <v>0</v>
      </c>
      <c r="AC6" s="33">
        <v>0</v>
      </c>
      <c r="AD6" s="33">
        <v>0</v>
      </c>
      <c r="AE6" s="33">
        <v>0</v>
      </c>
    </row>
    <row r="7" spans="1:31">
      <c r="A7" s="29" t="s">
        <v>40</v>
      </c>
      <c r="B7" s="29" t="s">
        <v>71</v>
      </c>
      <c r="C7" s="33">
        <v>0</v>
      </c>
      <c r="D7" s="33">
        <v>0</v>
      </c>
      <c r="E7" s="33">
        <v>0</v>
      </c>
      <c r="F7" s="33">
        <v>-295629.81160241162</v>
      </c>
      <c r="G7" s="33">
        <v>-284807.14060733723</v>
      </c>
      <c r="H7" s="33">
        <v>-296329.08308438194</v>
      </c>
      <c r="I7" s="33">
        <v>39759.382306157109</v>
      </c>
      <c r="J7" s="33">
        <v>40602.004434950832</v>
      </c>
      <c r="K7" s="33">
        <v>-228037.95908450425</v>
      </c>
      <c r="L7" s="33">
        <v>-184144.33313194147</v>
      </c>
      <c r="M7" s="33">
        <v>-141091.17598168476</v>
      </c>
      <c r="N7" s="33">
        <v>-100204.33002483433</v>
      </c>
      <c r="O7" s="33">
        <v>-96535.963528700551</v>
      </c>
      <c r="P7" s="33">
        <v>-93001.891755625271</v>
      </c>
      <c r="Q7" s="33">
        <v>-89838.080149810296</v>
      </c>
      <c r="R7" s="33">
        <v>-86308.327398414927</v>
      </c>
      <c r="S7" s="33">
        <v>141302.15721761977</v>
      </c>
      <c r="T7" s="33">
        <v>137205.27656874681</v>
      </c>
      <c r="U7" s="33">
        <v>-77379.634517722036</v>
      </c>
      <c r="V7" s="33">
        <v>-74339.376117437525</v>
      </c>
      <c r="W7" s="33">
        <v>-71617.896151201436</v>
      </c>
      <c r="X7" s="33">
        <v>-68996.046469660287</v>
      </c>
      <c r="Y7" s="33">
        <v>-66648.884616763316</v>
      </c>
      <c r="Z7" s="33">
        <v>-64030.239121877952</v>
      </c>
      <c r="AA7" s="33">
        <v>-61686.164929915183</v>
      </c>
      <c r="AB7" s="33">
        <v>-59427.904626714771</v>
      </c>
      <c r="AC7" s="33">
        <v>-57406.237921462525</v>
      </c>
      <c r="AD7" s="33">
        <v>0</v>
      </c>
      <c r="AE7" s="33">
        <v>0</v>
      </c>
    </row>
    <row r="8" spans="1:31">
      <c r="A8" s="29" t="s">
        <v>40</v>
      </c>
      <c r="B8" s="29" t="s">
        <v>20</v>
      </c>
      <c r="C8" s="33">
        <v>3.1236778611219604E-5</v>
      </c>
      <c r="D8" s="33">
        <v>3.0093235691705568E-5</v>
      </c>
      <c r="E8" s="33">
        <v>3.047784280593479E-5</v>
      </c>
      <c r="F8" s="33">
        <v>3.0481400285815092E-5</v>
      </c>
      <c r="G8" s="33">
        <v>2.936551090722223E-5</v>
      </c>
      <c r="H8" s="33">
        <v>2.8290472968969391E-5</v>
      </c>
      <c r="I8" s="33">
        <v>2.7328065376783976E-5</v>
      </c>
      <c r="J8" s="33">
        <v>2.625434125230182E-5</v>
      </c>
      <c r="K8" s="33">
        <v>2.5293199694804858E-5</v>
      </c>
      <c r="L8" s="33">
        <v>2.4367244436010667E-5</v>
      </c>
      <c r="M8" s="33">
        <v>2.3538300322153787E-5</v>
      </c>
      <c r="N8" s="33">
        <v>2.261347668181394E-5</v>
      </c>
      <c r="O8" s="33">
        <v>2.178562303317311E-5</v>
      </c>
      <c r="P8" s="33">
        <v>2.0988076164564862E-5</v>
      </c>
      <c r="Q8" s="33">
        <v>2.0274087258536391E-5</v>
      </c>
      <c r="R8" s="33">
        <v>1.9477515079305573E-5</v>
      </c>
      <c r="S8" s="33">
        <v>2.637412311816804E-5</v>
      </c>
      <c r="T8" s="33">
        <v>2.7258288412651419E-5</v>
      </c>
      <c r="U8" s="33">
        <v>3.1210875623292618E-5</v>
      </c>
      <c r="V8" s="33">
        <v>3.1978296709601243E-5</v>
      </c>
      <c r="W8" s="33">
        <v>3.2780506680112283E-5</v>
      </c>
      <c r="X8" s="33">
        <v>3.4019813001819005E-5</v>
      </c>
      <c r="Y8" s="33">
        <v>3.9905190898781176E-5</v>
      </c>
      <c r="Z8" s="33">
        <v>3.8337309471049795E-5</v>
      </c>
      <c r="AA8" s="33">
        <v>4.1556906797006278E-5</v>
      </c>
      <c r="AB8" s="33">
        <v>4.529649380984983E-5</v>
      </c>
      <c r="AC8" s="33">
        <v>4.5521865084602687E-5</v>
      </c>
      <c r="AD8" s="33">
        <v>5.0672442805169721E-5</v>
      </c>
      <c r="AE8" s="33">
        <v>4.8817382336049509E-5</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1.6349979876554329E-4</v>
      </c>
      <c r="D10" s="33">
        <v>1.5751425718497987E-4</v>
      </c>
      <c r="E10" s="33">
        <v>1.5215581311942659E-4</v>
      </c>
      <c r="F10" s="33">
        <v>1.4617758652438469E-4</v>
      </c>
      <c r="G10" s="33">
        <v>1.408261914224081E-4</v>
      </c>
      <c r="H10" s="33">
        <v>1.3567070480557171E-4</v>
      </c>
      <c r="I10" s="33">
        <v>1.3105535190973129E-4</v>
      </c>
      <c r="J10" s="33">
        <v>1.2590616586059659E-4</v>
      </c>
      <c r="K10" s="33">
        <v>1.212968844015497E-4</v>
      </c>
      <c r="L10" s="33">
        <v>1.1685634349165302E-4</v>
      </c>
      <c r="M10" s="33">
        <v>1.1288103235794571E-4</v>
      </c>
      <c r="N10" s="33">
        <v>1.0913553354130421E-4</v>
      </c>
      <c r="O10" s="33">
        <v>1.057888674378609E-4</v>
      </c>
      <c r="P10" s="33">
        <v>1.0191605738188016E-4</v>
      </c>
      <c r="Q10" s="33">
        <v>9.9103375924550213E-5</v>
      </c>
      <c r="R10" s="33">
        <v>1.0371619114017385E-4</v>
      </c>
      <c r="S10" s="33">
        <v>1.0354391755179612E-4</v>
      </c>
      <c r="T10" s="33">
        <v>1.0097318968394413E-4</v>
      </c>
      <c r="U10" s="33">
        <v>1.4983359762072394E-4</v>
      </c>
      <c r="V10" s="33">
        <v>1.4394661124956262E-4</v>
      </c>
      <c r="W10" s="33">
        <v>2.2268136895746144E-4</v>
      </c>
      <c r="X10" s="33">
        <v>2.16597654497737E-4</v>
      </c>
      <c r="Y10" s="33">
        <v>2.9587764509323724E-4</v>
      </c>
      <c r="Z10" s="33">
        <v>2299.5088602919127</v>
      </c>
      <c r="AA10" s="33">
        <v>2215.3264960127026</v>
      </c>
      <c r="AB10" s="33">
        <v>4418.3552829706441</v>
      </c>
      <c r="AC10" s="33">
        <v>4268.0481940378095</v>
      </c>
      <c r="AD10" s="33">
        <v>8807.4950630191142</v>
      </c>
      <c r="AE10" s="33">
        <v>8485.0626911242543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3.5370634658132617E-3</v>
      </c>
      <c r="D12" s="33">
        <v>15773.121573916398</v>
      </c>
      <c r="E12" s="33">
        <v>33690.118540051699</v>
      </c>
      <c r="F12" s="33">
        <v>63408.088287058898</v>
      </c>
      <c r="G12" s="33">
        <v>78169.444382758651</v>
      </c>
      <c r="H12" s="33">
        <v>94134.362343562447</v>
      </c>
      <c r="I12" s="33">
        <v>108113.56076456669</v>
      </c>
      <c r="J12" s="33">
        <v>113303.88167231772</v>
      </c>
      <c r="K12" s="33">
        <v>111762.46791195543</v>
      </c>
      <c r="L12" s="33">
        <v>110140.84968974462</v>
      </c>
      <c r="M12" s="33">
        <v>135876.42838977027</v>
      </c>
      <c r="N12" s="33">
        <v>132841.65894700677</v>
      </c>
      <c r="O12" s="33">
        <v>130197.977359276</v>
      </c>
      <c r="P12" s="33">
        <v>127569.82107879673</v>
      </c>
      <c r="Q12" s="33">
        <v>125295.55332334981</v>
      </c>
      <c r="R12" s="33">
        <v>122357.02336621337</v>
      </c>
      <c r="S12" s="33">
        <v>154001.03702506822</v>
      </c>
      <c r="T12" s="33">
        <v>160981.0404171164</v>
      </c>
      <c r="U12" s="33">
        <v>163460.98345142673</v>
      </c>
      <c r="V12" s="33">
        <v>165202.85391317762</v>
      </c>
      <c r="W12" s="33">
        <v>189059.60748627299</v>
      </c>
      <c r="X12" s="33">
        <v>220019.06482988165</v>
      </c>
      <c r="Y12" s="33">
        <v>227670.54150750441</v>
      </c>
      <c r="Z12" s="33">
        <v>219149.48147003414</v>
      </c>
      <c r="AA12" s="33">
        <v>227573.04491595522</v>
      </c>
      <c r="AB12" s="33">
        <v>236914.61674242478</v>
      </c>
      <c r="AC12" s="33">
        <v>251453.0506932876</v>
      </c>
      <c r="AD12" s="33">
        <v>257094.77684221588</v>
      </c>
      <c r="AE12" s="33">
        <v>257442.51445530486</v>
      </c>
    </row>
    <row r="13" spans="1:31">
      <c r="A13" s="29" t="s">
        <v>40</v>
      </c>
      <c r="B13" s="29" t="s">
        <v>68</v>
      </c>
      <c r="C13" s="33">
        <v>2.6937333541609962E-4</v>
      </c>
      <c r="D13" s="33">
        <v>4.3326940499530218E-4</v>
      </c>
      <c r="E13" s="33">
        <v>4.7468265911817728E-4</v>
      </c>
      <c r="F13" s="33">
        <v>5.4315654522924027E-4</v>
      </c>
      <c r="G13" s="33">
        <v>5.4056737504138981E-4</v>
      </c>
      <c r="H13" s="33">
        <v>1.1258542619074566E-3</v>
      </c>
      <c r="I13" s="33">
        <v>5995.9293580521198</v>
      </c>
      <c r="J13" s="33">
        <v>14401.488548320682</v>
      </c>
      <c r="K13" s="33">
        <v>24335.022076406301</v>
      </c>
      <c r="L13" s="33">
        <v>33521.943766141085</v>
      </c>
      <c r="M13" s="33">
        <v>64147.43536125627</v>
      </c>
      <c r="N13" s="33">
        <v>61627.072260446752</v>
      </c>
      <c r="O13" s="33">
        <v>59370.975276953657</v>
      </c>
      <c r="P13" s="33">
        <v>57197.471453903781</v>
      </c>
      <c r="Q13" s="33">
        <v>55251.682818930312</v>
      </c>
      <c r="R13" s="33">
        <v>53080.83525512027</v>
      </c>
      <c r="S13" s="33">
        <v>51137.606598420258</v>
      </c>
      <c r="T13" s="33">
        <v>49265.517043432214</v>
      </c>
      <c r="U13" s="33">
        <v>47589.563978788996</v>
      </c>
      <c r="V13" s="33">
        <v>45719.762935670238</v>
      </c>
      <c r="W13" s="33">
        <v>44046.014464720894</v>
      </c>
      <c r="X13" s="33">
        <v>57648.141210022775</v>
      </c>
      <c r="Y13" s="33">
        <v>59939.442547916224</v>
      </c>
      <c r="Z13" s="33">
        <v>57584.412137425446</v>
      </c>
      <c r="AA13" s="33">
        <v>62885.590057164656</v>
      </c>
      <c r="AB13" s="33">
        <v>88321.922594763178</v>
      </c>
      <c r="AC13" s="33">
        <v>95592.653534333454</v>
      </c>
      <c r="AD13" s="33">
        <v>98544.394600586224</v>
      </c>
      <c r="AE13" s="33">
        <v>106966.03344878669</v>
      </c>
    </row>
    <row r="14" spans="1:31">
      <c r="A14" s="29" t="s">
        <v>40</v>
      </c>
      <c r="B14" s="29" t="s">
        <v>36</v>
      </c>
      <c r="C14" s="33">
        <v>3.1070333562555801E-4</v>
      </c>
      <c r="D14" s="33">
        <v>2.9932884006869599E-4</v>
      </c>
      <c r="E14" s="33">
        <v>2.8914603582367183E-4</v>
      </c>
      <c r="F14" s="33">
        <v>2.7778544114264429E-4</v>
      </c>
      <c r="G14" s="33">
        <v>2.6761603224435739E-4</v>
      </c>
      <c r="H14" s="33">
        <v>2.608222997914611E-4</v>
      </c>
      <c r="I14" s="33">
        <v>2.9446162484862275E-4</v>
      </c>
      <c r="J14" s="33">
        <v>3.7287369936699565E-4</v>
      </c>
      <c r="K14" s="33">
        <v>8.375314690579988E-4</v>
      </c>
      <c r="L14" s="33">
        <v>8.1296116303441167E-4</v>
      </c>
      <c r="M14" s="33">
        <v>7.8770055292638221E-4</v>
      </c>
      <c r="N14" s="33">
        <v>8.357276534164482E-4</v>
      </c>
      <c r="O14" s="33">
        <v>8.6242784970010805E-4</v>
      </c>
      <c r="P14" s="33">
        <v>8.8680700383157013E-4</v>
      </c>
      <c r="Q14" s="33">
        <v>8.632127614353188E-4</v>
      </c>
      <c r="R14" s="33">
        <v>1.0503567626285436E-3</v>
      </c>
      <c r="S14" s="33">
        <v>2787.8037856255296</v>
      </c>
      <c r="T14" s="33">
        <v>2685.7455206654295</v>
      </c>
      <c r="U14" s="33">
        <v>4969.4268126122688</v>
      </c>
      <c r="V14" s="33">
        <v>5282.5843090550334</v>
      </c>
      <c r="W14" s="33">
        <v>17378.128412424154</v>
      </c>
      <c r="X14" s="33">
        <v>19519.702964173561</v>
      </c>
      <c r="Y14" s="33">
        <v>19309.961296553884</v>
      </c>
      <c r="Z14" s="33">
        <v>29629.381320669338</v>
      </c>
      <c r="AA14" s="33">
        <v>29099.819589006755</v>
      </c>
      <c r="AB14" s="33">
        <v>28060.606616863861</v>
      </c>
      <c r="AC14" s="33">
        <v>27106.018808521472</v>
      </c>
      <c r="AD14" s="33">
        <v>31320.476096500384</v>
      </c>
      <c r="AE14" s="33">
        <v>32749.385020316036</v>
      </c>
    </row>
    <row r="15" spans="1:31">
      <c r="A15" s="29" t="s">
        <v>40</v>
      </c>
      <c r="B15" s="29" t="s">
        <v>73</v>
      </c>
      <c r="C15" s="33">
        <v>0</v>
      </c>
      <c r="D15" s="33">
        <v>0</v>
      </c>
      <c r="E15" s="33">
        <v>3.7712447318610608E-4</v>
      </c>
      <c r="F15" s="33">
        <v>3.9305526059640802E-4</v>
      </c>
      <c r="G15" s="33">
        <v>4.0110164393359591E-4</v>
      </c>
      <c r="H15" s="33">
        <v>4.1639984671503329E-4</v>
      </c>
      <c r="I15" s="33">
        <v>4.0945222118119232E-4</v>
      </c>
      <c r="J15" s="33">
        <v>4.3786393586463918E-4</v>
      </c>
      <c r="K15" s="33">
        <v>25199.020833957635</v>
      </c>
      <c r="L15" s="33">
        <v>24276.513366574585</v>
      </c>
      <c r="M15" s="33">
        <v>23450.655827076247</v>
      </c>
      <c r="N15" s="33">
        <v>22529.275796221551</v>
      </c>
      <c r="O15" s="33">
        <v>21704.504671103499</v>
      </c>
      <c r="P15" s="33">
        <v>20909.927475241482</v>
      </c>
      <c r="Q15" s="33">
        <v>20198.597103317497</v>
      </c>
      <c r="R15" s="33">
        <v>19404.990973255808</v>
      </c>
      <c r="S15" s="33">
        <v>18694.598732240251</v>
      </c>
      <c r="T15" s="33">
        <v>18010.210758816298</v>
      </c>
      <c r="U15" s="33">
        <v>18995.466645029341</v>
      </c>
      <c r="V15" s="33">
        <v>18249.131677246001</v>
      </c>
      <c r="W15" s="33">
        <v>18450.235443311747</v>
      </c>
      <c r="X15" s="33">
        <v>20061.551630440943</v>
      </c>
      <c r="Y15" s="33">
        <v>19379.082014675983</v>
      </c>
      <c r="Z15" s="33">
        <v>18617.674798025502</v>
      </c>
      <c r="AA15" s="33">
        <v>22222.898278523648</v>
      </c>
      <c r="AB15" s="33">
        <v>28626.867801546832</v>
      </c>
      <c r="AC15" s="33">
        <v>29189.507019510744</v>
      </c>
      <c r="AD15" s="33">
        <v>30990.860704972576</v>
      </c>
      <c r="AE15" s="33">
        <v>29856.320560167533</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4.0011733786061241E-3</v>
      </c>
      <c r="D17" s="35">
        <v>15773.122194793295</v>
      </c>
      <c r="E17" s="35">
        <v>33690.119197368018</v>
      </c>
      <c r="F17" s="35">
        <v>-366973.63543702895</v>
      </c>
      <c r="G17" s="35">
        <v>-439810.85798833321</v>
      </c>
      <c r="H17" s="35">
        <v>-463961.12948936812</v>
      </c>
      <c r="I17" s="35">
        <v>-956.41741895562063</v>
      </c>
      <c r="J17" s="35">
        <v>-92866.960231474251</v>
      </c>
      <c r="K17" s="35">
        <v>-375427.43786297244</v>
      </c>
      <c r="L17" s="35">
        <v>-334689.37525870325</v>
      </c>
      <c r="M17" s="35">
        <v>179697.5531900932</v>
      </c>
      <c r="N17" s="35">
        <v>404396.1108857927</v>
      </c>
      <c r="O17" s="35">
        <v>220793.57944673047</v>
      </c>
      <c r="P17" s="35">
        <v>-91870.256270161844</v>
      </c>
      <c r="Q17" s="35">
        <v>39122.7476287643</v>
      </c>
      <c r="R17" s="35">
        <v>56758.278424829143</v>
      </c>
      <c r="S17" s="35">
        <v>343751.55708572065</v>
      </c>
      <c r="T17" s="35">
        <v>344861.0404306759</v>
      </c>
      <c r="U17" s="35">
        <v>131168.25502830168</v>
      </c>
      <c r="V17" s="35">
        <v>134178.91268370757</v>
      </c>
      <c r="W17" s="35">
        <v>452539.54469761497</v>
      </c>
      <c r="X17" s="35">
        <v>206439.64951293042</v>
      </c>
      <c r="Y17" s="35">
        <v>220961.09967544043</v>
      </c>
      <c r="Z17" s="35">
        <v>215003.16334225336</v>
      </c>
      <c r="AA17" s="35">
        <v>230987.79656350642</v>
      </c>
      <c r="AB17" s="35">
        <v>270226.99003874033</v>
      </c>
      <c r="AC17" s="35">
        <v>293907.51454571821</v>
      </c>
      <c r="AD17" s="35">
        <v>364446.66655649367</v>
      </c>
      <c r="AE17" s="35">
        <v>372893.61064403318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-37106.050919249028</v>
      </c>
      <c r="G20" s="33">
        <v>-139102.0044425409</v>
      </c>
      <c r="H20" s="33">
        <v>-134009.63834902373</v>
      </c>
      <c r="I20" s="33">
        <v>-146452.0175475617</v>
      </c>
      <c r="J20" s="33">
        <v>-140697.89400636547</v>
      </c>
      <c r="K20" s="33">
        <v>-163796.12001846958</v>
      </c>
      <c r="L20" s="33">
        <v>-178898.73260648563</v>
      </c>
      <c r="M20" s="33">
        <v>-193956.60868268146</v>
      </c>
      <c r="N20" s="33">
        <v>236652.87230600667</v>
      </c>
      <c r="O20" s="33">
        <v>-87521.291157210158</v>
      </c>
      <c r="P20" s="33">
        <v>-84317.236281538557</v>
      </c>
      <c r="Q20" s="33">
        <v>-6.5489966883883004E-4</v>
      </c>
      <c r="R20" s="33">
        <v>-6.2916855454835292E-4</v>
      </c>
      <c r="S20" s="33">
        <v>-6.0613540971964097E-4</v>
      </c>
      <c r="T20" s="33">
        <v>-5.8394548211287197E-4</v>
      </c>
      <c r="U20" s="33">
        <v>-5.6408036476314699E-4</v>
      </c>
      <c r="V20" s="33">
        <v>-5.4191755567138396E-4</v>
      </c>
      <c r="W20" s="33">
        <v>-5.2207857062553796E-4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7.1968439317550601E-6</v>
      </c>
      <c r="D22" s="33">
        <v>6.9333756649585002E-6</v>
      </c>
      <c r="E22" s="33">
        <v>6.6975106305792999E-6</v>
      </c>
      <c r="F22" s="33">
        <v>6.4343643507794095E-6</v>
      </c>
      <c r="G22" s="33">
        <v>6.1988095937897001E-6</v>
      </c>
      <c r="H22" s="33">
        <v>5.9718782284072405E-6</v>
      </c>
      <c r="I22" s="33">
        <v>5.7687221711391298E-6</v>
      </c>
      <c r="J22" s="33">
        <v>5.5420681406694405E-6</v>
      </c>
      <c r="K22" s="33">
        <v>5.3391793325562199E-6</v>
      </c>
      <c r="L22" s="33">
        <v>5.1437180528336196E-6</v>
      </c>
      <c r="M22" s="33">
        <v>4.96873500071081E-6</v>
      </c>
      <c r="N22" s="33">
        <v>4.7735125960193205E-6</v>
      </c>
      <c r="O22" s="33">
        <v>4.5987597318290204E-6</v>
      </c>
      <c r="P22" s="33">
        <v>4.4304043711392105E-6</v>
      </c>
      <c r="Q22" s="33">
        <v>4.2796873856751498E-6</v>
      </c>
      <c r="R22" s="33">
        <v>4.1115377736230199E-6</v>
      </c>
      <c r="S22" s="33">
        <v>6.0840436024723099E-6</v>
      </c>
      <c r="T22" s="33">
        <v>7.1437560362559601E-6</v>
      </c>
      <c r="U22" s="33">
        <v>8.4602397435133297E-6</v>
      </c>
      <c r="V22" s="33">
        <v>8.7643327294478006E-6</v>
      </c>
      <c r="W22" s="33">
        <v>9.8757017789486884E-6</v>
      </c>
      <c r="X22" s="33">
        <v>9.5141635747340994E-6</v>
      </c>
      <c r="Y22" s="33">
        <v>1.27771232044744E-5</v>
      </c>
      <c r="Z22" s="33">
        <v>1.22751079598175E-5</v>
      </c>
      <c r="AA22" s="33">
        <v>1.18257302256911E-5</v>
      </c>
      <c r="AB22" s="33">
        <v>1.5383802498381601E-5</v>
      </c>
      <c r="AC22" s="33">
        <v>1.4860464188083099E-5</v>
      </c>
      <c r="AD22" s="33">
        <v>1.42765941380172E-5</v>
      </c>
      <c r="AE22" s="33">
        <v>1.3753944272469201E-5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3.3938889286581195E-5</v>
      </c>
      <c r="D24" s="33">
        <v>3.2696425170070097E-5</v>
      </c>
      <c r="E24" s="33">
        <v>3.1584132425600502E-5</v>
      </c>
      <c r="F24" s="33">
        <v>3.0343186735935299E-5</v>
      </c>
      <c r="G24" s="33">
        <v>2.92323571981255E-5</v>
      </c>
      <c r="H24" s="33">
        <v>2.8162193865642302E-5</v>
      </c>
      <c r="I24" s="33">
        <v>2.72041501730317E-5</v>
      </c>
      <c r="J24" s="33">
        <v>2.6135294697018598E-5</v>
      </c>
      <c r="K24" s="33">
        <v>2.5178511298443202E-5</v>
      </c>
      <c r="L24" s="33">
        <v>2.4256754651331801E-5</v>
      </c>
      <c r="M24" s="33">
        <v>2.3431569265996399E-5</v>
      </c>
      <c r="N24" s="33">
        <v>2.2510939106177299E-5</v>
      </c>
      <c r="O24" s="33">
        <v>2.168683924149938E-5</v>
      </c>
      <c r="P24" s="33">
        <v>2.0892908735094758E-5</v>
      </c>
      <c r="Q24" s="33">
        <v>2.0182157309639779E-5</v>
      </c>
      <c r="R24" s="33">
        <v>1.9389197073022879E-5</v>
      </c>
      <c r="S24" s="33">
        <v>2.024627418664177E-5</v>
      </c>
      <c r="T24" s="33">
        <v>2.0187775056365867E-5</v>
      </c>
      <c r="U24" s="33">
        <v>2.9001784405810402E-5</v>
      </c>
      <c r="V24" s="33">
        <v>2.7862299589003499E-5</v>
      </c>
      <c r="W24" s="33">
        <v>6.2033589799285495E-5</v>
      </c>
      <c r="X24" s="33">
        <v>5.9762610666964602E-5</v>
      </c>
      <c r="Y24" s="33">
        <v>1.3535997621008032E-4</v>
      </c>
      <c r="Z24" s="33">
        <v>2104.2674048940175</v>
      </c>
      <c r="AA24" s="33">
        <v>2027.232572546297</v>
      </c>
      <c r="AB24" s="33">
        <v>1953.0178949255105</v>
      </c>
      <c r="AC24" s="33">
        <v>1886.5785938996114</v>
      </c>
      <c r="AD24" s="33">
        <v>3530.1051197559159</v>
      </c>
      <c r="AE24" s="33">
        <v>3400.8719883539766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6.3523149025504998E-4</v>
      </c>
      <c r="D26" s="33">
        <v>15773.118744117026</v>
      </c>
      <c r="E26" s="33">
        <v>30478.375978322929</v>
      </c>
      <c r="F26" s="33">
        <v>43918.830073247838</v>
      </c>
      <c r="G26" s="33">
        <v>56417.933944971395</v>
      </c>
      <c r="H26" s="33">
        <v>68203.617594053969</v>
      </c>
      <c r="I26" s="33">
        <v>72467.420593137096</v>
      </c>
      <c r="J26" s="33">
        <v>72337.219733003061</v>
      </c>
      <c r="K26" s="33">
        <v>69689.036433676156</v>
      </c>
      <c r="L26" s="33">
        <v>67137.800111475299</v>
      </c>
      <c r="M26" s="33">
        <v>91951.083796772233</v>
      </c>
      <c r="N26" s="33">
        <v>88338.310789109848</v>
      </c>
      <c r="O26" s="33">
        <v>85104.345754430207</v>
      </c>
      <c r="P26" s="33">
        <v>81988.772499626226</v>
      </c>
      <c r="Q26" s="33">
        <v>79199.613859042322</v>
      </c>
      <c r="R26" s="33">
        <v>76087.848175022504</v>
      </c>
      <c r="S26" s="33">
        <v>73302.358644856198</v>
      </c>
      <c r="T26" s="33">
        <v>72119.815011184546</v>
      </c>
      <c r="U26" s="33">
        <v>69666.386353604888</v>
      </c>
      <c r="V26" s="33">
        <v>67058.918069693478</v>
      </c>
      <c r="W26" s="33">
        <v>91277.52167958775</v>
      </c>
      <c r="X26" s="33">
        <v>113936.30633739009</v>
      </c>
      <c r="Y26" s="33">
        <v>112595.65967752348</v>
      </c>
      <c r="Z26" s="33">
        <v>108171.75793252666</v>
      </c>
      <c r="AA26" s="33">
        <v>104211.71367206817</v>
      </c>
      <c r="AB26" s="33">
        <v>104587.54561871894</v>
      </c>
      <c r="AC26" s="33">
        <v>101857.6445919481</v>
      </c>
      <c r="AD26" s="33">
        <v>97855.64120263324</v>
      </c>
      <c r="AE26" s="33">
        <v>94273.258819794515</v>
      </c>
    </row>
    <row r="27" spans="1:31">
      <c r="A27" s="29" t="s">
        <v>130</v>
      </c>
      <c r="B27" s="29" t="s">
        <v>68</v>
      </c>
      <c r="C27" s="33">
        <v>6.3844200043870907E-5</v>
      </c>
      <c r="D27" s="33">
        <v>1.4359204746279856E-4</v>
      </c>
      <c r="E27" s="33">
        <v>1.4275845333194847E-4</v>
      </c>
      <c r="F27" s="33">
        <v>1.6074271743817082E-4</v>
      </c>
      <c r="G27" s="33">
        <v>1.7215328232343907E-4</v>
      </c>
      <c r="H27" s="33">
        <v>7.6375052391124598E-4</v>
      </c>
      <c r="I27" s="33">
        <v>5995.9289894309877</v>
      </c>
      <c r="J27" s="33">
        <v>14401.488130199928</v>
      </c>
      <c r="K27" s="33">
        <v>24335.021540477705</v>
      </c>
      <c r="L27" s="33">
        <v>33521.943217198328</v>
      </c>
      <c r="M27" s="33">
        <v>64147.434820055998</v>
      </c>
      <c r="N27" s="33">
        <v>61627.071693712838</v>
      </c>
      <c r="O27" s="33">
        <v>59370.974726645407</v>
      </c>
      <c r="P27" s="33">
        <v>57197.470902249275</v>
      </c>
      <c r="Q27" s="33">
        <v>55251.682286042414</v>
      </c>
      <c r="R27" s="33">
        <v>53080.834720698622</v>
      </c>
      <c r="S27" s="33">
        <v>51137.605766003544</v>
      </c>
      <c r="T27" s="33">
        <v>49265.516210212772</v>
      </c>
      <c r="U27" s="33">
        <v>47589.563076249578</v>
      </c>
      <c r="V27" s="33">
        <v>45719.761418355993</v>
      </c>
      <c r="W27" s="33">
        <v>44046.012978974621</v>
      </c>
      <c r="X27" s="33">
        <v>48533.713866190112</v>
      </c>
      <c r="Y27" s="33">
        <v>47574.323139536034</v>
      </c>
      <c r="Z27" s="33">
        <v>45705.120261229669</v>
      </c>
      <c r="AA27" s="33">
        <v>46794.333882503983</v>
      </c>
      <c r="AB27" s="33">
        <v>61620.609373756241</v>
      </c>
      <c r="AC27" s="33">
        <v>64439.307619017141</v>
      </c>
      <c r="AD27" s="33">
        <v>61907.476763026687</v>
      </c>
      <c r="AE27" s="33">
        <v>61275.900491683387</v>
      </c>
    </row>
    <row r="28" spans="1:31">
      <c r="A28" s="29" t="s">
        <v>130</v>
      </c>
      <c r="B28" s="29" t="s">
        <v>36</v>
      </c>
      <c r="C28" s="33">
        <v>1.0755111475017071E-4</v>
      </c>
      <c r="D28" s="33">
        <v>1.0361379082541031E-4</v>
      </c>
      <c r="E28" s="33">
        <v>1.000889752786761E-4</v>
      </c>
      <c r="F28" s="33">
        <v>9.6156463193766117E-5</v>
      </c>
      <c r="G28" s="33">
        <v>9.2636284496105898E-5</v>
      </c>
      <c r="H28" s="33">
        <v>8.9244975534830408E-5</v>
      </c>
      <c r="I28" s="33">
        <v>9.9731947603479203E-5</v>
      </c>
      <c r="J28" s="33">
        <v>1.0330403977860131E-4</v>
      </c>
      <c r="K28" s="33">
        <v>4.882632597258719E-4</v>
      </c>
      <c r="L28" s="33">
        <v>4.7038849739945747E-4</v>
      </c>
      <c r="M28" s="33">
        <v>4.5438645099781303E-4</v>
      </c>
      <c r="N28" s="33">
        <v>4.5271462496737668E-4</v>
      </c>
      <c r="O28" s="33">
        <v>4.3614125770741343E-4</v>
      </c>
      <c r="P28" s="33">
        <v>4.304959264861566E-4</v>
      </c>
      <c r="Q28" s="33">
        <v>4.1873070439515909E-4</v>
      </c>
      <c r="R28" s="33">
        <v>4.0963085458483797E-4</v>
      </c>
      <c r="S28" s="33">
        <v>4.1190875283798E-4</v>
      </c>
      <c r="T28" s="33">
        <v>4.0318239736985E-4</v>
      </c>
      <c r="U28" s="33">
        <v>4.4524409562075396E-4</v>
      </c>
      <c r="V28" s="33">
        <v>4.27750382832824E-4</v>
      </c>
      <c r="W28" s="33">
        <v>8.3299015315115097E-4</v>
      </c>
      <c r="X28" s="33">
        <v>8.0249533153344595E-4</v>
      </c>
      <c r="Y28" s="33">
        <v>446.56250327173876</v>
      </c>
      <c r="Z28" s="33">
        <v>2822.0530109164283</v>
      </c>
      <c r="AA28" s="33">
        <v>3273.8770592879814</v>
      </c>
      <c r="AB28" s="33">
        <v>3180.1224400524675</v>
      </c>
      <c r="AC28" s="33">
        <v>3071.9385300930044</v>
      </c>
      <c r="AD28" s="33">
        <v>2951.2415882952096</v>
      </c>
      <c r="AE28" s="33">
        <v>2843.1999920706162</v>
      </c>
    </row>
    <row r="29" spans="1:31">
      <c r="A29" s="29" t="s">
        <v>130</v>
      </c>
      <c r="B29" s="29" t="s">
        <v>73</v>
      </c>
      <c r="C29" s="33">
        <v>0</v>
      </c>
      <c r="D29" s="33">
        <v>0</v>
      </c>
      <c r="E29" s="33">
        <v>1.1105973099810739E-4</v>
      </c>
      <c r="F29" s="33">
        <v>1.150874625028439E-4</v>
      </c>
      <c r="G29" s="33">
        <v>1.108742414627366E-4</v>
      </c>
      <c r="H29" s="33">
        <v>1.132298972602522E-4</v>
      </c>
      <c r="I29" s="33">
        <v>1.093779534307812E-4</v>
      </c>
      <c r="J29" s="33">
        <v>1.1085631647203689E-4</v>
      </c>
      <c r="K29" s="33">
        <v>25199.020513123032</v>
      </c>
      <c r="L29" s="33">
        <v>24276.513049683996</v>
      </c>
      <c r="M29" s="33">
        <v>23450.655512561898</v>
      </c>
      <c r="N29" s="33">
        <v>22529.27546196153</v>
      </c>
      <c r="O29" s="33">
        <v>21704.504324164001</v>
      </c>
      <c r="P29" s="33">
        <v>20909.927122542937</v>
      </c>
      <c r="Q29" s="33">
        <v>20198.596753618764</v>
      </c>
      <c r="R29" s="33">
        <v>19404.990611072382</v>
      </c>
      <c r="S29" s="33">
        <v>18694.59599725634</v>
      </c>
      <c r="T29" s="33">
        <v>18010.208116151396</v>
      </c>
      <c r="U29" s="33">
        <v>17397.522688785626</v>
      </c>
      <c r="V29" s="33">
        <v>16713.971198417657</v>
      </c>
      <c r="W29" s="33">
        <v>16102.091817500168</v>
      </c>
      <c r="X29" s="33">
        <v>15512.612559205138</v>
      </c>
      <c r="Y29" s="33">
        <v>14984.892329049973</v>
      </c>
      <c r="Z29" s="33">
        <v>14396.133518489924</v>
      </c>
      <c r="AA29" s="33">
        <v>13869.107512543596</v>
      </c>
      <c r="AB29" s="33">
        <v>13361.375268660728</v>
      </c>
      <c r="AC29" s="33">
        <v>12906.837480808888</v>
      </c>
      <c r="AD29" s="33">
        <v>12399.725741179904</v>
      </c>
      <c r="AE29" s="33">
        <v>11945.785891884783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7.4021142351725713E-4</v>
      </c>
      <c r="D31" s="35">
        <v>15773.118927338874</v>
      </c>
      <c r="E31" s="35">
        <v>30478.376159363026</v>
      </c>
      <c r="F31" s="35">
        <v>6812.7793515190779</v>
      </c>
      <c r="G31" s="35">
        <v>-82684.070289985088</v>
      </c>
      <c r="H31" s="35">
        <v>-65806.019957085169</v>
      </c>
      <c r="I31" s="35">
        <v>-67988.667932020748</v>
      </c>
      <c r="J31" s="35">
        <v>-53959.18611148512</v>
      </c>
      <c r="K31" s="35">
        <v>-69772.062013798015</v>
      </c>
      <c r="L31" s="35">
        <v>-78238.989248411526</v>
      </c>
      <c r="M31" s="35">
        <v>-37858.090037452923</v>
      </c>
      <c r="N31" s="35">
        <v>386618.25481611385</v>
      </c>
      <c r="O31" s="35">
        <v>56954.029350151046</v>
      </c>
      <c r="P31" s="35">
        <v>54869.00714566026</v>
      </c>
      <c r="Q31" s="35">
        <v>134451.29551464692</v>
      </c>
      <c r="R31" s="35">
        <v>129168.6822900533</v>
      </c>
      <c r="S31" s="35">
        <v>124439.96383105464</v>
      </c>
      <c r="T31" s="35">
        <v>121385.33066478337</v>
      </c>
      <c r="U31" s="35">
        <v>117255.94890323613</v>
      </c>
      <c r="V31" s="35">
        <v>112778.67898275855</v>
      </c>
      <c r="W31" s="35">
        <v>135323.5342083931</v>
      </c>
      <c r="X31" s="35">
        <v>162470.02027285699</v>
      </c>
      <c r="Y31" s="35">
        <v>160169.9829651966</v>
      </c>
      <c r="Z31" s="35">
        <v>155981.14561092545</v>
      </c>
      <c r="AA31" s="35">
        <v>153033.28013894419</v>
      </c>
      <c r="AB31" s="35">
        <v>168161.17290278448</v>
      </c>
      <c r="AC31" s="35">
        <v>168183.5308197253</v>
      </c>
      <c r="AD31" s="35">
        <v>163293.22309969243</v>
      </c>
      <c r="AE31" s="35">
        <v>158950.03131358582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-97645.86192224265</v>
      </c>
      <c r="G34" s="33">
        <v>-94071.158031972838</v>
      </c>
      <c r="H34" s="33">
        <v>-127756.7716893402</v>
      </c>
      <c r="I34" s="33">
        <v>-8373.2724585532687</v>
      </c>
      <c r="J34" s="33">
        <v>-120476.44103285851</v>
      </c>
      <c r="K34" s="33">
        <v>-119690.84889495047</v>
      </c>
      <c r="L34" s="33">
        <v>-115309.10311738537</v>
      </c>
      <c r="M34" s="33">
        <v>314721.47396701353</v>
      </c>
      <c r="N34" s="33">
        <v>73478.837265417867</v>
      </c>
      <c r="O34" s="33">
        <v>215281.88136883703</v>
      </c>
      <c r="P34" s="33">
        <v>-99318.420888602661</v>
      </c>
      <c r="Q34" s="33">
        <v>-51586.407828183306</v>
      </c>
      <c r="R34" s="33">
        <v>-32371.252292114721</v>
      </c>
      <c r="S34" s="33">
        <v>-2689.2432791702477</v>
      </c>
      <c r="T34" s="33">
        <v>-2590.793142905517</v>
      </c>
      <c r="U34" s="33">
        <v>-2502.6575011561113</v>
      </c>
      <c r="V34" s="33">
        <v>-2404.3276817101155</v>
      </c>
      <c r="W34" s="33">
        <v>291051.81916443922</v>
      </c>
      <c r="X34" s="33">
        <v>-2231.5103079311648</v>
      </c>
      <c r="Y34" s="33">
        <v>-9.8999738470400707E-5</v>
      </c>
      <c r="Z34" s="33">
        <v>-4.1957475600171196E-5</v>
      </c>
      <c r="AA34" s="33">
        <v>-1.7267894180915299E-5</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7.6577880153633602E-6</v>
      </c>
      <c r="D36" s="33">
        <v>7.3774451101905793E-6</v>
      </c>
      <c r="E36" s="33">
        <v>7.1264733716563306E-6</v>
      </c>
      <c r="F36" s="33">
        <v>8.0475099469496907E-6</v>
      </c>
      <c r="G36" s="33">
        <v>7.7528997653399997E-6</v>
      </c>
      <c r="H36" s="33">
        <v>7.46907492723163E-6</v>
      </c>
      <c r="I36" s="33">
        <v>7.2149860534099001E-6</v>
      </c>
      <c r="J36" s="33">
        <v>6.9315080802515901E-6</v>
      </c>
      <c r="K36" s="33">
        <v>6.6777534570434501E-6</v>
      </c>
      <c r="L36" s="33">
        <v>6.4332885018345396E-6</v>
      </c>
      <c r="M36" s="33">
        <v>6.2144358264594903E-6</v>
      </c>
      <c r="N36" s="33">
        <v>5.97026963412505E-6</v>
      </c>
      <c r="O36" s="33">
        <v>5.75170485660215E-6</v>
      </c>
      <c r="P36" s="33">
        <v>5.5411414868717207E-6</v>
      </c>
      <c r="Q36" s="33">
        <v>5.3526385713429396E-6</v>
      </c>
      <c r="R36" s="33">
        <v>5.1423325330469697E-6</v>
      </c>
      <c r="S36" s="33">
        <v>6.6247121313553798E-6</v>
      </c>
      <c r="T36" s="33">
        <v>6.3821889587223002E-6</v>
      </c>
      <c r="U36" s="33">
        <v>6.90494828370662E-6</v>
      </c>
      <c r="V36" s="33">
        <v>6.6336517448445604E-6</v>
      </c>
      <c r="W36" s="33">
        <v>6.3908013031343403E-6</v>
      </c>
      <c r="X36" s="33">
        <v>8.5962047089067408E-6</v>
      </c>
      <c r="Y36" s="33">
        <v>8.3037722463987386E-6</v>
      </c>
      <c r="Z36" s="33">
        <v>7.9775156869886406E-6</v>
      </c>
      <c r="AA36" s="33">
        <v>1.23085505158891E-5</v>
      </c>
      <c r="AB36" s="33">
        <v>1.18579484878404E-5</v>
      </c>
      <c r="AC36" s="33">
        <v>1.14545554563786E-5</v>
      </c>
      <c r="AD36" s="33">
        <v>1.1004504113220501E-5</v>
      </c>
      <c r="AE36" s="33">
        <v>1.0601641740052599E-5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3.3853396961210298E-5</v>
      </c>
      <c r="D38" s="33">
        <v>3.2614062621446294E-5</v>
      </c>
      <c r="E38" s="33">
        <v>3.1504571751027899E-5</v>
      </c>
      <c r="F38" s="33">
        <v>3.02667520131808E-5</v>
      </c>
      <c r="G38" s="33">
        <v>2.9158720663593103E-5</v>
      </c>
      <c r="H38" s="33">
        <v>2.80912530808456E-5</v>
      </c>
      <c r="I38" s="33">
        <v>2.7135622707728E-5</v>
      </c>
      <c r="J38" s="33">
        <v>2.6069459686950001E-5</v>
      </c>
      <c r="K38" s="33">
        <v>2.5115086433177197E-5</v>
      </c>
      <c r="L38" s="33">
        <v>2.4195651698209803E-5</v>
      </c>
      <c r="M38" s="33">
        <v>2.3372544961260802E-5</v>
      </c>
      <c r="N38" s="33">
        <v>2.3143849143245602E-5</v>
      </c>
      <c r="O38" s="33">
        <v>2.294524075261526E-5</v>
      </c>
      <c r="P38" s="33">
        <v>2.2105241598868559E-5</v>
      </c>
      <c r="Q38" s="33">
        <v>2.1353248079171003E-5</v>
      </c>
      <c r="R38" s="33">
        <v>2.0514275496130531E-5</v>
      </c>
      <c r="S38" s="33">
        <v>2.1821035806254192E-5</v>
      </c>
      <c r="T38" s="33">
        <v>2.1022192516320939E-5</v>
      </c>
      <c r="U38" s="33">
        <v>2.7315932185768604E-5</v>
      </c>
      <c r="V38" s="33">
        <v>2.62426847763308E-5</v>
      </c>
      <c r="W38" s="33">
        <v>2.5281969949154903E-5</v>
      </c>
      <c r="X38" s="33">
        <v>2.6424822859318999E-5</v>
      </c>
      <c r="Y38" s="33">
        <v>2.5525882422025502E-5</v>
      </c>
      <c r="Z38" s="33">
        <v>2.5595979381627296E-5</v>
      </c>
      <c r="AA38" s="33">
        <v>5.9733538021119497E-5</v>
      </c>
      <c r="AB38" s="33">
        <v>2284.1294260639279</v>
      </c>
      <c r="AC38" s="33">
        <v>2206.4261121748605</v>
      </c>
      <c r="AD38" s="33">
        <v>4702.2539443408577</v>
      </c>
      <c r="AE38" s="33">
        <v>4530.1097783007517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1.6443404812186261E-3</v>
      </c>
      <c r="D40" s="33">
        <v>1.606157092528559E-3</v>
      </c>
      <c r="E40" s="33">
        <v>1.6018876367372775E-3</v>
      </c>
      <c r="F40" s="33">
        <v>13318.151845597888</v>
      </c>
      <c r="G40" s="33">
        <v>12830.589904408331</v>
      </c>
      <c r="H40" s="33">
        <v>14421.021813694142</v>
      </c>
      <c r="I40" s="33">
        <v>21711.750098853357</v>
      </c>
      <c r="J40" s="33">
        <v>24874.196408742486</v>
      </c>
      <c r="K40" s="33">
        <v>23963.580383452179</v>
      </c>
      <c r="L40" s="33">
        <v>23086.300974625508</v>
      </c>
      <c r="M40" s="33">
        <v>22300.933004361239</v>
      </c>
      <c r="N40" s="33">
        <v>21424.725726784087</v>
      </c>
      <c r="O40" s="33">
        <v>20640.390897884867</v>
      </c>
      <c r="P40" s="33">
        <v>19884.76967632402</v>
      </c>
      <c r="Q40" s="33">
        <v>19208.313919421569</v>
      </c>
      <c r="R40" s="33">
        <v>18453.616154375388</v>
      </c>
      <c r="S40" s="33">
        <v>41379.059196786351</v>
      </c>
      <c r="T40" s="33">
        <v>39864.218926296991</v>
      </c>
      <c r="U40" s="33">
        <v>38508.086528182197</v>
      </c>
      <c r="V40" s="33">
        <v>38130.497581567717</v>
      </c>
      <c r="W40" s="33">
        <v>39965.671225484752</v>
      </c>
      <c r="X40" s="33">
        <v>47610.883678315193</v>
      </c>
      <c r="Y40" s="33">
        <v>52185.194644757015</v>
      </c>
      <c r="Z40" s="33">
        <v>50134.829876584496</v>
      </c>
      <c r="AA40" s="33">
        <v>51050.413985062245</v>
      </c>
      <c r="AB40" s="33">
        <v>58390.455552436622</v>
      </c>
      <c r="AC40" s="33">
        <v>56404.083044756386</v>
      </c>
      <c r="AD40" s="33">
        <v>54187.95746654769</v>
      </c>
      <c r="AE40" s="33">
        <v>56729.154000117393</v>
      </c>
    </row>
    <row r="41" spans="1:31">
      <c r="A41" s="29" t="s">
        <v>131</v>
      </c>
      <c r="B41" s="29" t="s">
        <v>68</v>
      </c>
      <c r="C41" s="33">
        <v>9.0245566076077602E-5</v>
      </c>
      <c r="D41" s="33">
        <v>1.3280703861890151E-4</v>
      </c>
      <c r="E41" s="33">
        <v>1.4449547617802623E-4</v>
      </c>
      <c r="F41" s="33">
        <v>1.5927014259150521E-4</v>
      </c>
      <c r="G41" s="33">
        <v>1.53439443910397E-4</v>
      </c>
      <c r="H41" s="33">
        <v>1.5221337153873237E-4</v>
      </c>
      <c r="I41" s="33">
        <v>1.6243481505210771E-4</v>
      </c>
      <c r="J41" s="33">
        <v>2.1388086455066173E-4</v>
      </c>
      <c r="K41" s="33">
        <v>3.176013702252742E-4</v>
      </c>
      <c r="L41" s="33">
        <v>3.0597434547123575E-4</v>
      </c>
      <c r="M41" s="33">
        <v>2.9556546918915765E-4</v>
      </c>
      <c r="N41" s="33">
        <v>2.8395265392921272E-4</v>
      </c>
      <c r="O41" s="33">
        <v>2.7355747038870049E-4</v>
      </c>
      <c r="P41" s="33">
        <v>2.6354284268855708E-4</v>
      </c>
      <c r="Q41" s="33">
        <v>2.5457743468891748E-4</v>
      </c>
      <c r="R41" s="33">
        <v>2.445750459575697E-4</v>
      </c>
      <c r="S41" s="33">
        <v>2.8275044065777439E-4</v>
      </c>
      <c r="T41" s="33">
        <v>2.7239926877708831E-4</v>
      </c>
      <c r="U41" s="33">
        <v>2.6313257589908738E-4</v>
      </c>
      <c r="V41" s="33">
        <v>2.7077834864082888E-4</v>
      </c>
      <c r="W41" s="33">
        <v>2.848446487875015E-4</v>
      </c>
      <c r="X41" s="33">
        <v>8736.9531476431494</v>
      </c>
      <c r="Y41" s="33">
        <v>9074.4589517473869</v>
      </c>
      <c r="Z41" s="33">
        <v>8717.9220030364668</v>
      </c>
      <c r="AA41" s="33">
        <v>12182.030342782467</v>
      </c>
      <c r="AB41" s="33">
        <v>22935.199279877579</v>
      </c>
      <c r="AC41" s="33">
        <v>22154.971606079016</v>
      </c>
      <c r="AD41" s="33">
        <v>21284.499175532423</v>
      </c>
      <c r="AE41" s="33">
        <v>26649.962964532504</v>
      </c>
    </row>
    <row r="42" spans="1:31">
      <c r="A42" s="29" t="s">
        <v>131</v>
      </c>
      <c r="B42" s="29" t="s">
        <v>36</v>
      </c>
      <c r="C42" s="33">
        <v>5.0854596647210003E-5</v>
      </c>
      <c r="D42" s="33">
        <v>4.8992867733212095E-5</v>
      </c>
      <c r="E42" s="33">
        <v>4.7326189769888599E-5</v>
      </c>
      <c r="F42" s="33">
        <v>4.5466736091952102E-5</v>
      </c>
      <c r="G42" s="33">
        <v>4.3802250621843799E-5</v>
      </c>
      <c r="H42" s="33">
        <v>4.2198700070718902E-5</v>
      </c>
      <c r="I42" s="33">
        <v>5.7270566666705603E-5</v>
      </c>
      <c r="J42" s="33">
        <v>1.16571188237163E-4</v>
      </c>
      <c r="K42" s="33">
        <v>1.12303649686307E-4</v>
      </c>
      <c r="L42" s="33">
        <v>1.0819234086561299E-4</v>
      </c>
      <c r="M42" s="33">
        <v>1.0451176859735901E-4</v>
      </c>
      <c r="N42" s="33">
        <v>1.15319310249496E-4</v>
      </c>
      <c r="O42" s="33">
        <v>1.6714259893352401E-4</v>
      </c>
      <c r="P42" s="33">
        <v>1.6102369858408299E-4</v>
      </c>
      <c r="Q42" s="33">
        <v>1.5554586757683599E-4</v>
      </c>
      <c r="R42" s="33">
        <v>1.4943444519189698E-4</v>
      </c>
      <c r="S42" s="33">
        <v>2787.8028244099701</v>
      </c>
      <c r="T42" s="33">
        <v>2685.74453534843</v>
      </c>
      <c r="U42" s="33">
        <v>2594.37876234332</v>
      </c>
      <c r="V42" s="33">
        <v>3000.8522780223802</v>
      </c>
      <c r="W42" s="33">
        <v>7660.9559172104</v>
      </c>
      <c r="X42" s="33">
        <v>10158.265092498399</v>
      </c>
      <c r="Y42" s="33">
        <v>9812.6932306404397</v>
      </c>
      <c r="Z42" s="33">
        <v>13447.048816358101</v>
      </c>
      <c r="AA42" s="33">
        <v>12954.767661066899</v>
      </c>
      <c r="AB42" s="33">
        <v>12480.508365850401</v>
      </c>
      <c r="AC42" s="33">
        <v>12055.936602104901</v>
      </c>
      <c r="AD42" s="33">
        <v>11582.256896116502</v>
      </c>
      <c r="AE42" s="33">
        <v>13733.7595573586</v>
      </c>
    </row>
    <row r="43" spans="1:31">
      <c r="A43" s="29" t="s">
        <v>131</v>
      </c>
      <c r="B43" s="29" t="s">
        <v>73</v>
      </c>
      <c r="C43" s="33">
        <v>0</v>
      </c>
      <c r="D43" s="33">
        <v>0</v>
      </c>
      <c r="E43" s="33">
        <v>4.8850342054354399E-5</v>
      </c>
      <c r="F43" s="33">
        <v>5.66973327754743E-5</v>
      </c>
      <c r="G43" s="33">
        <v>5.8879669479797198E-5</v>
      </c>
      <c r="H43" s="33">
        <v>6.5239927634532397E-5</v>
      </c>
      <c r="I43" s="33">
        <v>6.3020544390640792E-5</v>
      </c>
      <c r="J43" s="33">
        <v>9.2505158506242307E-5</v>
      </c>
      <c r="K43" s="33">
        <v>8.91186499182427E-5</v>
      </c>
      <c r="L43" s="33">
        <v>8.5856117556021096E-5</v>
      </c>
      <c r="M43" s="33">
        <v>8.2935396525230705E-5</v>
      </c>
      <c r="N43" s="33">
        <v>8.2762567550724697E-5</v>
      </c>
      <c r="O43" s="33">
        <v>9.8033599485270603E-5</v>
      </c>
      <c r="P43" s="33">
        <v>9.444470096403861E-5</v>
      </c>
      <c r="Q43" s="33">
        <v>9.1231806738156605E-5</v>
      </c>
      <c r="R43" s="33">
        <v>8.7647294242878702E-5</v>
      </c>
      <c r="S43" s="33">
        <v>1.6293656297827902E-3</v>
      </c>
      <c r="T43" s="33">
        <v>1.56971640818961E-3</v>
      </c>
      <c r="U43" s="33">
        <v>1.51631655904334E-3</v>
      </c>
      <c r="V43" s="33">
        <v>1.4567402353135299E-3</v>
      </c>
      <c r="W43" s="33">
        <v>674.54326331837501</v>
      </c>
      <c r="X43" s="33">
        <v>2936.6073116206203</v>
      </c>
      <c r="Y43" s="33">
        <v>2836.7074911025702</v>
      </c>
      <c r="Z43" s="33">
        <v>2725.25279332936</v>
      </c>
      <c r="AA43" s="33">
        <v>6211.77003940753</v>
      </c>
      <c r="AB43" s="33">
        <v>13201.888743933101</v>
      </c>
      <c r="AC43" s="33">
        <v>12752.776494297501</v>
      </c>
      <c r="AD43" s="33">
        <v>12251.717835835399</v>
      </c>
      <c r="AE43" s="33">
        <v>11803.1963875315</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1.7760972322712774E-3</v>
      </c>
      <c r="D45" s="35">
        <v>1.7789556388790974E-3</v>
      </c>
      <c r="E45" s="35">
        <v>1.7850141580379878E-3</v>
      </c>
      <c r="F45" s="35">
        <v>-84327.709879060349</v>
      </c>
      <c r="G45" s="35">
        <v>-81240.567937213447</v>
      </c>
      <c r="H45" s="35">
        <v>-113335.74968787236</v>
      </c>
      <c r="I45" s="35">
        <v>13338.477837085513</v>
      </c>
      <c r="J45" s="35">
        <v>-95602.244377234179</v>
      </c>
      <c r="K45" s="35">
        <v>-95727.268162104068</v>
      </c>
      <c r="L45" s="35">
        <v>-92222.801806156567</v>
      </c>
      <c r="M45" s="35">
        <v>337022.40729652718</v>
      </c>
      <c r="N45" s="35">
        <v>94903.563305268734</v>
      </c>
      <c r="O45" s="35">
        <v>235922.2725689763</v>
      </c>
      <c r="P45" s="35">
        <v>-79433.650921089415</v>
      </c>
      <c r="Q45" s="35">
        <v>-32378.093627478418</v>
      </c>
      <c r="R45" s="35">
        <v>-13917.635867507679</v>
      </c>
      <c r="S45" s="35">
        <v>38689.816228812291</v>
      </c>
      <c r="T45" s="35">
        <v>37273.426083195125</v>
      </c>
      <c r="U45" s="35">
        <v>36005.42932437954</v>
      </c>
      <c r="V45" s="35">
        <v>35726.170203512287</v>
      </c>
      <c r="W45" s="35">
        <v>331017.4907064414</v>
      </c>
      <c r="X45" s="35">
        <v>54116.326553048209</v>
      </c>
      <c r="Y45" s="35">
        <v>61259.653531334319</v>
      </c>
      <c r="Z45" s="35">
        <v>58852.751871236978</v>
      </c>
      <c r="AA45" s="35">
        <v>63232.444382618909</v>
      </c>
      <c r="AB45" s="35">
        <v>83609.784270236079</v>
      </c>
      <c r="AC45" s="35">
        <v>80765.480774464813</v>
      </c>
      <c r="AD45" s="35">
        <v>80174.710597425466</v>
      </c>
      <c r="AE45" s="35">
        <v>87909.226753552299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-295629.81160241162</v>
      </c>
      <c r="G49" s="33">
        <v>-284807.14060733723</v>
      </c>
      <c r="H49" s="33">
        <v>-296329.08308438194</v>
      </c>
      <c r="I49" s="33">
        <v>39759.382306157109</v>
      </c>
      <c r="J49" s="33">
        <v>40602.004434950832</v>
      </c>
      <c r="K49" s="33">
        <v>-228037.95908450425</v>
      </c>
      <c r="L49" s="33">
        <v>-184144.33313194147</v>
      </c>
      <c r="M49" s="33">
        <v>-141091.17598168476</v>
      </c>
      <c r="N49" s="33">
        <v>-100204.33002483433</v>
      </c>
      <c r="O49" s="33">
        <v>-96535.963528700551</v>
      </c>
      <c r="P49" s="33">
        <v>-93001.891755625271</v>
      </c>
      <c r="Q49" s="33">
        <v>-89838.080149810296</v>
      </c>
      <c r="R49" s="33">
        <v>-86308.327398414927</v>
      </c>
      <c r="S49" s="33">
        <v>141302.15721761977</v>
      </c>
      <c r="T49" s="33">
        <v>137205.27656874681</v>
      </c>
      <c r="U49" s="33">
        <v>-77379.634517722036</v>
      </c>
      <c r="V49" s="33">
        <v>-74339.376117437525</v>
      </c>
      <c r="W49" s="33">
        <v>-71617.896151201436</v>
      </c>
      <c r="X49" s="33">
        <v>-68996.046469660287</v>
      </c>
      <c r="Y49" s="33">
        <v>-66648.884616763316</v>
      </c>
      <c r="Z49" s="33">
        <v>-64030.239121877952</v>
      </c>
      <c r="AA49" s="33">
        <v>-61686.164929915183</v>
      </c>
      <c r="AB49" s="33">
        <v>-59427.904626714771</v>
      </c>
      <c r="AC49" s="33">
        <v>-57406.237921462525</v>
      </c>
      <c r="AD49" s="33">
        <v>0</v>
      </c>
      <c r="AE49" s="33">
        <v>0</v>
      </c>
    </row>
    <row r="50" spans="1:31">
      <c r="A50" s="29" t="s">
        <v>132</v>
      </c>
      <c r="B50" s="29" t="s">
        <v>20</v>
      </c>
      <c r="C50" s="33">
        <v>5.7064946433182604E-6</v>
      </c>
      <c r="D50" s="33">
        <v>5.4975863680498405E-6</v>
      </c>
      <c r="E50" s="33">
        <v>5.3105651448589297E-6</v>
      </c>
      <c r="F50" s="33">
        <v>5.10191217831877E-6</v>
      </c>
      <c r="G50" s="33">
        <v>4.9151369791180698E-6</v>
      </c>
      <c r="H50" s="33">
        <v>4.7351994074219504E-6</v>
      </c>
      <c r="I50" s="33">
        <v>4.5741136643446496E-6</v>
      </c>
      <c r="J50" s="33">
        <v>4.3943959960130097E-6</v>
      </c>
      <c r="K50" s="33">
        <v>4.2335221591386599E-6</v>
      </c>
      <c r="L50" s="33">
        <v>4.0785377303682097E-6</v>
      </c>
      <c r="M50" s="33">
        <v>3.9397908214343598E-6</v>
      </c>
      <c r="N50" s="33">
        <v>3.7849958005624796E-6</v>
      </c>
      <c r="O50" s="33">
        <v>3.6464314113853899E-6</v>
      </c>
      <c r="P50" s="33">
        <v>3.5129397068187201E-6</v>
      </c>
      <c r="Q50" s="33">
        <v>3.3934337569379899E-6</v>
      </c>
      <c r="R50" s="33">
        <v>3.2601051938135798E-6</v>
      </c>
      <c r="S50" s="33">
        <v>5.1528060186389903E-6</v>
      </c>
      <c r="T50" s="33">
        <v>4.9641676538580801E-6</v>
      </c>
      <c r="U50" s="33">
        <v>5.7991166501277903E-6</v>
      </c>
      <c r="V50" s="33">
        <v>6.1981388458919903E-6</v>
      </c>
      <c r="W50" s="33">
        <v>5.9712320358267905E-6</v>
      </c>
      <c r="X50" s="33">
        <v>5.7526320258727406E-6</v>
      </c>
      <c r="Y50" s="33">
        <v>6.7030398243541399E-6</v>
      </c>
      <c r="Z50" s="33">
        <v>6.4396763016333603E-6</v>
      </c>
      <c r="AA50" s="33">
        <v>6.2039270801675397E-6</v>
      </c>
      <c r="AB50" s="33">
        <v>6.5594749754993996E-6</v>
      </c>
      <c r="AC50" s="33">
        <v>7.6264670343346299E-6</v>
      </c>
      <c r="AD50" s="33">
        <v>1.1471426756715799E-5</v>
      </c>
      <c r="AE50" s="33">
        <v>1.10514708768975E-5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3.17061933988472E-5</v>
      </c>
      <c r="D52" s="33">
        <v>3.0545465738121998E-5</v>
      </c>
      <c r="E52" s="33">
        <v>2.9506346025791498E-5</v>
      </c>
      <c r="F52" s="33">
        <v>2.8347036901036302E-5</v>
      </c>
      <c r="G52" s="33">
        <v>2.7309284137192099E-5</v>
      </c>
      <c r="H52" s="33">
        <v>2.6309522321136397E-5</v>
      </c>
      <c r="I52" s="33">
        <v>2.5414504268366299E-5</v>
      </c>
      <c r="J52" s="33">
        <v>2.4415964270438602E-5</v>
      </c>
      <c r="K52" s="33">
        <v>2.35221236022931E-5</v>
      </c>
      <c r="L52" s="33">
        <v>2.2661005423875198E-5</v>
      </c>
      <c r="M52" s="33">
        <v>2.1890105492636401E-5</v>
      </c>
      <c r="N52" s="33">
        <v>2.1030039694679439E-5</v>
      </c>
      <c r="O52" s="33">
        <v>2.0260153872288299E-5</v>
      </c>
      <c r="P52" s="33">
        <v>1.9518452693774392E-5</v>
      </c>
      <c r="Q52" s="33">
        <v>1.885445859651045E-5</v>
      </c>
      <c r="R52" s="33">
        <v>2.1221666527246823E-5</v>
      </c>
      <c r="S52" s="33">
        <v>2.0444765464574348E-5</v>
      </c>
      <c r="T52" s="33">
        <v>1.9696305865742872E-5</v>
      </c>
      <c r="U52" s="33">
        <v>3.27149642735749E-5</v>
      </c>
      <c r="V52" s="33">
        <v>3.1429588017048803E-5</v>
      </c>
      <c r="W52" s="33">
        <v>5.0688177408444699E-5</v>
      </c>
      <c r="X52" s="33">
        <v>4.8832540913403596E-5</v>
      </c>
      <c r="Y52" s="33">
        <v>4.7171317074116298E-5</v>
      </c>
      <c r="Z52" s="33">
        <v>8.0278387509271504E-5</v>
      </c>
      <c r="AA52" s="33">
        <v>7.7339487094192901E-5</v>
      </c>
      <c r="AB52" s="33">
        <v>7.4508176479030891E-5</v>
      </c>
      <c r="AC52" s="33">
        <v>7.1973498645897397E-5</v>
      </c>
      <c r="AD52" s="33">
        <v>1.341471336857292E-4</v>
      </c>
      <c r="AE52" s="33">
        <v>1.29236159772295E-4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3.6417704851592368E-4</v>
      </c>
      <c r="D54" s="33">
        <v>3.5709383843609443E-4</v>
      </c>
      <c r="E54" s="33">
        <v>3.5003934925188963E-4</v>
      </c>
      <c r="F54" s="33">
        <v>4.1332208173197431E-4</v>
      </c>
      <c r="G54" s="33">
        <v>3.9819083065368183E-4</v>
      </c>
      <c r="H54" s="33">
        <v>3.8361351745897626E-4</v>
      </c>
      <c r="I54" s="33">
        <v>3.7056345067245001E-4</v>
      </c>
      <c r="J54" s="33">
        <v>3.6191004935777173E-4</v>
      </c>
      <c r="K54" s="33">
        <v>3.4866093428111627E-4</v>
      </c>
      <c r="L54" s="33">
        <v>3.3769317812636833E-4</v>
      </c>
      <c r="M54" s="33">
        <v>3.2620526561198508E-4</v>
      </c>
      <c r="N54" s="33">
        <v>3.2477310871723057E-4</v>
      </c>
      <c r="O54" s="33">
        <v>3.1288353477797821E-4</v>
      </c>
      <c r="P54" s="33">
        <v>3.4835037550966772E-4</v>
      </c>
      <c r="Q54" s="33">
        <v>3.3649991806065748E-4</v>
      </c>
      <c r="R54" s="33">
        <v>3.6934381108043497E-4</v>
      </c>
      <c r="S54" s="33">
        <v>7.3405447213111506E-4</v>
      </c>
      <c r="T54" s="33">
        <v>1.1259498646009781E-3</v>
      </c>
      <c r="U54" s="33">
        <v>5.2165668284382283E-3</v>
      </c>
      <c r="V54" s="33">
        <v>4426.4208246061744</v>
      </c>
      <c r="W54" s="33">
        <v>4264.3745966774741</v>
      </c>
      <c r="X54" s="33">
        <v>4809.977942785481</v>
      </c>
      <c r="Y54" s="33">
        <v>11053.302823535661</v>
      </c>
      <c r="Z54" s="33">
        <v>10619.016761452414</v>
      </c>
      <c r="AA54" s="33">
        <v>23665.628865274222</v>
      </c>
      <c r="AB54" s="33">
        <v>24240.31575458308</v>
      </c>
      <c r="AC54" s="33">
        <v>45125.99093634091</v>
      </c>
      <c r="AD54" s="33">
        <v>58874.340515512653</v>
      </c>
      <c r="AE54" s="33">
        <v>60305.354270227865</v>
      </c>
    </row>
    <row r="55" spans="1:31">
      <c r="A55" s="29" t="s">
        <v>132</v>
      </c>
      <c r="B55" s="29" t="s">
        <v>68</v>
      </c>
      <c r="C55" s="33">
        <v>2.4266470894104591E-5</v>
      </c>
      <c r="D55" s="33">
        <v>2.7832937668133711E-5</v>
      </c>
      <c r="E55" s="33">
        <v>2.8810484071129328E-5</v>
      </c>
      <c r="F55" s="33">
        <v>5.2992297250198397E-5</v>
      </c>
      <c r="G55" s="33">
        <v>5.1052309549690797E-5</v>
      </c>
      <c r="H55" s="33">
        <v>4.9183342591317497E-5</v>
      </c>
      <c r="I55" s="33">
        <v>4.7510184904245395E-5</v>
      </c>
      <c r="J55" s="33">
        <v>4.56435020276143E-5</v>
      </c>
      <c r="K55" s="33">
        <v>4.8333552444438502E-5</v>
      </c>
      <c r="L55" s="33">
        <v>5.2836700346350297E-5</v>
      </c>
      <c r="M55" s="33">
        <v>5.1039259857634302E-5</v>
      </c>
      <c r="N55" s="33">
        <v>6.0489666835437898E-5</v>
      </c>
      <c r="O55" s="33">
        <v>6.0863996186263298E-5</v>
      </c>
      <c r="P55" s="33">
        <v>6.1362546038718188E-5</v>
      </c>
      <c r="Q55" s="33">
        <v>5.9275066615936303E-5</v>
      </c>
      <c r="R55" s="33">
        <v>6.2401810019991499E-5</v>
      </c>
      <c r="S55" s="33">
        <v>9.3893456745087299E-5</v>
      </c>
      <c r="T55" s="33">
        <v>1.0513967773418949E-4</v>
      </c>
      <c r="U55" s="33">
        <v>1.3375256903896149E-4</v>
      </c>
      <c r="V55" s="33">
        <v>1.4956735539971001E-4</v>
      </c>
      <c r="W55" s="33">
        <v>1.4409186471654639E-4</v>
      </c>
      <c r="X55" s="33">
        <v>2.0494952573345309E-4</v>
      </c>
      <c r="Y55" s="33">
        <v>2.9835679727174233E-4</v>
      </c>
      <c r="Z55" s="33">
        <v>2.8663431027835067E-4</v>
      </c>
      <c r="AA55" s="33">
        <v>3.766399338456189E-4</v>
      </c>
      <c r="AB55" s="33">
        <v>7.774366606554333E-4</v>
      </c>
      <c r="AC55" s="33">
        <v>2345.2447068343245</v>
      </c>
      <c r="AD55" s="33">
        <v>7493.9700933655195</v>
      </c>
      <c r="AE55" s="33">
        <v>11469.41024999</v>
      </c>
    </row>
    <row r="56" spans="1:31">
      <c r="A56" s="29" t="s">
        <v>132</v>
      </c>
      <c r="B56" s="29" t="s">
        <v>36</v>
      </c>
      <c r="C56" s="33">
        <v>4.9391838748269001E-5</v>
      </c>
      <c r="D56" s="33">
        <v>4.7583659736427003E-5</v>
      </c>
      <c r="E56" s="33">
        <v>4.59649213206878E-5</v>
      </c>
      <c r="F56" s="33">
        <v>4.4158952101078302E-5</v>
      </c>
      <c r="G56" s="33">
        <v>4.25423431147019E-5</v>
      </c>
      <c r="H56" s="33">
        <v>4.3988302301476399E-5</v>
      </c>
      <c r="I56" s="33">
        <v>4.6723528094065405E-5</v>
      </c>
      <c r="J56" s="33">
        <v>5.1448621055068795E-5</v>
      </c>
      <c r="K56" s="33">
        <v>8.0628100090828205E-5</v>
      </c>
      <c r="L56" s="33">
        <v>7.943997073627131E-5</v>
      </c>
      <c r="M56" s="33">
        <v>7.6737519241613309E-5</v>
      </c>
      <c r="N56" s="33">
        <v>9.3062319457177601E-5</v>
      </c>
      <c r="O56" s="33">
        <v>8.96554138407776E-5</v>
      </c>
      <c r="P56" s="33">
        <v>1.03930225408598E-4</v>
      </c>
      <c r="Q56" s="33">
        <v>1.00394645140976E-4</v>
      </c>
      <c r="R56" s="33">
        <v>1.21074610376557E-4</v>
      </c>
      <c r="S56" s="33">
        <v>1.5961942570117299E-4</v>
      </c>
      <c r="T56" s="33">
        <v>2.0298678091363001E-4</v>
      </c>
      <c r="U56" s="33">
        <v>1153.9603276851101</v>
      </c>
      <c r="V56" s="33">
        <v>1108.6210400500499</v>
      </c>
      <c r="W56" s="33">
        <v>4454.57257117873</v>
      </c>
      <c r="X56" s="33">
        <v>4291.4957383646306</v>
      </c>
      <c r="Y56" s="33">
        <v>4153.2374788448897</v>
      </c>
      <c r="Z56" s="33">
        <v>6689.1388648644497</v>
      </c>
      <c r="AA56" s="33">
        <v>6444.2571028310795</v>
      </c>
      <c r="AB56" s="33">
        <v>6208.3401834460701</v>
      </c>
      <c r="AC56" s="33">
        <v>5997.13997783786</v>
      </c>
      <c r="AD56" s="33">
        <v>11040.968495603001</v>
      </c>
      <c r="AE56" s="33">
        <v>10636.7712047839</v>
      </c>
    </row>
    <row r="57" spans="1:31">
      <c r="A57" s="29" t="s">
        <v>132</v>
      </c>
      <c r="B57" s="29" t="s">
        <v>73</v>
      </c>
      <c r="C57" s="33">
        <v>0</v>
      </c>
      <c r="D57" s="33">
        <v>0</v>
      </c>
      <c r="E57" s="33">
        <v>4.92354663688246E-5</v>
      </c>
      <c r="F57" s="33">
        <v>5.8129172479364299E-5</v>
      </c>
      <c r="G57" s="33">
        <v>6.7635630096677605E-5</v>
      </c>
      <c r="H57" s="33">
        <v>7.0466672605099301E-5</v>
      </c>
      <c r="I57" s="33">
        <v>6.9319500963616E-5</v>
      </c>
      <c r="J57" s="33">
        <v>6.6595926518974602E-5</v>
      </c>
      <c r="K57" s="33">
        <v>6.41579254309912E-5</v>
      </c>
      <c r="L57" s="33">
        <v>6.18091767885506E-5</v>
      </c>
      <c r="M57" s="33">
        <v>5.9706503529136403E-5</v>
      </c>
      <c r="N57" s="33">
        <v>7.0658107415239897E-5</v>
      </c>
      <c r="O57" s="33">
        <v>6.8071394507144596E-5</v>
      </c>
      <c r="P57" s="33">
        <v>7.6557636701118497E-5</v>
      </c>
      <c r="Q57" s="33">
        <v>7.3953238715911813E-5</v>
      </c>
      <c r="R57" s="33">
        <v>7.3749643279595405E-5</v>
      </c>
      <c r="S57" s="33">
        <v>8.8494962391488601E-4</v>
      </c>
      <c r="T57" s="33">
        <v>8.5255262519905194E-4</v>
      </c>
      <c r="U57" s="33">
        <v>1597.94217828045</v>
      </c>
      <c r="V57" s="33">
        <v>1535.1587707215401</v>
      </c>
      <c r="W57" s="33">
        <v>1673.6001107346099</v>
      </c>
      <c r="X57" s="33">
        <v>1612.33151512978</v>
      </c>
      <c r="Y57" s="33">
        <v>1557.4819517102201</v>
      </c>
      <c r="Z57" s="33">
        <v>1496.28823435964</v>
      </c>
      <c r="AA57" s="33">
        <v>2142.0204667550402</v>
      </c>
      <c r="AB57" s="33">
        <v>2063.6035349485101</v>
      </c>
      <c r="AC57" s="33">
        <v>3529.8927941750399</v>
      </c>
      <c r="AD57" s="33">
        <v>6339.4168735316398</v>
      </c>
      <c r="AE57" s="33">
        <v>6107.3380356398502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4.2585620745219373E-4</v>
      </c>
      <c r="D59" s="35">
        <v>4.2096982821039999E-4</v>
      </c>
      <c r="E59" s="35">
        <v>4.1366674449366938E-4</v>
      </c>
      <c r="F59" s="35">
        <v>-295629.81110264832</v>
      </c>
      <c r="G59" s="35">
        <v>-284807.14012586972</v>
      </c>
      <c r="H59" s="35">
        <v>-296329.0826205404</v>
      </c>
      <c r="I59" s="35">
        <v>39759.382754219361</v>
      </c>
      <c r="J59" s="35">
        <v>40602.004871314741</v>
      </c>
      <c r="K59" s="35">
        <v>-228037.95865975413</v>
      </c>
      <c r="L59" s="35">
        <v>-184144.33271467208</v>
      </c>
      <c r="M59" s="35">
        <v>-141091.17557861033</v>
      </c>
      <c r="N59" s="35">
        <v>-100204.32961475653</v>
      </c>
      <c r="O59" s="35">
        <v>-96535.963131046432</v>
      </c>
      <c r="P59" s="35">
        <v>-93001.891322880954</v>
      </c>
      <c r="Q59" s="35">
        <v>-89838.079731787409</v>
      </c>
      <c r="R59" s="35">
        <v>-86308.32694218753</v>
      </c>
      <c r="S59" s="35">
        <v>141302.15807116529</v>
      </c>
      <c r="T59" s="35">
        <v>137205.27782449685</v>
      </c>
      <c r="U59" s="35">
        <v>-77379.629128888555</v>
      </c>
      <c r="V59" s="35">
        <v>-69912.955105636269</v>
      </c>
      <c r="W59" s="35">
        <v>-67353.521353772681</v>
      </c>
      <c r="X59" s="35">
        <v>-64186.068267340102</v>
      </c>
      <c r="Y59" s="35">
        <v>-55595.58144099651</v>
      </c>
      <c r="Z59" s="35">
        <v>-53411.221987073164</v>
      </c>
      <c r="AA59" s="35">
        <v>-38020.535604457618</v>
      </c>
      <c r="AB59" s="35">
        <v>-35187.588013627384</v>
      </c>
      <c r="AC59" s="35">
        <v>-9935.0021986873253</v>
      </c>
      <c r="AD59" s="35">
        <v>66368.310754496735</v>
      </c>
      <c r="AE59" s="35">
        <v>71774.764660505491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5.5577740812498398E-6</v>
      </c>
      <c r="D64" s="33">
        <v>5.35431029652432E-6</v>
      </c>
      <c r="E64" s="33">
        <v>6.5805056602305197E-6</v>
      </c>
      <c r="F64" s="33">
        <v>6.3219565247076097E-6</v>
      </c>
      <c r="G64" s="33">
        <v>6.0905168903175201E-6</v>
      </c>
      <c r="H64" s="33">
        <v>5.8675499975790505E-6</v>
      </c>
      <c r="I64" s="33">
        <v>5.6679430602404094E-6</v>
      </c>
      <c r="J64" s="33">
        <v>5.4452486573961596E-6</v>
      </c>
      <c r="K64" s="33">
        <v>5.2459043003912394E-6</v>
      </c>
      <c r="L64" s="33">
        <v>5.0538577134552296E-6</v>
      </c>
      <c r="M64" s="33">
        <v>4.8819316011350403E-6</v>
      </c>
      <c r="N64" s="33">
        <v>4.6901197161026097E-6</v>
      </c>
      <c r="O64" s="33">
        <v>4.5184197703503296E-6</v>
      </c>
      <c r="P64" s="33">
        <v>4.3530055642285599E-6</v>
      </c>
      <c r="Q64" s="33">
        <v>4.2049215923404299E-6</v>
      </c>
      <c r="R64" s="33">
        <v>4.0397095404442297E-6</v>
      </c>
      <c r="S64" s="33">
        <v>5.6957694178982895E-6</v>
      </c>
      <c r="T64" s="33">
        <v>6.0545033638932096E-6</v>
      </c>
      <c r="U64" s="33">
        <v>7.4252143911222996E-6</v>
      </c>
      <c r="V64" s="33">
        <v>7.86381035912582E-6</v>
      </c>
      <c r="W64" s="33">
        <v>8.116602936715371E-6</v>
      </c>
      <c r="X64" s="33">
        <v>7.8194633393737393E-6</v>
      </c>
      <c r="Y64" s="33">
        <v>9.8634200619016396E-6</v>
      </c>
      <c r="Z64" s="33">
        <v>9.4758846866620002E-6</v>
      </c>
      <c r="AA64" s="33">
        <v>9.1289833312299287E-6</v>
      </c>
      <c r="AB64" s="33">
        <v>9.4820543158658597E-6</v>
      </c>
      <c r="AC64" s="33">
        <v>9.6356519571731505E-6</v>
      </c>
      <c r="AD64" s="33">
        <v>1.20515999664133E-5</v>
      </c>
      <c r="AE64" s="33">
        <v>1.1610404605587601E-5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3.1876449644027399E-5</v>
      </c>
      <c r="D66" s="33">
        <v>3.0709489095906598E-5</v>
      </c>
      <c r="E66" s="33">
        <v>2.9664789507799597E-5</v>
      </c>
      <c r="F66" s="33">
        <v>2.84992551129182E-5</v>
      </c>
      <c r="G66" s="33">
        <v>2.7455929813551502E-5</v>
      </c>
      <c r="H66" s="33">
        <v>2.6450799466157598E-5</v>
      </c>
      <c r="I66" s="33">
        <v>2.5550975336192501E-5</v>
      </c>
      <c r="J66" s="33">
        <v>2.4547073367858298E-5</v>
      </c>
      <c r="K66" s="33">
        <v>2.3648432944850002E-5</v>
      </c>
      <c r="L66" s="33">
        <v>2.2782690725132899E-5</v>
      </c>
      <c r="M66" s="33">
        <v>2.2007651207471703E-5</v>
      </c>
      <c r="N66" s="33">
        <v>2.1142967019299067E-5</v>
      </c>
      <c r="O66" s="33">
        <v>2.0368947056057677E-5</v>
      </c>
      <c r="P66" s="33">
        <v>1.9623263082885539E-5</v>
      </c>
      <c r="Q66" s="33">
        <v>1.9610082719170181E-5</v>
      </c>
      <c r="R66" s="33">
        <v>2.4238199658595298E-5</v>
      </c>
      <c r="S66" s="33">
        <v>2.33508667506046E-5</v>
      </c>
      <c r="T66" s="33">
        <v>2.2496018090647771E-5</v>
      </c>
      <c r="U66" s="33">
        <v>3.9137496096269799E-5</v>
      </c>
      <c r="V66" s="33">
        <v>3.7599777521939502E-5</v>
      </c>
      <c r="W66" s="33">
        <v>6.4627283660172299E-5</v>
      </c>
      <c r="X66" s="33">
        <v>6.2261352347060808E-5</v>
      </c>
      <c r="Y66" s="33">
        <v>6.9161259726423701E-5</v>
      </c>
      <c r="Z66" s="33">
        <v>195.24133159744181</v>
      </c>
      <c r="AA66" s="33">
        <v>188.09376861972322</v>
      </c>
      <c r="AB66" s="33">
        <v>181.2078697891526</v>
      </c>
      <c r="AC66" s="33">
        <v>175.04339774797822</v>
      </c>
      <c r="AD66" s="33">
        <v>575.13584450896815</v>
      </c>
      <c r="AE66" s="33">
        <v>554.08077570905311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6.0256699610699367E-4</v>
      </c>
      <c r="D68" s="33">
        <v>5.82815955128515E-4</v>
      </c>
      <c r="E68" s="33">
        <v>7.2711245252753663E-4</v>
      </c>
      <c r="F68" s="33">
        <v>7.0685946668281436E-4</v>
      </c>
      <c r="G68" s="33">
        <v>6.8098214596811466E-4</v>
      </c>
      <c r="H68" s="33">
        <v>6.5605216451805571E-4</v>
      </c>
      <c r="I68" s="33">
        <v>6.3373406525211561E-4</v>
      </c>
      <c r="J68" s="33">
        <v>6.2826296097581984E-4</v>
      </c>
      <c r="K68" s="33">
        <v>6.052629688972906E-4</v>
      </c>
      <c r="L68" s="33">
        <v>5.8310498035624647E-4</v>
      </c>
      <c r="M68" s="33">
        <v>5.6326845585729193E-4</v>
      </c>
      <c r="N68" s="33">
        <v>5.7261240771083212E-4</v>
      </c>
      <c r="O68" s="33">
        <v>5.5164971906058763E-4</v>
      </c>
      <c r="P68" s="33">
        <v>6.3060221570054268E-4</v>
      </c>
      <c r="Q68" s="33">
        <v>6.0914989283889138E-4</v>
      </c>
      <c r="R68" s="33">
        <v>8.3196447327268648E-4</v>
      </c>
      <c r="S68" s="33">
        <v>10610.652346219371</v>
      </c>
      <c r="T68" s="33">
        <v>19495.247742912758</v>
      </c>
      <c r="U68" s="33">
        <v>24944.807608288796</v>
      </c>
      <c r="V68" s="33">
        <v>24666.332261086089</v>
      </c>
      <c r="W68" s="33">
        <v>23763.325906851693</v>
      </c>
      <c r="X68" s="33">
        <v>24963.713718464591</v>
      </c>
      <c r="Y68" s="33">
        <v>24114.47860711435</v>
      </c>
      <c r="Z68" s="33">
        <v>23591.169321749454</v>
      </c>
      <c r="AA68" s="33">
        <v>22987.573933943495</v>
      </c>
      <c r="AB68" s="33">
        <v>24977.885086618335</v>
      </c>
      <c r="AC68" s="33">
        <v>24187.807891690511</v>
      </c>
      <c r="AD68" s="33">
        <v>23237.465231654878</v>
      </c>
      <c r="AE68" s="33">
        <v>24035.159260279943</v>
      </c>
    </row>
    <row r="69" spans="1:31">
      <c r="A69" s="29" t="s">
        <v>133</v>
      </c>
      <c r="B69" s="29" t="s">
        <v>68</v>
      </c>
      <c r="C69" s="33">
        <v>8.0821101007097344E-5</v>
      </c>
      <c r="D69" s="33">
        <v>1.144616431048799E-4</v>
      </c>
      <c r="E69" s="33">
        <v>1.3590279989249499E-4</v>
      </c>
      <c r="F69" s="33">
        <v>1.4612106247424299E-4</v>
      </c>
      <c r="G69" s="33">
        <v>1.4077173665342133E-4</v>
      </c>
      <c r="H69" s="33">
        <v>1.3561824356371141E-4</v>
      </c>
      <c r="I69" s="33">
        <v>1.310046753357173E-4</v>
      </c>
      <c r="J69" s="33">
        <v>1.302712998138379E-4</v>
      </c>
      <c r="K69" s="33">
        <v>1.3626814148930941E-4</v>
      </c>
      <c r="L69" s="33">
        <v>1.483219148325803E-4</v>
      </c>
      <c r="M69" s="33">
        <v>1.4327618310943364E-4</v>
      </c>
      <c r="N69" s="33">
        <v>1.7298857257670272E-4</v>
      </c>
      <c r="O69" s="33">
        <v>1.6838869943510367E-4</v>
      </c>
      <c r="P69" s="33">
        <v>1.809898930973985E-4</v>
      </c>
      <c r="Q69" s="33">
        <v>1.7483283635901111E-4</v>
      </c>
      <c r="R69" s="33">
        <v>1.8497896261718668E-4</v>
      </c>
      <c r="S69" s="33">
        <v>4.0563359621753565E-4</v>
      </c>
      <c r="T69" s="33">
        <v>4.0059956532582258E-4</v>
      </c>
      <c r="U69" s="33">
        <v>4.4888362770330472E-4</v>
      </c>
      <c r="V69" s="33">
        <v>1.0074576989819479E-3</v>
      </c>
      <c r="W69" s="33">
        <v>9.7057581904420886E-4</v>
      </c>
      <c r="X69" s="33">
        <v>377.47390816296814</v>
      </c>
      <c r="Y69" s="33">
        <v>3290.6600780251638</v>
      </c>
      <c r="Z69" s="33">
        <v>3161.3695094272261</v>
      </c>
      <c r="AA69" s="33">
        <v>3909.2253809629583</v>
      </c>
      <c r="AB69" s="33">
        <v>3766.1130921365066</v>
      </c>
      <c r="AC69" s="33">
        <v>6653.1295332810523</v>
      </c>
      <c r="AD69" s="33">
        <v>7858.4485022554845</v>
      </c>
      <c r="AE69" s="33">
        <v>7570.7596786057475</v>
      </c>
    </row>
    <row r="70" spans="1:31">
      <c r="A70" s="29" t="s">
        <v>133</v>
      </c>
      <c r="B70" s="29" t="s">
        <v>36</v>
      </c>
      <c r="C70" s="33">
        <v>5.2944222119232295E-5</v>
      </c>
      <c r="D70" s="33">
        <v>5.1005994394562905E-5</v>
      </c>
      <c r="E70" s="33">
        <v>4.9270832302853198E-5</v>
      </c>
      <c r="F70" s="33">
        <v>4.73349733041466E-5</v>
      </c>
      <c r="G70" s="33">
        <v>4.56020937956335E-5</v>
      </c>
      <c r="H70" s="33">
        <v>4.3932653034021802E-5</v>
      </c>
      <c r="I70" s="33">
        <v>4.6902094491109198E-5</v>
      </c>
      <c r="J70" s="33">
        <v>5.16709520376846E-5</v>
      </c>
      <c r="K70" s="33">
        <v>8.5602886885352902E-5</v>
      </c>
      <c r="L70" s="33">
        <v>8.2469062607053398E-5</v>
      </c>
      <c r="M70" s="33">
        <v>7.9663565079299094E-5</v>
      </c>
      <c r="N70" s="33">
        <v>9.7476884924197003E-5</v>
      </c>
      <c r="O70" s="33">
        <v>9.39083670895407E-5</v>
      </c>
      <c r="P70" s="33">
        <v>1.1113771345385299E-4</v>
      </c>
      <c r="Q70" s="33">
        <v>1.07356943180997E-4</v>
      </c>
      <c r="R70" s="33">
        <v>2.8605860375344899E-4</v>
      </c>
      <c r="S70" s="33">
        <v>3.0369208157083499E-4</v>
      </c>
      <c r="T70" s="33">
        <v>2.9257426004656103E-4</v>
      </c>
      <c r="U70" s="33">
        <v>1221.08716780285</v>
      </c>
      <c r="V70" s="33">
        <v>1173.1104579990499</v>
      </c>
      <c r="W70" s="33">
        <v>5262.59897009409</v>
      </c>
      <c r="X70" s="33">
        <v>5069.9412102977194</v>
      </c>
      <c r="Y70" s="33">
        <v>4897.4679581984101</v>
      </c>
      <c r="Z70" s="33">
        <v>6671.1405044496705</v>
      </c>
      <c r="AA70" s="33">
        <v>6426.9176419101004</v>
      </c>
      <c r="AB70" s="33">
        <v>6191.6355004582201</v>
      </c>
      <c r="AC70" s="33">
        <v>5981.00356721971</v>
      </c>
      <c r="AD70" s="33">
        <v>5746.0089670208699</v>
      </c>
      <c r="AE70" s="33">
        <v>5535.6541180733102</v>
      </c>
    </row>
    <row r="71" spans="1:31">
      <c r="A71" s="29" t="s">
        <v>133</v>
      </c>
      <c r="B71" s="29" t="s">
        <v>73</v>
      </c>
      <c r="C71" s="33">
        <v>0</v>
      </c>
      <c r="D71" s="33">
        <v>0</v>
      </c>
      <c r="E71" s="33">
        <v>4.2707572726370103E-5</v>
      </c>
      <c r="F71" s="33">
        <v>4.1029585261756698E-5</v>
      </c>
      <c r="G71" s="33">
        <v>3.9527538834349904E-5</v>
      </c>
      <c r="H71" s="33">
        <v>3.8080480617418403E-5</v>
      </c>
      <c r="I71" s="33">
        <v>3.6785028834039798E-5</v>
      </c>
      <c r="J71" s="33">
        <v>3.6811572479395103E-5</v>
      </c>
      <c r="K71" s="33">
        <v>3.5463942700123606E-5</v>
      </c>
      <c r="L71" s="33">
        <v>3.5477582030777997E-5</v>
      </c>
      <c r="M71" s="33">
        <v>3.4270677701668596E-5</v>
      </c>
      <c r="N71" s="33">
        <v>4.0138220038457697E-5</v>
      </c>
      <c r="O71" s="33">
        <v>3.8668805477559593E-5</v>
      </c>
      <c r="P71" s="33">
        <v>4.0974336664839301E-5</v>
      </c>
      <c r="Q71" s="33">
        <v>3.9580439407120902E-5</v>
      </c>
      <c r="R71" s="33">
        <v>5.2798155800369498E-5</v>
      </c>
      <c r="S71" s="33">
        <v>7.1068012194317894E-5</v>
      </c>
      <c r="T71" s="33">
        <v>6.9455827173020703E-5</v>
      </c>
      <c r="U71" s="33">
        <v>8.5748507623949297E-5</v>
      </c>
      <c r="V71" s="33">
        <v>8.2379434840905002E-5</v>
      </c>
      <c r="W71" s="33">
        <v>8.8957891752875111E-5</v>
      </c>
      <c r="X71" s="33">
        <v>8.5701244564155208E-5</v>
      </c>
      <c r="Y71" s="33">
        <v>8.2785792124786297E-5</v>
      </c>
      <c r="Z71" s="33">
        <v>9.4100647525100092E-5</v>
      </c>
      <c r="AA71" s="33">
        <v>1.01686770627939E-4</v>
      </c>
      <c r="AB71" s="33">
        <v>9.7964133668248303E-5</v>
      </c>
      <c r="AC71" s="33">
        <v>9.4631512608586203E-5</v>
      </c>
      <c r="AD71" s="33">
        <v>9.0913425117826794E-5</v>
      </c>
      <c r="AE71" s="33">
        <v>8.7585188077887E-5</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7.2082232083936829E-4</v>
      </c>
      <c r="D73" s="35">
        <v>7.3334139762582591E-4</v>
      </c>
      <c r="E73" s="35">
        <v>8.9926054758806173E-4</v>
      </c>
      <c r="F73" s="35">
        <v>8.878017407946831E-4</v>
      </c>
      <c r="G73" s="35">
        <v>8.5530032932540508E-4</v>
      </c>
      <c r="H73" s="35">
        <v>8.2398875754550376E-4</v>
      </c>
      <c r="I73" s="35">
        <v>7.9595765898426572E-4</v>
      </c>
      <c r="J73" s="35">
        <v>7.8852658281491222E-4</v>
      </c>
      <c r="K73" s="35">
        <v>7.7042544763184125E-4</v>
      </c>
      <c r="L73" s="35">
        <v>7.592634436274149E-4</v>
      </c>
      <c r="M73" s="35">
        <v>7.334342217753323E-4</v>
      </c>
      <c r="N73" s="35">
        <v>7.7143406702293656E-4</v>
      </c>
      <c r="O73" s="35">
        <v>7.4492578532209936E-4</v>
      </c>
      <c r="P73" s="35">
        <v>8.3556837744505532E-4</v>
      </c>
      <c r="Q73" s="35">
        <v>8.0779773350941311E-4</v>
      </c>
      <c r="R73" s="35">
        <v>1.0452213450889128E-3</v>
      </c>
      <c r="S73" s="35">
        <v>10610.652780899603</v>
      </c>
      <c r="T73" s="35">
        <v>19495.248172062846</v>
      </c>
      <c r="U73" s="35">
        <v>24944.808103735133</v>
      </c>
      <c r="V73" s="35">
        <v>24666.333314007377</v>
      </c>
      <c r="W73" s="35">
        <v>23763.326950171398</v>
      </c>
      <c r="X73" s="35">
        <v>25341.187696708374</v>
      </c>
      <c r="Y73" s="35">
        <v>27405.138764164196</v>
      </c>
      <c r="Z73" s="35">
        <v>26947.780172250008</v>
      </c>
      <c r="AA73" s="35">
        <v>27084.893092655158</v>
      </c>
      <c r="AB73" s="35">
        <v>28925.206058026048</v>
      </c>
      <c r="AC73" s="35">
        <v>31015.980832355192</v>
      </c>
      <c r="AD73" s="35">
        <v>31671.049590470931</v>
      </c>
      <c r="AE73" s="35">
        <v>32159.999726205147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5.1178779395330796E-6</v>
      </c>
      <c r="D78" s="33">
        <v>4.9305182519823302E-6</v>
      </c>
      <c r="E78" s="33">
        <v>4.7627879986097098E-6</v>
      </c>
      <c r="F78" s="33">
        <v>4.57565728505961E-6</v>
      </c>
      <c r="G78" s="33">
        <v>4.4081476786569398E-6</v>
      </c>
      <c r="H78" s="33">
        <v>4.2467704083295195E-6</v>
      </c>
      <c r="I78" s="33">
        <v>4.1023004276498899E-6</v>
      </c>
      <c r="J78" s="33">
        <v>3.9411203779716204E-6</v>
      </c>
      <c r="K78" s="33">
        <v>3.7968404456752901E-6</v>
      </c>
      <c r="L78" s="33">
        <v>3.6578424375190703E-6</v>
      </c>
      <c r="M78" s="33">
        <v>3.53340707241409E-6</v>
      </c>
      <c r="N78" s="33">
        <v>3.3945789350044804E-6</v>
      </c>
      <c r="O78" s="33">
        <v>3.2703072630062202E-6</v>
      </c>
      <c r="P78" s="33">
        <v>3.1505850355066502E-6</v>
      </c>
      <c r="Q78" s="33">
        <v>3.0434059522398801E-6</v>
      </c>
      <c r="R78" s="33">
        <v>2.9238300383777697E-6</v>
      </c>
      <c r="S78" s="33">
        <v>2.8167919478030698E-6</v>
      </c>
      <c r="T78" s="33">
        <v>2.7136723999218699E-6</v>
      </c>
      <c r="U78" s="33">
        <v>2.6213565548225797E-6</v>
      </c>
      <c r="V78" s="33">
        <v>2.51836303029107E-6</v>
      </c>
      <c r="W78" s="33">
        <v>2.4261686254870899E-6</v>
      </c>
      <c r="X78" s="33">
        <v>2.3373493529316798E-6</v>
      </c>
      <c r="Y78" s="33">
        <v>2.25783556165225E-6</v>
      </c>
      <c r="Z78" s="33">
        <v>2.1691248359482899E-6</v>
      </c>
      <c r="AA78" s="33">
        <v>2.0897156440286103E-6</v>
      </c>
      <c r="AB78" s="33">
        <v>2.0132135322625701E-6</v>
      </c>
      <c r="AC78" s="33">
        <v>1.9447264486332101E-6</v>
      </c>
      <c r="AD78" s="33">
        <v>1.86831783080292E-6</v>
      </c>
      <c r="AE78" s="33">
        <v>1.7999208410426098E-6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3.2124869474877201E-5</v>
      </c>
      <c r="D80" s="33">
        <v>3.09488145594349E-5</v>
      </c>
      <c r="E80" s="33">
        <v>2.9895973409207101E-5</v>
      </c>
      <c r="F80" s="33">
        <v>2.8721355761314103E-5</v>
      </c>
      <c r="G80" s="33">
        <v>2.7669899609945899E-5</v>
      </c>
      <c r="H80" s="33">
        <v>2.6656936071789804E-5</v>
      </c>
      <c r="I80" s="33">
        <v>2.57500994244128E-5</v>
      </c>
      <c r="J80" s="33">
        <v>2.47383738383311E-5</v>
      </c>
      <c r="K80" s="33">
        <v>2.3832730122786203E-5</v>
      </c>
      <c r="L80" s="33">
        <v>2.2960240993103302E-5</v>
      </c>
      <c r="M80" s="33">
        <v>2.2179161430580399E-5</v>
      </c>
      <c r="N80" s="33">
        <v>2.1307738577902807E-5</v>
      </c>
      <c r="O80" s="33">
        <v>2.0527686515400289E-5</v>
      </c>
      <c r="P80" s="33">
        <v>1.9776191271256912E-5</v>
      </c>
      <c r="Q80" s="33">
        <v>1.9103429220058804E-5</v>
      </c>
      <c r="R80" s="33">
        <v>1.8352852385178309E-5</v>
      </c>
      <c r="S80" s="33">
        <v>1.768097534372122E-5</v>
      </c>
      <c r="T80" s="33">
        <v>1.7570898154866679E-5</v>
      </c>
      <c r="U80" s="33">
        <v>2.1663420659300242E-5</v>
      </c>
      <c r="V80" s="33">
        <v>2.0812261345240001E-5</v>
      </c>
      <c r="W80" s="33">
        <v>2.005034814040403E-5</v>
      </c>
      <c r="X80" s="33">
        <v>1.9316327710989018E-5</v>
      </c>
      <c r="Y80" s="33">
        <v>1.865920966059136E-5</v>
      </c>
      <c r="Z80" s="33">
        <v>1.7926086284306988E-5</v>
      </c>
      <c r="AA80" s="33">
        <v>1.7773657574407138E-5</v>
      </c>
      <c r="AB80" s="33">
        <v>1.7683877060422932E-5</v>
      </c>
      <c r="AC80" s="33">
        <v>1.8241861129272134E-5</v>
      </c>
      <c r="AD80" s="33">
        <v>2.026623696782004E-5</v>
      </c>
      <c r="AE80" s="33">
        <v>1.9524313094100862E-5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2.9074744971666788E-4</v>
      </c>
      <c r="D82" s="33">
        <v>2.8373248376982138E-4</v>
      </c>
      <c r="E82" s="33">
        <v>3211.7398826893291</v>
      </c>
      <c r="F82" s="33">
        <v>6171.1052480316257</v>
      </c>
      <c r="G82" s="33">
        <v>8920.9194542059377</v>
      </c>
      <c r="H82" s="33">
        <v>11509.721896148658</v>
      </c>
      <c r="I82" s="33">
        <v>13934.389068278735</v>
      </c>
      <c r="J82" s="33">
        <v>16092.464540399154</v>
      </c>
      <c r="K82" s="33">
        <v>18109.850140903185</v>
      </c>
      <c r="L82" s="33">
        <v>19916.74768284566</v>
      </c>
      <c r="M82" s="33">
        <v>21624.410699163076</v>
      </c>
      <c r="N82" s="33">
        <v>23078.621533727324</v>
      </c>
      <c r="O82" s="33">
        <v>24453.239842427676</v>
      </c>
      <c r="P82" s="33">
        <v>25696.277923893878</v>
      </c>
      <c r="Q82" s="33">
        <v>26887.624599236107</v>
      </c>
      <c r="R82" s="33">
        <v>27815.557835507214</v>
      </c>
      <c r="S82" s="33">
        <v>28708.966103151823</v>
      </c>
      <c r="T82" s="33">
        <v>29501.757610772234</v>
      </c>
      <c r="U82" s="33">
        <v>30341.697744784036</v>
      </c>
      <c r="V82" s="33">
        <v>30920.685176224149</v>
      </c>
      <c r="W82" s="33">
        <v>29788.71407767128</v>
      </c>
      <c r="X82" s="33">
        <v>28698.183152926264</v>
      </c>
      <c r="Y82" s="33">
        <v>27721.90575457392</v>
      </c>
      <c r="Z82" s="33">
        <v>26632.707577721103</v>
      </c>
      <c r="AA82" s="33">
        <v>25657.714459607087</v>
      </c>
      <c r="AB82" s="33">
        <v>24718.414730067809</v>
      </c>
      <c r="AC82" s="33">
        <v>23877.524228551691</v>
      </c>
      <c r="AD82" s="33">
        <v>22939.372425867427</v>
      </c>
      <c r="AE82" s="33">
        <v>22099.588104885155</v>
      </c>
    </row>
    <row r="83" spans="1:31">
      <c r="A83" s="29" t="s">
        <v>134</v>
      </c>
      <c r="B83" s="29" t="s">
        <v>68</v>
      </c>
      <c r="C83" s="33">
        <v>1.01959973949492E-5</v>
      </c>
      <c r="D83" s="33">
        <v>1.45757381405885E-5</v>
      </c>
      <c r="E83" s="33">
        <v>2.2715445644578303E-5</v>
      </c>
      <c r="F83" s="33">
        <v>2.4030325475122801E-5</v>
      </c>
      <c r="G83" s="33">
        <v>2.31506026044416E-5</v>
      </c>
      <c r="H83" s="33">
        <v>2.5088780302449402E-5</v>
      </c>
      <c r="I83" s="33">
        <v>2.7671456014573101E-5</v>
      </c>
      <c r="J83" s="33">
        <v>2.8325087139701702E-5</v>
      </c>
      <c r="K83" s="33">
        <v>3.3725529360358499E-5</v>
      </c>
      <c r="L83" s="33">
        <v>4.1809791600013701E-5</v>
      </c>
      <c r="M83" s="33">
        <v>5.1319359507194401E-5</v>
      </c>
      <c r="N83" s="33">
        <v>4.93030135421171E-5</v>
      </c>
      <c r="O83" s="33">
        <v>4.7498086319994899E-5</v>
      </c>
      <c r="P83" s="33">
        <v>4.5759235429583699E-5</v>
      </c>
      <c r="Q83" s="33">
        <v>4.4202561716905399E-5</v>
      </c>
      <c r="R83" s="33">
        <v>4.2465835892190698E-5</v>
      </c>
      <c r="S83" s="33">
        <v>5.0139222542777299E-5</v>
      </c>
      <c r="T83" s="33">
        <v>5.5080935148090198E-5</v>
      </c>
      <c r="U83" s="33">
        <v>5.6770645761365097E-5</v>
      </c>
      <c r="V83" s="33">
        <v>8.9510836838029999E-5</v>
      </c>
      <c r="W83" s="33">
        <v>8.6233946958958404E-5</v>
      </c>
      <c r="X83" s="33">
        <v>8.3077020289470005E-5</v>
      </c>
      <c r="Y83" s="33">
        <v>8.0250840778423092E-5</v>
      </c>
      <c r="Z83" s="33">
        <v>7.70977722181081E-5</v>
      </c>
      <c r="AA83" s="33">
        <v>7.4275310509503597E-5</v>
      </c>
      <c r="AB83" s="33">
        <v>7.1556175912271394E-5</v>
      </c>
      <c r="AC83" s="33">
        <v>6.9121921559533604E-5</v>
      </c>
      <c r="AD83" s="33">
        <v>6.6406110041749205E-5</v>
      </c>
      <c r="AE83" s="33">
        <v>6.3975057918998099E-5</v>
      </c>
    </row>
    <row r="84" spans="1:31">
      <c r="A84" s="29" t="s">
        <v>134</v>
      </c>
      <c r="B84" s="29" t="s">
        <v>36</v>
      </c>
      <c r="C84" s="33">
        <v>4.9961563360676006E-5</v>
      </c>
      <c r="D84" s="33">
        <v>4.8132527379083701E-5</v>
      </c>
      <c r="E84" s="33">
        <v>4.6495117151566105E-5</v>
      </c>
      <c r="F84" s="33">
        <v>4.4668316451701194E-5</v>
      </c>
      <c r="G84" s="33">
        <v>4.3033060216072294E-5</v>
      </c>
      <c r="H84" s="33">
        <v>4.1457668850413598E-5</v>
      </c>
      <c r="I84" s="33">
        <v>4.3833487993263303E-5</v>
      </c>
      <c r="J84" s="33">
        <v>4.98788982584779E-5</v>
      </c>
      <c r="K84" s="33">
        <v>7.0733572669638803E-5</v>
      </c>
      <c r="L84" s="33">
        <v>7.2471291426016394E-5</v>
      </c>
      <c r="M84" s="33">
        <v>7.2401249010297693E-5</v>
      </c>
      <c r="N84" s="33">
        <v>7.7154513818201E-5</v>
      </c>
      <c r="O84" s="33">
        <v>7.5580212128852303E-5</v>
      </c>
      <c r="P84" s="33">
        <v>8.0219439898879502E-5</v>
      </c>
      <c r="Q84" s="33">
        <v>8.1184601141350796E-5</v>
      </c>
      <c r="R84" s="33">
        <v>8.4158248721802502E-5</v>
      </c>
      <c r="S84" s="33">
        <v>8.5995299275257495E-5</v>
      </c>
      <c r="T84" s="33">
        <v>8.6573560892593804E-5</v>
      </c>
      <c r="U84" s="33">
        <v>1.0953689361928099E-4</v>
      </c>
      <c r="V84" s="33">
        <v>1.05233171289204E-4</v>
      </c>
      <c r="W84" s="33">
        <v>1.20950777547009E-4</v>
      </c>
      <c r="X84" s="33">
        <v>1.20517479457734E-4</v>
      </c>
      <c r="Y84" s="33">
        <v>1.2559840550219E-4</v>
      </c>
      <c r="Z84" s="33">
        <v>1.2408068729609901E-4</v>
      </c>
      <c r="AA84" s="33">
        <v>1.2391069699630499E-4</v>
      </c>
      <c r="AB84" s="33">
        <v>1.2705670493634599E-4</v>
      </c>
      <c r="AC84" s="33">
        <v>1.3126599923881898E-4</v>
      </c>
      <c r="AD84" s="33">
        <v>1.4946480102285E-4</v>
      </c>
      <c r="AE84" s="33">
        <v>1.4802960984609901E-4</v>
      </c>
    </row>
    <row r="85" spans="1:31">
      <c r="A85" s="29" t="s">
        <v>134</v>
      </c>
      <c r="B85" s="29" t="s">
        <v>73</v>
      </c>
      <c r="C85" s="33">
        <v>0</v>
      </c>
      <c r="D85" s="33">
        <v>0</v>
      </c>
      <c r="E85" s="33">
        <v>1.2527136103844961E-4</v>
      </c>
      <c r="F85" s="33">
        <v>1.221117075769688E-4</v>
      </c>
      <c r="G85" s="33">
        <v>1.2418456406003458E-4</v>
      </c>
      <c r="H85" s="33">
        <v>1.2938286859773103E-4</v>
      </c>
      <c r="I85" s="33">
        <v>1.3094919356211449E-4</v>
      </c>
      <c r="J85" s="33">
        <v>1.3109496188799029E-4</v>
      </c>
      <c r="K85" s="33">
        <v>1.3209408727754701E-4</v>
      </c>
      <c r="L85" s="33">
        <v>1.3374771353762959E-4</v>
      </c>
      <c r="M85" s="33">
        <v>1.3760177250693063E-4</v>
      </c>
      <c r="N85" s="33">
        <v>1.407011270345803E-4</v>
      </c>
      <c r="O85" s="33">
        <v>1.421656996908826E-4</v>
      </c>
      <c r="P85" s="33">
        <v>1.4072187148333649E-4</v>
      </c>
      <c r="Q85" s="33">
        <v>1.4493325291153579E-4</v>
      </c>
      <c r="R85" s="33">
        <v>1.479883293396877E-4</v>
      </c>
      <c r="S85" s="33">
        <v>1.4960064931720409E-4</v>
      </c>
      <c r="T85" s="33">
        <v>1.5094004264329711E-4</v>
      </c>
      <c r="U85" s="33">
        <v>1.758981990017166E-4</v>
      </c>
      <c r="V85" s="33">
        <v>1.6898713021155061E-4</v>
      </c>
      <c r="W85" s="33">
        <v>1.6280070367097872E-4</v>
      </c>
      <c r="X85" s="33">
        <v>1.5878415999489949E-4</v>
      </c>
      <c r="Y85" s="33">
        <v>1.60027429785029E-4</v>
      </c>
      <c r="Z85" s="33">
        <v>1.5774593483301142E-4</v>
      </c>
      <c r="AA85" s="33">
        <v>1.581307119185133E-4</v>
      </c>
      <c r="AB85" s="33">
        <v>1.5604036188229082E-4</v>
      </c>
      <c r="AC85" s="33">
        <v>1.5559780245072311E-4</v>
      </c>
      <c r="AD85" s="33">
        <v>1.635122090280003E-4</v>
      </c>
      <c r="AE85" s="33">
        <v>1.575262131218505E-4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3.3818619452602737E-4</v>
      </c>
      <c r="D87" s="35">
        <v>3.3418755472182712E-4</v>
      </c>
      <c r="E87" s="35">
        <v>3211.7399400635359</v>
      </c>
      <c r="F87" s="35">
        <v>6171.105305358964</v>
      </c>
      <c r="G87" s="35">
        <v>8920.9195094345869</v>
      </c>
      <c r="H87" s="35">
        <v>11509.721952141144</v>
      </c>
      <c r="I87" s="35">
        <v>13934.389125802591</v>
      </c>
      <c r="J87" s="35">
        <v>16092.464597403736</v>
      </c>
      <c r="K87" s="35">
        <v>18109.850202258287</v>
      </c>
      <c r="L87" s="35">
        <v>19916.747751273535</v>
      </c>
      <c r="M87" s="35">
        <v>21624.410776195004</v>
      </c>
      <c r="N87" s="35">
        <v>23078.621607732654</v>
      </c>
      <c r="O87" s="35">
        <v>24453.239913723759</v>
      </c>
      <c r="P87" s="35">
        <v>25696.27799257989</v>
      </c>
      <c r="Q87" s="35">
        <v>26887.624665585507</v>
      </c>
      <c r="R87" s="35">
        <v>27815.557899249732</v>
      </c>
      <c r="S87" s="35">
        <v>28708.966173788813</v>
      </c>
      <c r="T87" s="35">
        <v>29501.757686137738</v>
      </c>
      <c r="U87" s="35">
        <v>30341.697825839459</v>
      </c>
      <c r="V87" s="35">
        <v>30920.685289065608</v>
      </c>
      <c r="W87" s="35">
        <v>29788.714186381745</v>
      </c>
      <c r="X87" s="35">
        <v>28698.183257656958</v>
      </c>
      <c r="Y87" s="35">
        <v>27721.905855741807</v>
      </c>
      <c r="Z87" s="35">
        <v>26632.707674914087</v>
      </c>
      <c r="AA87" s="35">
        <v>25657.714553745769</v>
      </c>
      <c r="AB87" s="35">
        <v>24718.414821321076</v>
      </c>
      <c r="AC87" s="35">
        <v>23877.5243178602</v>
      </c>
      <c r="AD87" s="35">
        <v>22939.372514408093</v>
      </c>
      <c r="AE87" s="35">
        <v>22099.588190184448</v>
      </c>
    </row>
  </sheetData>
  <sheetProtection algorithmName="SHA-512" hashValue="GalebbpXRuz0z42kbYhUkBlNVivPV+jBhJ/yD488Wr+edPZeefdGH08pEy0rGfFWN6pG4/tpp16GjrclUxCC0Q==" saltValue="CYzmAQglydkfG1rPmIGee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1579899.1513</v>
      </c>
      <c r="D6" s="33">
        <v>1399111.673</v>
      </c>
      <c r="E6" s="33">
        <v>1333574.0981999999</v>
      </c>
      <c r="F6" s="33">
        <v>1268509.2496046396</v>
      </c>
      <c r="G6" s="33">
        <v>1217361.8523635678</v>
      </c>
      <c r="H6" s="33">
        <v>1061790.7332903924</v>
      </c>
      <c r="I6" s="33">
        <v>918692.19149393064</v>
      </c>
      <c r="J6" s="33">
        <v>922579.07175869984</v>
      </c>
      <c r="K6" s="33">
        <v>615733.14253886533</v>
      </c>
      <c r="L6" s="33">
        <v>515704.600634003</v>
      </c>
      <c r="M6" s="33">
        <v>353245.03330969589</v>
      </c>
      <c r="N6" s="33">
        <v>367153.21199265675</v>
      </c>
      <c r="O6" s="33">
        <v>379025.71104161337</v>
      </c>
      <c r="P6" s="33">
        <v>349842.4832905737</v>
      </c>
      <c r="Q6" s="33">
        <v>299373.09491488081</v>
      </c>
      <c r="R6" s="33">
        <v>309285.70998907631</v>
      </c>
      <c r="S6" s="33">
        <v>318799.45139999996</v>
      </c>
      <c r="T6" s="33">
        <v>303193.69079999998</v>
      </c>
      <c r="U6" s="33">
        <v>270847.64679999999</v>
      </c>
      <c r="V6" s="33">
        <v>248125.55669999999</v>
      </c>
      <c r="W6" s="33">
        <v>224806.31790000002</v>
      </c>
      <c r="X6" s="33">
        <v>156479.45669999998</v>
      </c>
      <c r="Y6" s="33">
        <v>122227.08995000001</v>
      </c>
      <c r="Z6" s="33">
        <v>90971.974159999998</v>
      </c>
      <c r="AA6" s="33">
        <v>73589.6584</v>
      </c>
      <c r="AB6" s="33">
        <v>49819.595200000003</v>
      </c>
      <c r="AC6" s="33">
        <v>45942.857960000001</v>
      </c>
      <c r="AD6" s="33">
        <v>41590.333960000004</v>
      </c>
      <c r="AE6" s="33">
        <v>37863.54</v>
      </c>
    </row>
    <row r="7" spans="1:31">
      <c r="A7" s="29" t="s">
        <v>40</v>
      </c>
      <c r="B7" s="29" t="s">
        <v>71</v>
      </c>
      <c r="C7" s="33">
        <v>205786.4069</v>
      </c>
      <c r="D7" s="33">
        <v>174138.9589</v>
      </c>
      <c r="E7" s="33">
        <v>183300.88509999998</v>
      </c>
      <c r="F7" s="33">
        <v>100276.18858468694</v>
      </c>
      <c r="G7" s="33">
        <v>99943.438112405929</v>
      </c>
      <c r="H7" s="33">
        <v>89311.748352251758</v>
      </c>
      <c r="I7" s="33">
        <v>73444.096002322665</v>
      </c>
      <c r="J7" s="33">
        <v>77344.990987648445</v>
      </c>
      <c r="K7" s="33">
        <v>71134.657077263371</v>
      </c>
      <c r="L7" s="33">
        <v>73976.821795440599</v>
      </c>
      <c r="M7" s="33">
        <v>65283.744955908987</v>
      </c>
      <c r="N7" s="33">
        <v>65245.899660000003</v>
      </c>
      <c r="O7" s="33">
        <v>65814.278310000009</v>
      </c>
      <c r="P7" s="33">
        <v>60768.258470000008</v>
      </c>
      <c r="Q7" s="33">
        <v>58726.936929999996</v>
      </c>
      <c r="R7" s="33">
        <v>56036.026659999996</v>
      </c>
      <c r="S7" s="33">
        <v>51065.800369999997</v>
      </c>
      <c r="T7" s="33">
        <v>52124.397800000006</v>
      </c>
      <c r="U7" s="33">
        <v>46672.531724</v>
      </c>
      <c r="V7" s="33">
        <v>43217.52289</v>
      </c>
      <c r="W7" s="33">
        <v>45641.352429999999</v>
      </c>
      <c r="X7" s="33">
        <v>44366.568590000003</v>
      </c>
      <c r="Y7" s="33">
        <v>41353.88581</v>
      </c>
      <c r="Z7" s="33">
        <v>39748.332539999996</v>
      </c>
      <c r="AA7" s="33">
        <v>36065.444290000007</v>
      </c>
      <c r="AB7" s="33">
        <v>37718.451040000007</v>
      </c>
      <c r="AC7" s="33">
        <v>17717.687189999997</v>
      </c>
      <c r="AD7" s="33">
        <v>0</v>
      </c>
      <c r="AE7" s="33">
        <v>0</v>
      </c>
    </row>
    <row r="8" spans="1:31">
      <c r="A8" s="29" t="s">
        <v>40</v>
      </c>
      <c r="B8" s="29" t="s">
        <v>20</v>
      </c>
      <c r="C8" s="33">
        <v>203162.96831002482</v>
      </c>
      <c r="D8" s="33">
        <v>201902.04125655873</v>
      </c>
      <c r="E8" s="33">
        <v>155430.87585905776</v>
      </c>
      <c r="F8" s="33">
        <v>158963.84909058761</v>
      </c>
      <c r="G8" s="33">
        <v>157430.34209956706</v>
      </c>
      <c r="H8" s="33">
        <v>163529.14936013988</v>
      </c>
      <c r="I8" s="33">
        <v>143672.26431913642</v>
      </c>
      <c r="J8" s="33">
        <v>187136.20034850584</v>
      </c>
      <c r="K8" s="33">
        <v>119305.95259402791</v>
      </c>
      <c r="L8" s="33">
        <v>123557.52672901297</v>
      </c>
      <c r="M8" s="33">
        <v>130872.47832334238</v>
      </c>
      <c r="N8" s="33">
        <v>134058.03172360928</v>
      </c>
      <c r="O8" s="33">
        <v>123150.89427183938</v>
      </c>
      <c r="P8" s="33">
        <v>114498.19044933356</v>
      </c>
      <c r="Q8" s="33">
        <v>107848.33277004534</v>
      </c>
      <c r="R8" s="33">
        <v>103267.08895680872</v>
      </c>
      <c r="S8" s="33">
        <v>84178.954514015495</v>
      </c>
      <c r="T8" s="33">
        <v>113732.280415273</v>
      </c>
      <c r="U8" s="33">
        <v>134442.62556928731</v>
      </c>
      <c r="V8" s="33">
        <v>142827.96670497631</v>
      </c>
      <c r="W8" s="33">
        <v>113091.55266648515</v>
      </c>
      <c r="X8" s="33">
        <v>155524.11686503183</v>
      </c>
      <c r="Y8" s="33">
        <v>104749.93636801127</v>
      </c>
      <c r="Z8" s="33">
        <v>101969.96278933094</v>
      </c>
      <c r="AA8" s="33">
        <v>59508.00446646654</v>
      </c>
      <c r="AB8" s="33">
        <v>46149.21067407295</v>
      </c>
      <c r="AC8" s="33">
        <v>44990.702752746656</v>
      </c>
      <c r="AD8" s="33">
        <v>43668.323030020183</v>
      </c>
      <c r="AE8" s="33">
        <v>42512.110882506662</v>
      </c>
    </row>
    <row r="9" spans="1:31">
      <c r="A9" s="29" t="s">
        <v>40</v>
      </c>
      <c r="B9" s="29" t="s">
        <v>32</v>
      </c>
      <c r="C9" s="33">
        <v>90124.401620000004</v>
      </c>
      <c r="D9" s="33">
        <v>91789.724584415395</v>
      </c>
      <c r="E9" s="33">
        <v>86344.203560000009</v>
      </c>
      <c r="F9" s="33">
        <v>15675.228600000002</v>
      </c>
      <c r="G9" s="33">
        <v>14567.687809999999</v>
      </c>
      <c r="H9" s="33">
        <v>14905.68593</v>
      </c>
      <c r="I9" s="33">
        <v>13131.5232</v>
      </c>
      <c r="J9" s="33">
        <v>15784.091059999999</v>
      </c>
      <c r="K9" s="33">
        <v>11579.839901784078</v>
      </c>
      <c r="L9" s="33">
        <v>11711.381140000001</v>
      </c>
      <c r="M9" s="33">
        <v>11976.752280000001</v>
      </c>
      <c r="N9" s="33">
        <v>12251.52634</v>
      </c>
      <c r="O9" s="33">
        <v>11324.787200000001</v>
      </c>
      <c r="P9" s="33">
        <v>10510.25396</v>
      </c>
      <c r="Q9" s="33">
        <v>4741.9463999999998</v>
      </c>
      <c r="R9" s="33">
        <v>4443.4490499999993</v>
      </c>
      <c r="S9" s="33">
        <v>5499.4492000000009</v>
      </c>
      <c r="T9" s="33">
        <v>4264.1841000000004</v>
      </c>
      <c r="U9" s="33">
        <v>3084.4515000000001</v>
      </c>
      <c r="V9" s="33">
        <v>3083.5532000000003</v>
      </c>
      <c r="W9" s="33">
        <v>2912.3087999999998</v>
      </c>
      <c r="X9" s="33">
        <v>4193.8697999999995</v>
      </c>
      <c r="Y9" s="33">
        <v>4820.9740000000002</v>
      </c>
      <c r="Z9" s="33">
        <v>4468.8975</v>
      </c>
      <c r="AA9" s="33">
        <v>6231.6909999999998</v>
      </c>
      <c r="AB9" s="33">
        <v>0</v>
      </c>
      <c r="AC9" s="33">
        <v>0</v>
      </c>
      <c r="AD9" s="33">
        <v>0</v>
      </c>
      <c r="AE9" s="33">
        <v>0</v>
      </c>
    </row>
    <row r="10" spans="1:31">
      <c r="A10" s="29" t="s">
        <v>40</v>
      </c>
      <c r="B10" s="29" t="s">
        <v>66</v>
      </c>
      <c r="C10" s="33">
        <v>2150.4651471295638</v>
      </c>
      <c r="D10" s="33">
        <v>1288.8007376742942</v>
      </c>
      <c r="E10" s="33">
        <v>6374.882024184044</v>
      </c>
      <c r="F10" s="33">
        <v>5724.4520199794524</v>
      </c>
      <c r="G10" s="33">
        <v>1531.9767219474741</v>
      </c>
      <c r="H10" s="33">
        <v>6260.9139123293962</v>
      </c>
      <c r="I10" s="33">
        <v>2490.1215003869911</v>
      </c>
      <c r="J10" s="33">
        <v>18155.29996045028</v>
      </c>
      <c r="K10" s="33">
        <v>398.40466202667193</v>
      </c>
      <c r="L10" s="33">
        <v>208.38964856577201</v>
      </c>
      <c r="M10" s="33">
        <v>312.99834908201905</v>
      </c>
      <c r="N10" s="33">
        <v>4843.9247571631322</v>
      </c>
      <c r="O10" s="33">
        <v>2669.7081851641137</v>
      </c>
      <c r="P10" s="33">
        <v>974.83190137406882</v>
      </c>
      <c r="Q10" s="33">
        <v>5621.4314467096128</v>
      </c>
      <c r="R10" s="33">
        <v>5436.4825619391659</v>
      </c>
      <c r="S10" s="33">
        <v>12302.864269383534</v>
      </c>
      <c r="T10" s="33">
        <v>10732.771097376179</v>
      </c>
      <c r="U10" s="33">
        <v>29605.575755851736</v>
      </c>
      <c r="V10" s="33">
        <v>44399.775754259805</v>
      </c>
      <c r="W10" s="33">
        <v>32462.551071263752</v>
      </c>
      <c r="X10" s="33">
        <v>26130.666995440708</v>
      </c>
      <c r="Y10" s="33">
        <v>98557.396808249032</v>
      </c>
      <c r="Z10" s="33">
        <v>53100.970859424102</v>
      </c>
      <c r="AA10" s="33">
        <v>76262.731966006788</v>
      </c>
      <c r="AB10" s="33">
        <v>90816.179479401428</v>
      </c>
      <c r="AC10" s="33">
        <v>151728.27422605333</v>
      </c>
      <c r="AD10" s="33">
        <v>233257.45381131623</v>
      </c>
      <c r="AE10" s="33">
        <v>232780.15319927863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2081123.3932771543</v>
      </c>
      <c r="D17" s="35">
        <v>1868231.1984786482</v>
      </c>
      <c r="E17" s="35">
        <v>1765024.9447432419</v>
      </c>
      <c r="F17" s="35">
        <v>1549148.9678998936</v>
      </c>
      <c r="G17" s="35">
        <v>1490835.2971074884</v>
      </c>
      <c r="H17" s="35">
        <v>1335798.2308451133</v>
      </c>
      <c r="I17" s="35">
        <v>1151430.1965157767</v>
      </c>
      <c r="J17" s="35">
        <v>1220999.6541153044</v>
      </c>
      <c r="K17" s="35">
        <v>818151.99677396729</v>
      </c>
      <c r="L17" s="35">
        <v>725158.71994702227</v>
      </c>
      <c r="M17" s="35">
        <v>561691.00721802935</v>
      </c>
      <c r="N17" s="35">
        <v>583552.59447342914</v>
      </c>
      <c r="O17" s="35">
        <v>581985.3790086169</v>
      </c>
      <c r="P17" s="35">
        <v>536594.01807128126</v>
      </c>
      <c r="Q17" s="35">
        <v>476311.74246163573</v>
      </c>
      <c r="R17" s="35">
        <v>478468.75721782417</v>
      </c>
      <c r="S17" s="35">
        <v>471846.51975339896</v>
      </c>
      <c r="T17" s="35">
        <v>484047.3242126492</v>
      </c>
      <c r="U17" s="35">
        <v>484652.8313491391</v>
      </c>
      <c r="V17" s="35">
        <v>481654.37524923607</v>
      </c>
      <c r="W17" s="35">
        <v>418914.08286774886</v>
      </c>
      <c r="X17" s="35">
        <v>386694.6789504725</v>
      </c>
      <c r="Y17" s="35">
        <v>371709.28293626034</v>
      </c>
      <c r="Z17" s="35">
        <v>290260.13784875505</v>
      </c>
      <c r="AA17" s="35">
        <v>251657.53012247331</v>
      </c>
      <c r="AB17" s="35">
        <v>224503.4363934744</v>
      </c>
      <c r="AC17" s="35">
        <v>260379.52212879999</v>
      </c>
      <c r="AD17" s="35">
        <v>318516.11080133641</v>
      </c>
      <c r="AE17" s="35">
        <v>313155.80408178526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826738.42099999997</v>
      </c>
      <c r="D20" s="33">
        <v>732629.772</v>
      </c>
      <c r="E20" s="33">
        <v>643122.36329999997</v>
      </c>
      <c r="F20" s="33">
        <v>714838.63529999997</v>
      </c>
      <c r="G20" s="33">
        <v>643687.50365219789</v>
      </c>
      <c r="H20" s="33">
        <v>585020.22241917846</v>
      </c>
      <c r="I20" s="33">
        <v>481015.20111362101</v>
      </c>
      <c r="J20" s="33">
        <v>520521.18475046562</v>
      </c>
      <c r="K20" s="33">
        <v>269733.76435072051</v>
      </c>
      <c r="L20" s="33">
        <v>196635.21480884618</v>
      </c>
      <c r="M20" s="33">
        <v>90054.364685532622</v>
      </c>
      <c r="N20" s="33">
        <v>83539.073432131088</v>
      </c>
      <c r="O20" s="33">
        <v>108606.7991926347</v>
      </c>
      <c r="P20" s="33">
        <v>91803.422333028109</v>
      </c>
      <c r="Q20" s="33">
        <v>68279.527700000006</v>
      </c>
      <c r="R20" s="33">
        <v>87386.297000000006</v>
      </c>
      <c r="S20" s="33">
        <v>101323.8122</v>
      </c>
      <c r="T20" s="33">
        <v>96854.448000000004</v>
      </c>
      <c r="U20" s="33">
        <v>81961.2</v>
      </c>
      <c r="V20" s="33">
        <v>68356.09659999999</v>
      </c>
      <c r="W20" s="33">
        <v>55917.605600000003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2480.8385825151004</v>
      </c>
      <c r="D22" s="33">
        <v>2468.5555775950402</v>
      </c>
      <c r="E22" s="33">
        <v>7330.7273877891739</v>
      </c>
      <c r="F22" s="33">
        <v>4634.53391327585</v>
      </c>
      <c r="G22" s="33">
        <v>4429.1249291821305</v>
      </c>
      <c r="H22" s="33">
        <v>4321.8804157847762</v>
      </c>
      <c r="I22" s="33">
        <v>4232.0709034413294</v>
      </c>
      <c r="J22" s="33">
        <v>4105.8032107700401</v>
      </c>
      <c r="K22" s="33">
        <v>3897.2331973836199</v>
      </c>
      <c r="L22" s="33">
        <v>3838.8098911676548</v>
      </c>
      <c r="M22" s="33">
        <v>3740.7093733214351</v>
      </c>
      <c r="N22" s="33">
        <v>3634.9844083133198</v>
      </c>
      <c r="O22" s="33">
        <v>3547.8681902180397</v>
      </c>
      <c r="P22" s="33">
        <v>3406.8429196898201</v>
      </c>
      <c r="Q22" s="33">
        <v>3369.8638885262403</v>
      </c>
      <c r="R22" s="33">
        <v>3180.9023836445699</v>
      </c>
      <c r="S22" s="33">
        <v>3141.5041782245803</v>
      </c>
      <c r="T22" s="33">
        <v>25727.294562619089</v>
      </c>
      <c r="U22" s="33">
        <v>42796.70457574477</v>
      </c>
      <c r="V22" s="33">
        <v>51180.631687502551</v>
      </c>
      <c r="W22" s="33">
        <v>32004.319645434702</v>
      </c>
      <c r="X22" s="33">
        <v>48071.978265180849</v>
      </c>
      <c r="Y22" s="33">
        <v>65.652587271900003</v>
      </c>
      <c r="Z22" s="33">
        <v>6.3019950000000008E-4</v>
      </c>
      <c r="AA22" s="33">
        <v>6.2513124999999999E-4</v>
      </c>
      <c r="AB22" s="33">
        <v>8.006341500000001E-4</v>
      </c>
      <c r="AC22" s="33">
        <v>8.0287589999999997E-4</v>
      </c>
      <c r="AD22" s="33">
        <v>7.5717090000000003E-4</v>
      </c>
      <c r="AE22" s="33">
        <v>7.1421313000000002E-4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4.99745089999999E-4</v>
      </c>
      <c r="D24" s="33">
        <v>4.8961672399999994E-4</v>
      </c>
      <c r="E24" s="33">
        <v>376.10708267245997</v>
      </c>
      <c r="F24" s="33">
        <v>3165.0897128631259</v>
      </c>
      <c r="G24" s="33">
        <v>590.07891193151011</v>
      </c>
      <c r="H24" s="33">
        <v>1710.4663542281251</v>
      </c>
      <c r="I24" s="33">
        <v>563.84846228145511</v>
      </c>
      <c r="J24" s="33">
        <v>1035.5767923937001</v>
      </c>
      <c r="K24" s="33">
        <v>5.2929257E-4</v>
      </c>
      <c r="L24" s="33">
        <v>5.2980119999999995E-4</v>
      </c>
      <c r="M24" s="33">
        <v>4.9295307999999997E-4</v>
      </c>
      <c r="N24" s="33">
        <v>1234.9814613697758</v>
      </c>
      <c r="O24" s="33">
        <v>204.38486317396001</v>
      </c>
      <c r="P24" s="33">
        <v>311.98102239619999</v>
      </c>
      <c r="Q24" s="33">
        <v>1049.028144281715</v>
      </c>
      <c r="R24" s="33">
        <v>571.83845850960506</v>
      </c>
      <c r="S24" s="33">
        <v>1673.2113631171603</v>
      </c>
      <c r="T24" s="33">
        <v>463.51543553433004</v>
      </c>
      <c r="U24" s="33">
        <v>6347.5857644998205</v>
      </c>
      <c r="V24" s="33">
        <v>9250.7817696630118</v>
      </c>
      <c r="W24" s="33">
        <v>6665.6636014985488</v>
      </c>
      <c r="X24" s="33">
        <v>5271.5021058492002</v>
      </c>
      <c r="Y24" s="33">
        <v>44806.796049858647</v>
      </c>
      <c r="Z24" s="33">
        <v>25241.7364187366</v>
      </c>
      <c r="AA24" s="33">
        <v>34319.403500823697</v>
      </c>
      <c r="AB24" s="33">
        <v>29074.9400596819</v>
      </c>
      <c r="AC24" s="33">
        <v>85396.420858601152</v>
      </c>
      <c r="AD24" s="33">
        <v>99229.025312626094</v>
      </c>
      <c r="AE24" s="33">
        <v>126195.51720951351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829219.26008226024</v>
      </c>
      <c r="D31" s="35">
        <v>735098.32806721178</v>
      </c>
      <c r="E31" s="35">
        <v>650829.19777046156</v>
      </c>
      <c r="F31" s="35">
        <v>722638.25892613886</v>
      </c>
      <c r="G31" s="35">
        <v>648706.70749331149</v>
      </c>
      <c r="H31" s="35">
        <v>591052.56918919133</v>
      </c>
      <c r="I31" s="35">
        <v>485811.12047934381</v>
      </c>
      <c r="J31" s="35">
        <v>525662.56475362938</v>
      </c>
      <c r="K31" s="35">
        <v>273630.99807739671</v>
      </c>
      <c r="L31" s="35">
        <v>200474.02522981504</v>
      </c>
      <c r="M31" s="35">
        <v>93795.074551807134</v>
      </c>
      <c r="N31" s="35">
        <v>88409.039301814191</v>
      </c>
      <c r="O31" s="35">
        <v>112359.05224602669</v>
      </c>
      <c r="P31" s="35">
        <v>95522.246275114128</v>
      </c>
      <c r="Q31" s="35">
        <v>72698.419732807961</v>
      </c>
      <c r="R31" s="35">
        <v>91139.037842154183</v>
      </c>
      <c r="S31" s="35">
        <v>106138.52774134175</v>
      </c>
      <c r="T31" s="35">
        <v>123045.25799815342</v>
      </c>
      <c r="U31" s="35">
        <v>131105.49034024458</v>
      </c>
      <c r="V31" s="35">
        <v>128787.51005716555</v>
      </c>
      <c r="W31" s="35">
        <v>94587.588846933242</v>
      </c>
      <c r="X31" s="35">
        <v>53343.480371030048</v>
      </c>
      <c r="Y31" s="35">
        <v>44872.448637130547</v>
      </c>
      <c r="Z31" s="35">
        <v>25241.737048936102</v>
      </c>
      <c r="AA31" s="35">
        <v>34319.404125954949</v>
      </c>
      <c r="AB31" s="35">
        <v>29074.940860316048</v>
      </c>
      <c r="AC31" s="35">
        <v>85396.421661477056</v>
      </c>
      <c r="AD31" s="35">
        <v>99229.026069796993</v>
      </c>
      <c r="AE31" s="35">
        <v>126195.51792372664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753160.73029999994</v>
      </c>
      <c r="D34" s="33">
        <v>666481.90099999995</v>
      </c>
      <c r="E34" s="33">
        <v>690451.73489999992</v>
      </c>
      <c r="F34" s="33">
        <v>553670.61430463963</v>
      </c>
      <c r="G34" s="33">
        <v>573674.34871136979</v>
      </c>
      <c r="H34" s="33">
        <v>476770.51087121398</v>
      </c>
      <c r="I34" s="33">
        <v>437676.99038030964</v>
      </c>
      <c r="J34" s="33">
        <v>402057.88700823428</v>
      </c>
      <c r="K34" s="33">
        <v>345999.37818814482</v>
      </c>
      <c r="L34" s="33">
        <v>319069.38582515682</v>
      </c>
      <c r="M34" s="33">
        <v>263190.66862416326</v>
      </c>
      <c r="N34" s="33">
        <v>283614.13856052567</v>
      </c>
      <c r="O34" s="33">
        <v>270418.91184897866</v>
      </c>
      <c r="P34" s="33">
        <v>258039.06095754559</v>
      </c>
      <c r="Q34" s="33">
        <v>231093.56721488081</v>
      </c>
      <c r="R34" s="33">
        <v>221899.41298907629</v>
      </c>
      <c r="S34" s="33">
        <v>217475.63919999998</v>
      </c>
      <c r="T34" s="33">
        <v>206339.24280000001</v>
      </c>
      <c r="U34" s="33">
        <v>188886.44680000001</v>
      </c>
      <c r="V34" s="33">
        <v>179769.4601</v>
      </c>
      <c r="W34" s="33">
        <v>168888.71230000001</v>
      </c>
      <c r="X34" s="33">
        <v>156479.45669999998</v>
      </c>
      <c r="Y34" s="33">
        <v>122227.08995000001</v>
      </c>
      <c r="Z34" s="33">
        <v>90971.974159999998</v>
      </c>
      <c r="AA34" s="33">
        <v>73589.6584</v>
      </c>
      <c r="AB34" s="33">
        <v>49819.595200000003</v>
      </c>
      <c r="AC34" s="33">
        <v>45942.857960000001</v>
      </c>
      <c r="AD34" s="33">
        <v>41590.333960000004</v>
      </c>
      <c r="AE34" s="33">
        <v>37863.54</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99873.864982617961</v>
      </c>
      <c r="D36" s="33">
        <v>100156.40492852846</v>
      </c>
      <c r="E36" s="33">
        <v>110068.97564031751</v>
      </c>
      <c r="F36" s="33">
        <v>118516.83031619448</v>
      </c>
      <c r="G36" s="33">
        <v>118711.18031297589</v>
      </c>
      <c r="H36" s="33">
        <v>125905.10812095366</v>
      </c>
      <c r="I36" s="33">
        <v>107256.88061285304</v>
      </c>
      <c r="J36" s="33">
        <v>151772.74433704754</v>
      </c>
      <c r="K36" s="33">
        <v>85236.600609952438</v>
      </c>
      <c r="L36" s="33">
        <v>90309.630060048396</v>
      </c>
      <c r="M36" s="33">
        <v>98415.828189589811</v>
      </c>
      <c r="N36" s="33">
        <v>102497.20450349199</v>
      </c>
      <c r="O36" s="33">
        <v>92208.817293412707</v>
      </c>
      <c r="P36" s="33">
        <v>84732.944700597407</v>
      </c>
      <c r="Q36" s="33">
        <v>78893.692084976792</v>
      </c>
      <c r="R36" s="33">
        <v>75598.3817821868</v>
      </c>
      <c r="S36" s="33">
        <v>81037.449346429858</v>
      </c>
      <c r="T36" s="33">
        <v>88004.984848955006</v>
      </c>
      <c r="U36" s="33">
        <v>91645.919866633587</v>
      </c>
      <c r="V36" s="33">
        <v>91647.333854385768</v>
      </c>
      <c r="W36" s="33">
        <v>81087.231852838391</v>
      </c>
      <c r="X36" s="33">
        <v>107452.13745118945</v>
      </c>
      <c r="Y36" s="33">
        <v>104684.28244524926</v>
      </c>
      <c r="Z36" s="33">
        <v>101969.96093046</v>
      </c>
      <c r="AA36" s="33">
        <v>59508.002610116302</v>
      </c>
      <c r="AB36" s="33">
        <v>46149.2085866415</v>
      </c>
      <c r="AC36" s="33">
        <v>44990.700581265155</v>
      </c>
      <c r="AD36" s="33">
        <v>43668.320545534429</v>
      </c>
      <c r="AE36" s="33">
        <v>42512.108512276798</v>
      </c>
    </row>
    <row r="37" spans="1:31">
      <c r="A37" s="29" t="s">
        <v>131</v>
      </c>
      <c r="B37" s="29" t="s">
        <v>32</v>
      </c>
      <c r="C37" s="33">
        <v>2551.8670000000002</v>
      </c>
      <c r="D37" s="33">
        <v>2563.7764999999999</v>
      </c>
      <c r="E37" s="33">
        <v>5130.1594999999998</v>
      </c>
      <c r="F37" s="33">
        <v>5463.8310000000001</v>
      </c>
      <c r="G37" s="33">
        <v>5647.6154999999999</v>
      </c>
      <c r="H37" s="33">
        <v>5411.442</v>
      </c>
      <c r="I37" s="33">
        <v>4672.4395000000004</v>
      </c>
      <c r="J37" s="33">
        <v>7485.0219999999999</v>
      </c>
      <c r="K37" s="33">
        <v>3973.5067999999997</v>
      </c>
      <c r="L37" s="33">
        <v>4280.9035000000003</v>
      </c>
      <c r="M37" s="33">
        <v>4545.8765000000003</v>
      </c>
      <c r="N37" s="33">
        <v>4457.4750000000004</v>
      </c>
      <c r="O37" s="33">
        <v>4138.4705000000004</v>
      </c>
      <c r="P37" s="33">
        <v>3805.5722000000001</v>
      </c>
      <c r="Q37" s="33">
        <v>3613.14</v>
      </c>
      <c r="R37" s="33">
        <v>3419.1877999999997</v>
      </c>
      <c r="S37" s="33">
        <v>3285.1202000000003</v>
      </c>
      <c r="T37" s="33">
        <v>3168.2945</v>
      </c>
      <c r="U37" s="33">
        <v>3084.4515000000001</v>
      </c>
      <c r="V37" s="33">
        <v>3083.5532000000003</v>
      </c>
      <c r="W37" s="33">
        <v>2912.3087999999998</v>
      </c>
      <c r="X37" s="33">
        <v>4193.8697999999995</v>
      </c>
      <c r="Y37" s="33">
        <v>4820.9740000000002</v>
      </c>
      <c r="Z37" s="33">
        <v>4468.8975</v>
      </c>
      <c r="AA37" s="33">
        <v>6231.6909999999998</v>
      </c>
      <c r="AB37" s="33">
        <v>0</v>
      </c>
      <c r="AC37" s="33">
        <v>0</v>
      </c>
      <c r="AD37" s="33">
        <v>0</v>
      </c>
      <c r="AE37" s="33">
        <v>0</v>
      </c>
    </row>
    <row r="38" spans="1:31">
      <c r="A38" s="29" t="s">
        <v>131</v>
      </c>
      <c r="B38" s="29" t="s">
        <v>66</v>
      </c>
      <c r="C38" s="33">
        <v>8.7925622599999988E-4</v>
      </c>
      <c r="D38" s="33">
        <v>8.6387584499999972E-4</v>
      </c>
      <c r="E38" s="33">
        <v>8.6891874200000006E-4</v>
      </c>
      <c r="F38" s="33">
        <v>1428.0729660340801</v>
      </c>
      <c r="G38" s="33">
        <v>458.22223392857705</v>
      </c>
      <c r="H38" s="33">
        <v>2914.2714548182944</v>
      </c>
      <c r="I38" s="33">
        <v>1487.7659405206939</v>
      </c>
      <c r="J38" s="33">
        <v>16406.07437194002</v>
      </c>
      <c r="K38" s="33">
        <v>398.40112493685996</v>
      </c>
      <c r="L38" s="33">
        <v>104.58363896042599</v>
      </c>
      <c r="M38" s="33">
        <v>179.766233955454</v>
      </c>
      <c r="N38" s="33">
        <v>2509.1439559595096</v>
      </c>
      <c r="O38" s="33">
        <v>2140.9638461951549</v>
      </c>
      <c r="P38" s="33">
        <v>441.69442227805598</v>
      </c>
      <c r="Q38" s="33">
        <v>1708.070345619496</v>
      </c>
      <c r="R38" s="33">
        <v>1988.792194879805</v>
      </c>
      <c r="S38" s="33">
        <v>4012.1482037759206</v>
      </c>
      <c r="T38" s="33">
        <v>2076.4872525462297</v>
      </c>
      <c r="U38" s="33">
        <v>7067.1689625845393</v>
      </c>
      <c r="V38" s="33">
        <v>4793.8992899250097</v>
      </c>
      <c r="W38" s="33">
        <v>6922.1115639680402</v>
      </c>
      <c r="X38" s="33">
        <v>5116.1958116900605</v>
      </c>
      <c r="Y38" s="33">
        <v>12974.535366027631</v>
      </c>
      <c r="Z38" s="33">
        <v>18470.47344683878</v>
      </c>
      <c r="AA38" s="33">
        <v>33435.727960157063</v>
      </c>
      <c r="AB38" s="33">
        <v>54263.684726781197</v>
      </c>
      <c r="AC38" s="33">
        <v>53611.612324489397</v>
      </c>
      <c r="AD38" s="33">
        <v>80681.609196861857</v>
      </c>
      <c r="AE38" s="33">
        <v>58767.760562365998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855586.4631618741</v>
      </c>
      <c r="D45" s="35">
        <v>769202.08329240431</v>
      </c>
      <c r="E45" s="35">
        <v>805650.87090923614</v>
      </c>
      <c r="F45" s="35">
        <v>679079.34858686815</v>
      </c>
      <c r="G45" s="35">
        <v>698491.36675827426</v>
      </c>
      <c r="H45" s="35">
        <v>611001.33244698599</v>
      </c>
      <c r="I45" s="35">
        <v>551094.0764336834</v>
      </c>
      <c r="J45" s="35">
        <v>577721.72771722183</v>
      </c>
      <c r="K45" s="35">
        <v>435607.88672303408</v>
      </c>
      <c r="L45" s="35">
        <v>413764.50302416569</v>
      </c>
      <c r="M45" s="35">
        <v>366332.1395477085</v>
      </c>
      <c r="N45" s="35">
        <v>393077.96201997716</v>
      </c>
      <c r="O45" s="35">
        <v>368907.16348858649</v>
      </c>
      <c r="P45" s="35">
        <v>347019.27228042099</v>
      </c>
      <c r="Q45" s="35">
        <v>315308.46964547713</v>
      </c>
      <c r="R45" s="35">
        <v>302905.77476614289</v>
      </c>
      <c r="S45" s="35">
        <v>305810.35695020575</v>
      </c>
      <c r="T45" s="35">
        <v>299589.00940150127</v>
      </c>
      <c r="U45" s="35">
        <v>290683.98712921812</v>
      </c>
      <c r="V45" s="35">
        <v>279294.24644431082</v>
      </c>
      <c r="W45" s="35">
        <v>259810.36451680644</v>
      </c>
      <c r="X45" s="35">
        <v>273241.65976287948</v>
      </c>
      <c r="Y45" s="35">
        <v>244706.88176127686</v>
      </c>
      <c r="Z45" s="35">
        <v>215881.30603729878</v>
      </c>
      <c r="AA45" s="35">
        <v>172765.07997027336</v>
      </c>
      <c r="AB45" s="35">
        <v>150232.48851342272</v>
      </c>
      <c r="AC45" s="35">
        <v>144545.17086575454</v>
      </c>
      <c r="AD45" s="35">
        <v>165940.2637023963</v>
      </c>
      <c r="AE45" s="35">
        <v>139143.40907464278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205786.4069</v>
      </c>
      <c r="D49" s="33">
        <v>174138.9589</v>
      </c>
      <c r="E49" s="33">
        <v>183300.88509999998</v>
      </c>
      <c r="F49" s="33">
        <v>100276.18858468694</v>
      </c>
      <c r="G49" s="33">
        <v>99943.438112405929</v>
      </c>
      <c r="H49" s="33">
        <v>89311.748352251758</v>
      </c>
      <c r="I49" s="33">
        <v>73444.096002322665</v>
      </c>
      <c r="J49" s="33">
        <v>77344.990987648445</v>
      </c>
      <c r="K49" s="33">
        <v>71134.657077263371</v>
      </c>
      <c r="L49" s="33">
        <v>73976.821795440599</v>
      </c>
      <c r="M49" s="33">
        <v>65283.744955908987</v>
      </c>
      <c r="N49" s="33">
        <v>65245.899660000003</v>
      </c>
      <c r="O49" s="33">
        <v>65814.278310000009</v>
      </c>
      <c r="P49" s="33">
        <v>60768.258470000008</v>
      </c>
      <c r="Q49" s="33">
        <v>58726.936929999996</v>
      </c>
      <c r="R49" s="33">
        <v>56036.026659999996</v>
      </c>
      <c r="S49" s="33">
        <v>51065.800369999997</v>
      </c>
      <c r="T49" s="33">
        <v>52124.397800000006</v>
      </c>
      <c r="U49" s="33">
        <v>46672.531724</v>
      </c>
      <c r="V49" s="33">
        <v>43217.52289</v>
      </c>
      <c r="W49" s="33">
        <v>45641.352429999999</v>
      </c>
      <c r="X49" s="33">
        <v>44366.568590000003</v>
      </c>
      <c r="Y49" s="33">
        <v>41353.88581</v>
      </c>
      <c r="Z49" s="33">
        <v>39748.332539999996</v>
      </c>
      <c r="AA49" s="33">
        <v>36065.444290000007</v>
      </c>
      <c r="AB49" s="33">
        <v>37718.451040000007</v>
      </c>
      <c r="AC49" s="33">
        <v>17717.687189999997</v>
      </c>
      <c r="AD49" s="33">
        <v>0</v>
      </c>
      <c r="AE49" s="33">
        <v>0</v>
      </c>
    </row>
    <row r="50" spans="1:31">
      <c r="A50" s="29" t="s">
        <v>132</v>
      </c>
      <c r="B50" s="29" t="s">
        <v>20</v>
      </c>
      <c r="C50" s="33">
        <v>2.4234237E-4</v>
      </c>
      <c r="D50" s="33">
        <v>2.4855997E-4</v>
      </c>
      <c r="E50" s="33">
        <v>2.5762436E-4</v>
      </c>
      <c r="F50" s="33">
        <v>3.0183837E-4</v>
      </c>
      <c r="G50" s="33">
        <v>3.0383085999999998E-4</v>
      </c>
      <c r="H50" s="33">
        <v>2.910783E-4</v>
      </c>
      <c r="I50" s="33">
        <v>2.8279585000000004E-4</v>
      </c>
      <c r="J50" s="33">
        <v>2.7822970000000003E-4</v>
      </c>
      <c r="K50" s="33">
        <v>2.7155091999999997E-4</v>
      </c>
      <c r="L50" s="33">
        <v>2.6770287999999999E-4</v>
      </c>
      <c r="M50" s="33">
        <v>2.6030657000000002E-4</v>
      </c>
      <c r="N50" s="33">
        <v>2.8082456999999999E-4</v>
      </c>
      <c r="O50" s="33">
        <v>2.7013906999999996E-4</v>
      </c>
      <c r="P50" s="33">
        <v>2.8941129999999999E-4</v>
      </c>
      <c r="Q50" s="33">
        <v>2.7635105999999996E-4</v>
      </c>
      <c r="R50" s="33">
        <v>2.7056472999999995E-4</v>
      </c>
      <c r="S50" s="33">
        <v>3.7522507000000002E-4</v>
      </c>
      <c r="T50" s="33">
        <v>3.7026593000000002E-4</v>
      </c>
      <c r="U50" s="33">
        <v>4.1676300000000001E-4</v>
      </c>
      <c r="V50" s="33">
        <v>4.3868059999999998E-4</v>
      </c>
      <c r="W50" s="33">
        <v>4.3928869999999999E-4</v>
      </c>
      <c r="X50" s="33">
        <v>4.2936033000000003E-4</v>
      </c>
      <c r="Y50" s="33">
        <v>4.9323517000000004E-4</v>
      </c>
      <c r="Z50" s="33">
        <v>4.4906956E-4</v>
      </c>
      <c r="AA50" s="33">
        <v>4.4779961999999999E-4</v>
      </c>
      <c r="AB50" s="33">
        <v>4.7345942000000002E-4</v>
      </c>
      <c r="AC50" s="33">
        <v>5.3996414000000007E-4</v>
      </c>
      <c r="AD50" s="33">
        <v>7.6717989999999998E-4</v>
      </c>
      <c r="AE50" s="33">
        <v>7.3725430000000001E-4</v>
      </c>
    </row>
    <row r="51" spans="1:31">
      <c r="A51" s="29" t="s">
        <v>132</v>
      </c>
      <c r="B51" s="29" t="s">
        <v>32</v>
      </c>
      <c r="C51" s="33">
        <v>164.51161999999999</v>
      </c>
      <c r="D51" s="33">
        <v>8.4415390000000011E-5</v>
      </c>
      <c r="E51" s="33">
        <v>382.47406000000001</v>
      </c>
      <c r="F51" s="33">
        <v>1201.6648</v>
      </c>
      <c r="G51" s="33">
        <v>285.94428000000005</v>
      </c>
      <c r="H51" s="33">
        <v>1188.2253999999998</v>
      </c>
      <c r="I51" s="33">
        <v>431.68628000000001</v>
      </c>
      <c r="J51" s="33">
        <v>422.32400000000001</v>
      </c>
      <c r="K51" s="33">
        <v>1.0178408000000001E-4</v>
      </c>
      <c r="L51" s="33">
        <v>26.539860000000001</v>
      </c>
      <c r="M51" s="33">
        <v>239.84711999999999</v>
      </c>
      <c r="N51" s="33">
        <v>792.50750000000005</v>
      </c>
      <c r="O51" s="33">
        <v>288.54484000000002</v>
      </c>
      <c r="P51" s="33">
        <v>121.02997999999999</v>
      </c>
      <c r="Q51" s="33">
        <v>1128.8063999999999</v>
      </c>
      <c r="R51" s="33">
        <v>1024.26125</v>
      </c>
      <c r="S51" s="33">
        <v>2214.3290000000002</v>
      </c>
      <c r="T51" s="33">
        <v>1095.8896000000002</v>
      </c>
      <c r="U51" s="33">
        <v>0</v>
      </c>
      <c r="V51" s="33">
        <v>0</v>
      </c>
      <c r="W51" s="33">
        <v>0</v>
      </c>
      <c r="X51" s="33">
        <v>0</v>
      </c>
      <c r="Y51" s="33">
        <v>0</v>
      </c>
      <c r="Z51" s="33">
        <v>0</v>
      </c>
      <c r="AA51" s="33">
        <v>0</v>
      </c>
      <c r="AB51" s="33">
        <v>0</v>
      </c>
      <c r="AC51" s="33">
        <v>0</v>
      </c>
      <c r="AD51" s="33">
        <v>0</v>
      </c>
      <c r="AE51" s="33">
        <v>0</v>
      </c>
    </row>
    <row r="52" spans="1:31">
      <c r="A52" s="29" t="s">
        <v>132</v>
      </c>
      <c r="B52" s="29" t="s">
        <v>66</v>
      </c>
      <c r="C52" s="33">
        <v>4.9843538069110007</v>
      </c>
      <c r="D52" s="33">
        <v>7.2749582499999983E-4</v>
      </c>
      <c r="E52" s="33">
        <v>205.01777349459599</v>
      </c>
      <c r="F52" s="33">
        <v>151.01831513865005</v>
      </c>
      <c r="G52" s="33">
        <v>9.6728574560509966</v>
      </c>
      <c r="H52" s="33">
        <v>365.552294930698</v>
      </c>
      <c r="I52" s="33">
        <v>50.72029055982</v>
      </c>
      <c r="J52" s="33">
        <v>9.3246813000000001E-4</v>
      </c>
      <c r="K52" s="33">
        <v>9.0581431800000004E-4</v>
      </c>
      <c r="L52" s="33">
        <v>8.9385535599999992E-4</v>
      </c>
      <c r="M52" s="33">
        <v>30.785036350530003</v>
      </c>
      <c r="N52" s="33">
        <v>344.95195080643799</v>
      </c>
      <c r="O52" s="33">
        <v>145.76278751155198</v>
      </c>
      <c r="P52" s="33">
        <v>8.8785126199999803E-4</v>
      </c>
      <c r="Q52" s="33">
        <v>717.76376694179987</v>
      </c>
      <c r="R52" s="33">
        <v>896.92843003195003</v>
      </c>
      <c r="S52" s="33">
        <v>663.92228534681988</v>
      </c>
      <c r="T52" s="33">
        <v>402.72458116041997</v>
      </c>
      <c r="U52" s="33">
        <v>1379.5321556686799</v>
      </c>
      <c r="V52" s="33">
        <v>2640.4164833979403</v>
      </c>
      <c r="W52" s="33">
        <v>1939.57891436817</v>
      </c>
      <c r="X52" s="33">
        <v>549.8493992898799</v>
      </c>
      <c r="Y52" s="33">
        <v>1255.8687946610603</v>
      </c>
      <c r="Z52" s="33">
        <v>4023.5893503994803</v>
      </c>
      <c r="AA52" s="33">
        <v>3772.1002060959004</v>
      </c>
      <c r="AB52" s="33">
        <v>1894.7699982710499</v>
      </c>
      <c r="AC52" s="33">
        <v>2139.2366674198797</v>
      </c>
      <c r="AD52" s="33">
        <v>26198.817482501705</v>
      </c>
      <c r="AE52" s="33">
        <v>24218.564990635503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205955.90311614927</v>
      </c>
      <c r="D59" s="35">
        <v>174138.9599604712</v>
      </c>
      <c r="E59" s="35">
        <v>183888.37719111895</v>
      </c>
      <c r="F59" s="35">
        <v>101628.87200166396</v>
      </c>
      <c r="G59" s="35">
        <v>100239.05555369284</v>
      </c>
      <c r="H59" s="35">
        <v>90865.526338260752</v>
      </c>
      <c r="I59" s="35">
        <v>73926.502855678336</v>
      </c>
      <c r="J59" s="35">
        <v>77767.316198346263</v>
      </c>
      <c r="K59" s="35">
        <v>71134.658356412692</v>
      </c>
      <c r="L59" s="35">
        <v>74003.362816998837</v>
      </c>
      <c r="M59" s="35">
        <v>65554.377372566087</v>
      </c>
      <c r="N59" s="35">
        <v>66383.35939163102</v>
      </c>
      <c r="O59" s="35">
        <v>66248.586207650646</v>
      </c>
      <c r="P59" s="35">
        <v>60889.289627262566</v>
      </c>
      <c r="Q59" s="35">
        <v>60573.50737329285</v>
      </c>
      <c r="R59" s="35">
        <v>57957.216610596675</v>
      </c>
      <c r="S59" s="35">
        <v>53944.052030571882</v>
      </c>
      <c r="T59" s="35">
        <v>53623.012351426361</v>
      </c>
      <c r="U59" s="35">
        <v>48052.064296431687</v>
      </c>
      <c r="V59" s="35">
        <v>45857.939812078541</v>
      </c>
      <c r="W59" s="35">
        <v>47580.931783656866</v>
      </c>
      <c r="X59" s="35">
        <v>44916.41841865021</v>
      </c>
      <c r="Y59" s="35">
        <v>42609.755097896232</v>
      </c>
      <c r="Z59" s="35">
        <v>43771.922339469034</v>
      </c>
      <c r="AA59" s="35">
        <v>39837.544943895526</v>
      </c>
      <c r="AB59" s="35">
        <v>39613.221511730473</v>
      </c>
      <c r="AC59" s="35">
        <v>19856.924397384017</v>
      </c>
      <c r="AD59" s="35">
        <v>26198.818249681604</v>
      </c>
      <c r="AE59" s="35">
        <v>24218.565727889803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100808.26425864252</v>
      </c>
      <c r="D64" s="33">
        <v>99277.080254758868</v>
      </c>
      <c r="E64" s="33">
        <v>38031.172320351419</v>
      </c>
      <c r="F64" s="33">
        <v>35812.484307653867</v>
      </c>
      <c r="G64" s="33">
        <v>34290.036309479525</v>
      </c>
      <c r="H64" s="33">
        <v>33302.160296431604</v>
      </c>
      <c r="I64" s="33">
        <v>32183.31228493866</v>
      </c>
      <c r="J64" s="33">
        <v>31257.652287412522</v>
      </c>
      <c r="K64" s="33">
        <v>30172.11827935755</v>
      </c>
      <c r="L64" s="33">
        <v>29409.086274505968</v>
      </c>
      <c r="M64" s="33">
        <v>28715.940265241148</v>
      </c>
      <c r="N64" s="33">
        <v>27925.84229559407</v>
      </c>
      <c r="O64" s="33">
        <v>27394.2082835929</v>
      </c>
      <c r="P64" s="33">
        <v>26358.402308934419</v>
      </c>
      <c r="Q64" s="33">
        <v>25584.776289275622</v>
      </c>
      <c r="R64" s="33">
        <v>24487.804290542099</v>
      </c>
      <c r="S64" s="33">
        <v>3.8380439999999999E-4</v>
      </c>
      <c r="T64" s="33">
        <v>4.0331474000000002E-4</v>
      </c>
      <c r="U64" s="33">
        <v>4.7217917000000001E-4</v>
      </c>
      <c r="V64" s="33">
        <v>4.9334925E-4</v>
      </c>
      <c r="W64" s="33">
        <v>4.9800973999999997E-4</v>
      </c>
      <c r="X64" s="33">
        <v>4.8886996999999998E-4</v>
      </c>
      <c r="Y64" s="33">
        <v>6.1105215999999996E-4</v>
      </c>
      <c r="Z64" s="33">
        <v>5.4949163999999998E-4</v>
      </c>
      <c r="AA64" s="33">
        <v>5.5347529999999999E-4</v>
      </c>
      <c r="AB64" s="33">
        <v>5.82841699999999E-4</v>
      </c>
      <c r="AC64" s="33">
        <v>5.9749810000000005E-4</v>
      </c>
      <c r="AD64" s="33">
        <v>7.2651696000000003E-4</v>
      </c>
      <c r="AE64" s="33">
        <v>6.8854654000000007E-4</v>
      </c>
    </row>
    <row r="65" spans="1:31">
      <c r="A65" s="29" t="s">
        <v>133</v>
      </c>
      <c r="B65" s="29" t="s">
        <v>32</v>
      </c>
      <c r="C65" s="33">
        <v>87408.023000000001</v>
      </c>
      <c r="D65" s="33">
        <v>89225.948000000004</v>
      </c>
      <c r="E65" s="33">
        <v>80831.570000000007</v>
      </c>
      <c r="F65" s="33">
        <v>9009.7328000000016</v>
      </c>
      <c r="G65" s="33">
        <v>8634.1280299999999</v>
      </c>
      <c r="H65" s="33">
        <v>8306.0185299999994</v>
      </c>
      <c r="I65" s="33">
        <v>8027.3974200000002</v>
      </c>
      <c r="J65" s="33">
        <v>7876.7450599999993</v>
      </c>
      <c r="K65" s="33">
        <v>7606.3329999999996</v>
      </c>
      <c r="L65" s="33">
        <v>7403.9377800000002</v>
      </c>
      <c r="M65" s="33">
        <v>7191.0286599999999</v>
      </c>
      <c r="N65" s="33">
        <v>7001.5438400000003</v>
      </c>
      <c r="O65" s="33">
        <v>6897.7718600000007</v>
      </c>
      <c r="P65" s="33">
        <v>6583.6517800000001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2145.4791126466585</v>
      </c>
      <c r="D66" s="33">
        <v>1288.7983572798562</v>
      </c>
      <c r="E66" s="33">
        <v>5793.7559974321111</v>
      </c>
      <c r="F66" s="33">
        <v>980.27072356573001</v>
      </c>
      <c r="G66" s="33">
        <v>474.00242174137998</v>
      </c>
      <c r="H66" s="33">
        <v>1270.6235135889299</v>
      </c>
      <c r="I66" s="33">
        <v>387.78651118026914</v>
      </c>
      <c r="J66" s="33">
        <v>713.64756718463991</v>
      </c>
      <c r="K66" s="33">
        <v>1.803254767999998E-3</v>
      </c>
      <c r="L66" s="33">
        <v>103.80428833826299</v>
      </c>
      <c r="M66" s="33">
        <v>102.44629057573103</v>
      </c>
      <c r="N66" s="33">
        <v>754.84709216250997</v>
      </c>
      <c r="O66" s="33">
        <v>178.59639128501897</v>
      </c>
      <c r="P66" s="33">
        <v>221.15527718952094</v>
      </c>
      <c r="Q66" s="33">
        <v>2146.5688976345646</v>
      </c>
      <c r="R66" s="33">
        <v>1978.9231880948398</v>
      </c>
      <c r="S66" s="33">
        <v>5953.5821240412888</v>
      </c>
      <c r="T66" s="33">
        <v>7790.0435389678605</v>
      </c>
      <c r="U66" s="33">
        <v>14811.28858145268</v>
      </c>
      <c r="V66" s="33">
        <v>27714.677979275635</v>
      </c>
      <c r="W66" s="33">
        <v>16935.19675929072</v>
      </c>
      <c r="X66" s="33">
        <v>15193.119445733339</v>
      </c>
      <c r="Y66" s="33">
        <v>39520.196366069496</v>
      </c>
      <c r="Z66" s="33">
        <v>5365.1714131763201</v>
      </c>
      <c r="AA66" s="33">
        <v>4735.5000702887601</v>
      </c>
      <c r="AB66" s="33">
        <v>5582.7844631389999</v>
      </c>
      <c r="AC66" s="33">
        <v>10581.004143980879</v>
      </c>
      <c r="AD66" s="33">
        <v>27147.619008465499</v>
      </c>
      <c r="AE66" s="33">
        <v>23598.310207341423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190361.76637128918</v>
      </c>
      <c r="D73" s="35">
        <v>189791.82661203871</v>
      </c>
      <c r="E73" s="35">
        <v>124656.49831778352</v>
      </c>
      <c r="F73" s="35">
        <v>45802.487831219594</v>
      </c>
      <c r="G73" s="35">
        <v>43398.166761220906</v>
      </c>
      <c r="H73" s="35">
        <v>42878.802340020535</v>
      </c>
      <c r="I73" s="35">
        <v>40598.496216118925</v>
      </c>
      <c r="J73" s="35">
        <v>39848.044914597165</v>
      </c>
      <c r="K73" s="35">
        <v>37778.453082612315</v>
      </c>
      <c r="L73" s="35">
        <v>36916.82834284423</v>
      </c>
      <c r="M73" s="35">
        <v>36009.41521581688</v>
      </c>
      <c r="N73" s="35">
        <v>35682.23322775658</v>
      </c>
      <c r="O73" s="35">
        <v>34470.576534877917</v>
      </c>
      <c r="P73" s="35">
        <v>33163.209366123941</v>
      </c>
      <c r="Q73" s="35">
        <v>27731.345186910185</v>
      </c>
      <c r="R73" s="35">
        <v>26466.727478636938</v>
      </c>
      <c r="S73" s="35">
        <v>5953.5825078456892</v>
      </c>
      <c r="T73" s="35">
        <v>7790.0439422826003</v>
      </c>
      <c r="U73" s="35">
        <v>14811.28905363185</v>
      </c>
      <c r="V73" s="35">
        <v>27714.678472624884</v>
      </c>
      <c r="W73" s="35">
        <v>16935.19725730046</v>
      </c>
      <c r="X73" s="35">
        <v>15193.119934603308</v>
      </c>
      <c r="Y73" s="35">
        <v>39520.196977121654</v>
      </c>
      <c r="Z73" s="35">
        <v>5365.1719626679605</v>
      </c>
      <c r="AA73" s="35">
        <v>4735.50062376406</v>
      </c>
      <c r="AB73" s="35">
        <v>5582.7850459806996</v>
      </c>
      <c r="AC73" s="35">
        <v>10581.004741478979</v>
      </c>
      <c r="AD73" s="35">
        <v>27147.619734982458</v>
      </c>
      <c r="AE73" s="35">
        <v>23598.310895887964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2.4390687E-4</v>
      </c>
      <c r="D78" s="33">
        <v>2.4711638999999998E-4</v>
      </c>
      <c r="E78" s="33">
        <v>2.5297529000000004E-4</v>
      </c>
      <c r="F78" s="33">
        <v>2.5162506000000004E-4</v>
      </c>
      <c r="G78" s="33">
        <v>2.4409865999999998E-4</v>
      </c>
      <c r="H78" s="33">
        <v>2.3589155000000001E-4</v>
      </c>
      <c r="I78" s="33">
        <v>2.3510753000000002E-4</v>
      </c>
      <c r="J78" s="33">
        <v>2.3504604000000002E-4</v>
      </c>
      <c r="K78" s="33">
        <v>2.3578337E-4</v>
      </c>
      <c r="L78" s="33">
        <v>2.3558807E-4</v>
      </c>
      <c r="M78" s="33">
        <v>2.3488340999999998E-4</v>
      </c>
      <c r="N78" s="33">
        <v>2.3538532999999999E-4</v>
      </c>
      <c r="O78" s="33">
        <v>2.3447666E-4</v>
      </c>
      <c r="P78" s="33">
        <v>2.3070059999999901E-4</v>
      </c>
      <c r="Q78" s="33">
        <v>2.3091561999999998E-4</v>
      </c>
      <c r="R78" s="33">
        <v>2.2987050999999999E-4</v>
      </c>
      <c r="S78" s="33">
        <v>2.3033158E-4</v>
      </c>
      <c r="T78" s="33">
        <v>2.3011823E-4</v>
      </c>
      <c r="U78" s="33">
        <v>2.3796677999999999E-4</v>
      </c>
      <c r="V78" s="33">
        <v>2.3105812E-4</v>
      </c>
      <c r="W78" s="33">
        <v>2.309136E-4</v>
      </c>
      <c r="X78" s="33">
        <v>2.3043124000000001E-4</v>
      </c>
      <c r="Y78" s="33">
        <v>2.3120277E-4</v>
      </c>
      <c r="Z78" s="33">
        <v>2.3011023999999999E-4</v>
      </c>
      <c r="AA78" s="33">
        <v>2.2994407000000001E-4</v>
      </c>
      <c r="AB78" s="33">
        <v>2.3049618E-4</v>
      </c>
      <c r="AC78" s="33">
        <v>2.3114336E-4</v>
      </c>
      <c r="AD78" s="33">
        <v>2.3361798999999998E-4</v>
      </c>
      <c r="AE78" s="33">
        <v>2.3021590000000001E-4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3.0167467799999993E-4</v>
      </c>
      <c r="D80" s="33">
        <v>2.9940604400000004E-4</v>
      </c>
      <c r="E80" s="33">
        <v>3.0166613500000002E-4</v>
      </c>
      <c r="F80" s="33">
        <v>3.0237786599999995E-4</v>
      </c>
      <c r="G80" s="33">
        <v>2.9688995600000003E-4</v>
      </c>
      <c r="H80" s="33">
        <v>2.9476334899999998E-4</v>
      </c>
      <c r="I80" s="33">
        <v>2.95844753E-4</v>
      </c>
      <c r="J80" s="33">
        <v>2.9646379099999999E-4</v>
      </c>
      <c r="K80" s="33">
        <v>2.9872815599999998E-4</v>
      </c>
      <c r="L80" s="33">
        <v>2.9761052700000003E-4</v>
      </c>
      <c r="M80" s="33">
        <v>2.9524722400000003E-4</v>
      </c>
      <c r="N80" s="33">
        <v>2.9686489900000002E-4</v>
      </c>
      <c r="O80" s="33">
        <v>2.9699842800000006E-4</v>
      </c>
      <c r="P80" s="33">
        <v>2.9165903000000004E-4</v>
      </c>
      <c r="Q80" s="33">
        <v>2.9223203699999998E-4</v>
      </c>
      <c r="R80" s="33">
        <v>2.9042296599999986E-4</v>
      </c>
      <c r="S80" s="33">
        <v>2.9310234199999993E-4</v>
      </c>
      <c r="T80" s="33">
        <v>2.8916734E-4</v>
      </c>
      <c r="U80" s="33">
        <v>2.916460129999999E-4</v>
      </c>
      <c r="V80" s="33">
        <v>2.3199820799999998E-4</v>
      </c>
      <c r="W80" s="33">
        <v>2.3213827599999993E-4</v>
      </c>
      <c r="X80" s="33">
        <v>2.3287822699999999E-4</v>
      </c>
      <c r="Y80" s="33">
        <v>2.3163220000000002E-4</v>
      </c>
      <c r="Z80" s="33">
        <v>2.3027292199999987E-4</v>
      </c>
      <c r="AA80" s="33">
        <v>2.2864136000000002E-4</v>
      </c>
      <c r="AB80" s="33">
        <v>2.3152827199999989E-4</v>
      </c>
      <c r="AC80" s="33">
        <v>2.3156200900000001E-4</v>
      </c>
      <c r="AD80" s="33">
        <v>0.38281086107000001</v>
      </c>
      <c r="AE80" s="33">
        <v>2.2942221599999991E-4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5.4558154799999993E-4</v>
      </c>
      <c r="D87" s="35">
        <v>5.4652243400000002E-4</v>
      </c>
      <c r="E87" s="35">
        <v>5.5464142500000007E-4</v>
      </c>
      <c r="F87" s="35">
        <v>5.5400292600000004E-4</v>
      </c>
      <c r="G87" s="35">
        <v>5.4098861599999998E-4</v>
      </c>
      <c r="H87" s="35">
        <v>5.3065489899999996E-4</v>
      </c>
      <c r="I87" s="35">
        <v>5.3095228300000007E-4</v>
      </c>
      <c r="J87" s="35">
        <v>5.3150983100000004E-4</v>
      </c>
      <c r="K87" s="35">
        <v>5.3451152599999995E-4</v>
      </c>
      <c r="L87" s="35">
        <v>5.3319859700000003E-4</v>
      </c>
      <c r="M87" s="35">
        <v>5.3013063400000004E-4</v>
      </c>
      <c r="N87" s="35">
        <v>5.3225022900000001E-4</v>
      </c>
      <c r="O87" s="35">
        <v>5.3147508800000009E-4</v>
      </c>
      <c r="P87" s="35">
        <v>5.2235962999999902E-4</v>
      </c>
      <c r="Q87" s="35">
        <v>5.2314765699999993E-4</v>
      </c>
      <c r="R87" s="35">
        <v>5.2029347599999985E-4</v>
      </c>
      <c r="S87" s="35">
        <v>5.2343392199999991E-4</v>
      </c>
      <c r="T87" s="35">
        <v>5.1928556999999997E-4</v>
      </c>
      <c r="U87" s="35">
        <v>5.2961279299999992E-4</v>
      </c>
      <c r="V87" s="35">
        <v>4.6305632799999998E-4</v>
      </c>
      <c r="W87" s="35">
        <v>4.6305187599999994E-4</v>
      </c>
      <c r="X87" s="35">
        <v>4.63309467E-4</v>
      </c>
      <c r="Y87" s="35">
        <v>4.6283496999999999E-4</v>
      </c>
      <c r="Z87" s="35">
        <v>4.6038316199999987E-4</v>
      </c>
      <c r="AA87" s="35">
        <v>4.5858543000000003E-4</v>
      </c>
      <c r="AB87" s="35">
        <v>4.6202445199999988E-4</v>
      </c>
      <c r="AC87" s="35">
        <v>4.6270536900000004E-4</v>
      </c>
      <c r="AD87" s="35">
        <v>0.38304447906</v>
      </c>
      <c r="AE87" s="35">
        <v>4.5963811599999992E-4</v>
      </c>
    </row>
  </sheetData>
  <sheetProtection algorithmName="SHA-512" hashValue="Cw0AwiCsS7OoBNVJERftI0HSdIsrfjTphKeng848GtV1VnFrK9YN/gfUIwrJi6o8UmIG6kVML3FJ1fxKtWsRgw==" saltValue="2lFHbFzvCWEQsmhVhBGk7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3.4165090027381468E-4</v>
      </c>
      <c r="D8" s="33">
        <v>3.2914344959151609E-4</v>
      </c>
      <c r="E8" s="33">
        <v>3.337461363511997E-4</v>
      </c>
      <c r="F8" s="33">
        <v>3.335978300215363E-4</v>
      </c>
      <c r="G8" s="33">
        <v>3.2138519307729795E-4</v>
      </c>
      <c r="H8" s="33">
        <v>3.096196468743938E-4</v>
      </c>
      <c r="I8" s="33">
        <v>2.9908676185799537E-4</v>
      </c>
      <c r="J8" s="33">
        <v>2.8733559443752356E-4</v>
      </c>
      <c r="K8" s="33">
        <v>2.768165652945708E-4</v>
      </c>
      <c r="L8" s="33">
        <v>2.6668262583856361E-4</v>
      </c>
      <c r="M8" s="33">
        <v>2.5761040622270589E-4</v>
      </c>
      <c r="N8" s="33">
        <v>2.4748885154749086E-4</v>
      </c>
      <c r="O8" s="33">
        <v>2.3842856631871453E-4</v>
      </c>
      <c r="P8" s="33">
        <v>2.2969996782214237E-4</v>
      </c>
      <c r="Q8" s="33">
        <v>2.2188585339573272E-4</v>
      </c>
      <c r="R8" s="33">
        <v>2.131679221998161E-4</v>
      </c>
      <c r="S8" s="33">
        <v>2.8627454624298752E-4</v>
      </c>
      <c r="T8" s="33">
        <v>2.9503981500810146E-4</v>
      </c>
      <c r="U8" s="33">
        <v>3.3667708922802657E-4</v>
      </c>
      <c r="V8" s="33">
        <v>3.4464322630508768E-4</v>
      </c>
      <c r="W8" s="33">
        <v>3.523836284244035E-4</v>
      </c>
      <c r="X8" s="33">
        <v>3.6492537721443595E-4</v>
      </c>
      <c r="Y8" s="33">
        <v>4.2601888305105493E-4</v>
      </c>
      <c r="Z8" s="33">
        <v>4.0928053198557922E-4</v>
      </c>
      <c r="AA8" s="33">
        <v>4.4224750143163211E-4</v>
      </c>
      <c r="AB8" s="33">
        <v>3.4531429063860324E-4</v>
      </c>
      <c r="AC8" s="33">
        <v>3.5248932235985332E-4</v>
      </c>
      <c r="AD8" s="33">
        <v>4.0661590330639695E-4</v>
      </c>
      <c r="AE8" s="33">
        <v>3.8663027537825265E-4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1.1820524169553E-3</v>
      </c>
      <c r="D10" s="33">
        <v>1.138778823070103E-3</v>
      </c>
      <c r="E10" s="33">
        <v>1.100038948118392E-3</v>
      </c>
      <c r="F10" s="33">
        <v>1.056818239291042E-3</v>
      </c>
      <c r="G10" s="33">
        <v>1.0181293261417074E-3</v>
      </c>
      <c r="H10" s="33">
        <v>9.808567700772769E-4</v>
      </c>
      <c r="I10" s="33">
        <v>9.4748921191010842E-4</v>
      </c>
      <c r="J10" s="33">
        <v>9.1026220697990414E-4</v>
      </c>
      <c r="K10" s="33">
        <v>8.7693854340214962E-4</v>
      </c>
      <c r="L10" s="33">
        <v>8.4483482122779305E-4</v>
      </c>
      <c r="M10" s="33">
        <v>8.1609456485300374E-4</v>
      </c>
      <c r="N10" s="33">
        <v>7.8834151745819014E-4</v>
      </c>
      <c r="O10" s="33">
        <v>7.635286524197149E-4</v>
      </c>
      <c r="P10" s="33">
        <v>7.355767373010717E-4</v>
      </c>
      <c r="Q10" s="33">
        <v>7.1477429407059009E-4</v>
      </c>
      <c r="R10" s="33">
        <v>7.4734661242614666E-4</v>
      </c>
      <c r="S10" s="33">
        <v>7.4502204236158952E-4</v>
      </c>
      <c r="T10" s="33">
        <v>7.251790518838883E-4</v>
      </c>
      <c r="U10" s="33">
        <v>1.0596639157669757E-3</v>
      </c>
      <c r="V10" s="33">
        <v>1.0180295485142984E-3</v>
      </c>
      <c r="W10" s="33">
        <v>1.5330055265789018E-3</v>
      </c>
      <c r="X10" s="33">
        <v>1.4916409127761793E-3</v>
      </c>
      <c r="Y10" s="33">
        <v>1.9945846982712553E-3</v>
      </c>
      <c r="Z10" s="33">
        <v>13736.25286904763</v>
      </c>
      <c r="AA10" s="33">
        <v>13233.384537961714</v>
      </c>
      <c r="AB10" s="33">
        <v>26663.928096361935</v>
      </c>
      <c r="AC10" s="33">
        <v>25756.853596723569</v>
      </c>
      <c r="AD10" s="33">
        <v>53123.050628044555</v>
      </c>
      <c r="AE10" s="33">
        <v>51178.276195162958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1.5694401537596998E-2</v>
      </c>
      <c r="D12" s="33">
        <v>66811.463560707314</v>
      </c>
      <c r="E12" s="33">
        <v>142863.48738547819</v>
      </c>
      <c r="F12" s="33">
        <v>270083.27842510835</v>
      </c>
      <c r="G12" s="33">
        <v>331737.38414958119</v>
      </c>
      <c r="H12" s="33">
        <v>398348.88910475263</v>
      </c>
      <c r="I12" s="33">
        <v>457507.17366862606</v>
      </c>
      <c r="J12" s="33">
        <v>479197.98276782013</v>
      </c>
      <c r="K12" s="33">
        <v>472717.54951213789</v>
      </c>
      <c r="L12" s="33">
        <v>465952.9296585035</v>
      </c>
      <c r="M12" s="33">
        <v>569446.42770085821</v>
      </c>
      <c r="N12" s="33">
        <v>556775.24427579995</v>
      </c>
      <c r="O12" s="33">
        <v>545639.82641626324</v>
      </c>
      <c r="P12" s="33">
        <v>534437.78190232476</v>
      </c>
      <c r="Q12" s="33">
        <v>524636.02065711527</v>
      </c>
      <c r="R12" s="33">
        <v>511985.94964609435</v>
      </c>
      <c r="S12" s="33">
        <v>636510.90068080975</v>
      </c>
      <c r="T12" s="33">
        <v>663390.63589250855</v>
      </c>
      <c r="U12" s="33">
        <v>672953.91618444212</v>
      </c>
      <c r="V12" s="33">
        <v>678834.13760343008</v>
      </c>
      <c r="W12" s="33">
        <v>762503.49568448914</v>
      </c>
      <c r="X12" s="33">
        <v>875088.7719623904</v>
      </c>
      <c r="Y12" s="33">
        <v>902949.56347005081</v>
      </c>
      <c r="Z12" s="33">
        <v>869071.12301017041</v>
      </c>
      <c r="AA12" s="33">
        <v>899997.81966630602</v>
      </c>
      <c r="AB12" s="33">
        <v>932461.4770195306</v>
      </c>
      <c r="AC12" s="33">
        <v>960839.23449702584</v>
      </c>
      <c r="AD12" s="33">
        <v>951927.49488055333</v>
      </c>
      <c r="AE12" s="33">
        <v>901337.32143175334</v>
      </c>
    </row>
    <row r="13" spans="1:31">
      <c r="A13" s="29" t="s">
        <v>40</v>
      </c>
      <c r="B13" s="29" t="s">
        <v>68</v>
      </c>
      <c r="C13" s="33">
        <v>1.3313815195537177E-3</v>
      </c>
      <c r="D13" s="33">
        <v>2.0694337776578781E-3</v>
      </c>
      <c r="E13" s="33">
        <v>2.2498100634748492E-3</v>
      </c>
      <c r="F13" s="33">
        <v>2.532570140049816E-3</v>
      </c>
      <c r="G13" s="33">
        <v>2.5069521920263417E-3</v>
      </c>
      <c r="H13" s="33">
        <v>4.681275722488539E-3</v>
      </c>
      <c r="I13" s="33">
        <v>21656.585202813672</v>
      </c>
      <c r="J13" s="33">
        <v>51487.799163013042</v>
      </c>
      <c r="K13" s="33">
        <v>85559.566595689816</v>
      </c>
      <c r="L13" s="33">
        <v>116112.70475523535</v>
      </c>
      <c r="M13" s="33">
        <v>215372.2675775293</v>
      </c>
      <c r="N13" s="33">
        <v>206910.25638790824</v>
      </c>
      <c r="O13" s="33">
        <v>199335.50736717353</v>
      </c>
      <c r="P13" s="33">
        <v>192038.06134556452</v>
      </c>
      <c r="Q13" s="33">
        <v>185505.15931772438</v>
      </c>
      <c r="R13" s="33">
        <v>178216.63157010954</v>
      </c>
      <c r="S13" s="33">
        <v>171692.32449070664</v>
      </c>
      <c r="T13" s="33">
        <v>165406.8639644314</v>
      </c>
      <c r="U13" s="33">
        <v>159779.92328712216</v>
      </c>
      <c r="V13" s="33">
        <v>153502.14612887046</v>
      </c>
      <c r="W13" s="33">
        <v>147882.60730490275</v>
      </c>
      <c r="X13" s="33">
        <v>184681.97463137316</v>
      </c>
      <c r="Y13" s="33">
        <v>190248.84833731368</v>
      </c>
      <c r="Z13" s="33">
        <v>182773.94024997953</v>
      </c>
      <c r="AA13" s="33">
        <v>195297.37683965126</v>
      </c>
      <c r="AB13" s="33">
        <v>256953.17510287993</v>
      </c>
      <c r="AC13" s="33">
        <v>274220.5837589755</v>
      </c>
      <c r="AD13" s="33">
        <v>281054.65729133558</v>
      </c>
      <c r="AE13" s="33">
        <v>300921.41951303283</v>
      </c>
    </row>
    <row r="14" spans="1:31">
      <c r="A14" s="29" t="s">
        <v>40</v>
      </c>
      <c r="B14" s="29" t="s">
        <v>36</v>
      </c>
      <c r="C14" s="33">
        <v>2.3952570502985761E-3</v>
      </c>
      <c r="D14" s="33">
        <v>2.3075694153354359E-3</v>
      </c>
      <c r="E14" s="33">
        <v>2.229068701429041E-3</v>
      </c>
      <c r="F14" s="33">
        <v>2.1414882303326201E-3</v>
      </c>
      <c r="G14" s="33">
        <v>2.0630907830958582E-3</v>
      </c>
      <c r="H14" s="33">
        <v>2.0075104315130329E-3</v>
      </c>
      <c r="I14" s="33">
        <v>2.1861681454757799E-3</v>
      </c>
      <c r="J14" s="33">
        <v>2.5944719905665417E-3</v>
      </c>
      <c r="K14" s="33">
        <v>4.7588489256494646E-3</v>
      </c>
      <c r="L14" s="33">
        <v>4.6163577300895424E-3</v>
      </c>
      <c r="M14" s="33">
        <v>4.471441173802446E-3</v>
      </c>
      <c r="N14" s="33">
        <v>4.6888742652554938E-3</v>
      </c>
      <c r="O14" s="33">
        <v>4.7929560042488705E-3</v>
      </c>
      <c r="P14" s="33">
        <v>4.8882919875167614E-3</v>
      </c>
      <c r="Q14" s="33">
        <v>4.752133454667894E-3</v>
      </c>
      <c r="R14" s="33">
        <v>5.6127197715311935E-3</v>
      </c>
      <c r="S14" s="33">
        <v>12446.070332927269</v>
      </c>
      <c r="T14" s="33">
        <v>11990.434131464372</v>
      </c>
      <c r="U14" s="33">
        <v>22295.669733892308</v>
      </c>
      <c r="V14" s="33">
        <v>23565.350116870446</v>
      </c>
      <c r="W14" s="33">
        <v>75571.134700561204</v>
      </c>
      <c r="X14" s="33">
        <v>84243.869893778843</v>
      </c>
      <c r="Y14" s="33">
        <v>83149.526650741958</v>
      </c>
      <c r="Z14" s="33">
        <v>124914.22837543176</v>
      </c>
      <c r="AA14" s="33">
        <v>122455.76135003852</v>
      </c>
      <c r="AB14" s="33">
        <v>118070.74087174686</v>
      </c>
      <c r="AC14" s="33">
        <v>114054.11733069683</v>
      </c>
      <c r="AD14" s="33">
        <v>130843.44679374772</v>
      </c>
      <c r="AE14" s="33">
        <v>135757.05672726498</v>
      </c>
    </row>
    <row r="15" spans="1:31">
      <c r="A15" s="29" t="s">
        <v>40</v>
      </c>
      <c r="B15" s="29" t="s">
        <v>73</v>
      </c>
      <c r="C15" s="33">
        <v>0</v>
      </c>
      <c r="D15" s="33">
        <v>0</v>
      </c>
      <c r="E15" s="33">
        <v>3.5054989773778598E-3</v>
      </c>
      <c r="F15" s="33">
        <v>3.6594249825644054E-3</v>
      </c>
      <c r="G15" s="33">
        <v>3.7326596376571651E-3</v>
      </c>
      <c r="H15" s="33">
        <v>3.8593550404516716E-3</v>
      </c>
      <c r="I15" s="33">
        <v>3.78403320803423E-3</v>
      </c>
      <c r="J15" s="33">
        <v>4.0598820838988366E-3</v>
      </c>
      <c r="K15" s="33">
        <v>230474.54000968911</v>
      </c>
      <c r="L15" s="33">
        <v>222037.12945323862</v>
      </c>
      <c r="M15" s="33">
        <v>214483.69559847249</v>
      </c>
      <c r="N15" s="33">
        <v>206056.59680257522</v>
      </c>
      <c r="O15" s="33">
        <v>198513.09949841638</v>
      </c>
      <c r="P15" s="33">
        <v>191245.761038917</v>
      </c>
      <c r="Q15" s="33">
        <v>184739.81218303123</v>
      </c>
      <c r="R15" s="33">
        <v>177481.35530367206</v>
      </c>
      <c r="S15" s="33">
        <v>170983.98824318784</v>
      </c>
      <c r="T15" s="33">
        <v>164724.45910594336</v>
      </c>
      <c r="U15" s="33">
        <v>174861.041082535</v>
      </c>
      <c r="V15" s="33">
        <v>167990.72239536198</v>
      </c>
      <c r="W15" s="33">
        <v>170222.3554423663</v>
      </c>
      <c r="X15" s="33">
        <v>185893.76185605623</v>
      </c>
      <c r="Y15" s="33">
        <v>179569.88182491891</v>
      </c>
      <c r="Z15" s="33">
        <v>172514.55259713388</v>
      </c>
      <c r="AA15" s="33">
        <v>207189.51162142775</v>
      </c>
      <c r="AB15" s="33">
        <v>268250.00150893518</v>
      </c>
      <c r="AC15" s="33">
        <v>274053.81804716913</v>
      </c>
      <c r="AD15" s="33">
        <v>291876.24172685517</v>
      </c>
      <c r="AE15" s="33">
        <v>281190.98465360422</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1.8549486374379833E-2</v>
      </c>
      <c r="D17" s="35">
        <v>66811.467098063353</v>
      </c>
      <c r="E17" s="35">
        <v>142863.49106907332</v>
      </c>
      <c r="F17" s="35">
        <v>270083.28234809457</v>
      </c>
      <c r="G17" s="35">
        <v>331737.38799604791</v>
      </c>
      <c r="H17" s="35">
        <v>398348.89507650479</v>
      </c>
      <c r="I17" s="35">
        <v>479163.76011801569</v>
      </c>
      <c r="J17" s="35">
        <v>530685.78312843095</v>
      </c>
      <c r="K17" s="35">
        <v>558277.11726158287</v>
      </c>
      <c r="L17" s="35">
        <v>582065.63552525628</v>
      </c>
      <c r="M17" s="35">
        <v>784818.69635209243</v>
      </c>
      <c r="N17" s="35">
        <v>763685.50169953855</v>
      </c>
      <c r="O17" s="35">
        <v>744975.33478539402</v>
      </c>
      <c r="P17" s="35">
        <v>726475.84421316604</v>
      </c>
      <c r="Q17" s="35">
        <v>710141.18091149977</v>
      </c>
      <c r="R17" s="35">
        <v>690202.5821767184</v>
      </c>
      <c r="S17" s="35">
        <v>808203.22620281298</v>
      </c>
      <c r="T17" s="35">
        <v>828797.50087715872</v>
      </c>
      <c r="U17" s="35">
        <v>832733.8408679053</v>
      </c>
      <c r="V17" s="35">
        <v>832336.28509497328</v>
      </c>
      <c r="W17" s="35">
        <v>910386.1048747811</v>
      </c>
      <c r="X17" s="35">
        <v>1059770.7484503298</v>
      </c>
      <c r="Y17" s="35">
        <v>1093198.4142279681</v>
      </c>
      <c r="Z17" s="35">
        <v>1065581.316538478</v>
      </c>
      <c r="AA17" s="35">
        <v>1108528.5814861665</v>
      </c>
      <c r="AB17" s="35">
        <v>1216078.5805640868</v>
      </c>
      <c r="AC17" s="35">
        <v>1260816.6722052144</v>
      </c>
      <c r="AD17" s="35">
        <v>1286105.2032065494</v>
      </c>
      <c r="AE17" s="35">
        <v>1253437.0175265793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7.5720802843901901E-5</v>
      </c>
      <c r="D22" s="33">
        <v>7.2948750417184698E-5</v>
      </c>
      <c r="E22" s="33">
        <v>7.0467122368090393E-5</v>
      </c>
      <c r="F22" s="33">
        <v>6.7698457692187889E-5</v>
      </c>
      <c r="G22" s="33">
        <v>6.5220094192562593E-5</v>
      </c>
      <c r="H22" s="33">
        <v>6.2832460760440609E-5</v>
      </c>
      <c r="I22" s="33">
        <v>6.0694976620890602E-5</v>
      </c>
      <c r="J22" s="33">
        <v>5.8310261137587603E-5</v>
      </c>
      <c r="K22" s="33">
        <v>5.6175588830663099E-5</v>
      </c>
      <c r="L22" s="33">
        <v>5.41190644477755E-5</v>
      </c>
      <c r="M22" s="33">
        <v>5.2277999487015004E-5</v>
      </c>
      <c r="N22" s="33">
        <v>5.0223988401526305E-5</v>
      </c>
      <c r="O22" s="33">
        <v>4.8385345337811304E-5</v>
      </c>
      <c r="P22" s="33">
        <v>4.6614012904401504E-5</v>
      </c>
      <c r="Q22" s="33">
        <v>4.5028260698327302E-5</v>
      </c>
      <c r="R22" s="33">
        <v>4.3259093026607E-5</v>
      </c>
      <c r="S22" s="33">
        <v>6.3334632155519907E-5</v>
      </c>
      <c r="T22" s="33">
        <v>7.4078012033310293E-5</v>
      </c>
      <c r="U22" s="33">
        <v>8.7406965164129387E-5</v>
      </c>
      <c r="V22" s="33">
        <v>9.0430648808170004E-5</v>
      </c>
      <c r="W22" s="33">
        <v>1.01619346028343E-4</v>
      </c>
      <c r="X22" s="33">
        <v>9.7899177406518694E-5</v>
      </c>
      <c r="Y22" s="33">
        <v>1.3075777028537201E-4</v>
      </c>
      <c r="Z22" s="33">
        <v>1.2562027626656099E-4</v>
      </c>
      <c r="AA22" s="33">
        <v>1.21021460900228E-4</v>
      </c>
      <c r="AB22" s="33">
        <v>1.2682803772488398E-4</v>
      </c>
      <c r="AC22" s="33">
        <v>1.2251350164263901E-4</v>
      </c>
      <c r="AD22" s="33">
        <v>1.17699926276992E-4</v>
      </c>
      <c r="AE22" s="33">
        <v>1.13391065910928E-4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2.3611153250847899E-4</v>
      </c>
      <c r="D24" s="33">
        <v>2.2746775798306401E-4</v>
      </c>
      <c r="E24" s="33">
        <v>2.1972958062914001E-4</v>
      </c>
      <c r="F24" s="33">
        <v>2.11096369740223E-4</v>
      </c>
      <c r="G24" s="33">
        <v>2.0336837185811052E-4</v>
      </c>
      <c r="H24" s="33">
        <v>1.95923287184498E-4</v>
      </c>
      <c r="I24" s="33">
        <v>1.8925821448390702E-4</v>
      </c>
      <c r="J24" s="33">
        <v>1.8182222851687889E-4</v>
      </c>
      <c r="K24" s="33">
        <v>1.7516592363286449E-4</v>
      </c>
      <c r="L24" s="33">
        <v>1.6875329849620752E-4</v>
      </c>
      <c r="M24" s="33">
        <v>1.630125158710029E-4</v>
      </c>
      <c r="N24" s="33">
        <v>1.5660772766261681E-4</v>
      </c>
      <c r="O24" s="33">
        <v>1.5087449696239851E-4</v>
      </c>
      <c r="P24" s="33">
        <v>1.4535115331406779E-4</v>
      </c>
      <c r="Q24" s="33">
        <v>1.404064832961504E-4</v>
      </c>
      <c r="R24" s="33">
        <v>1.348898897769893E-4</v>
      </c>
      <c r="S24" s="33">
        <v>1.406331330434073E-4</v>
      </c>
      <c r="T24" s="33">
        <v>1.3958422445920149E-4</v>
      </c>
      <c r="U24" s="33">
        <v>1.976971679756129E-4</v>
      </c>
      <c r="V24" s="33">
        <v>1.8992961415610439E-4</v>
      </c>
      <c r="W24" s="33">
        <v>4.0645006488414801E-4</v>
      </c>
      <c r="X24" s="33">
        <v>3.9157039052274201E-4</v>
      </c>
      <c r="Y24" s="33">
        <v>8.6435054536792904E-4</v>
      </c>
      <c r="Z24" s="33">
        <v>12498.001184624558</v>
      </c>
      <c r="AA24" s="33">
        <v>12040.463604382687</v>
      </c>
      <c r="AB24" s="33">
        <v>11599.675840219661</v>
      </c>
      <c r="AC24" s="33">
        <v>11205.068931110627</v>
      </c>
      <c r="AD24" s="33">
        <v>20894.923123980901</v>
      </c>
      <c r="AE24" s="33">
        <v>20129.983765489069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2.6872689003210361E-3</v>
      </c>
      <c r="D26" s="33">
        <v>66811.450876108793</v>
      </c>
      <c r="E26" s="33">
        <v>128556.02911689658</v>
      </c>
      <c r="F26" s="33">
        <v>184507.51243553031</v>
      </c>
      <c r="G26" s="33">
        <v>236222.91125965136</v>
      </c>
      <c r="H26" s="33">
        <v>284871.65050682321</v>
      </c>
      <c r="I26" s="33">
        <v>302358.99816046964</v>
      </c>
      <c r="J26" s="33">
        <v>301433.00686247286</v>
      </c>
      <c r="K26" s="33">
        <v>290397.88749258994</v>
      </c>
      <c r="L26" s="33">
        <v>279766.75128558342</v>
      </c>
      <c r="M26" s="33">
        <v>379456.03129678656</v>
      </c>
      <c r="N26" s="33">
        <v>364547.14223470993</v>
      </c>
      <c r="O26" s="33">
        <v>351201.48618867266</v>
      </c>
      <c r="P26" s="33">
        <v>338344.39942398173</v>
      </c>
      <c r="Q26" s="33">
        <v>326834.33315056964</v>
      </c>
      <c r="R26" s="33">
        <v>313992.95915008982</v>
      </c>
      <c r="S26" s="33">
        <v>302498.03425063792</v>
      </c>
      <c r="T26" s="33">
        <v>296928.88863737934</v>
      </c>
      <c r="U26" s="33">
        <v>286827.72788067505</v>
      </c>
      <c r="V26" s="33">
        <v>276029.0836220702</v>
      </c>
      <c r="W26" s="33">
        <v>362079.21471879684</v>
      </c>
      <c r="X26" s="33">
        <v>443664.07923578832</v>
      </c>
      <c r="Y26" s="33">
        <v>437607.08116044995</v>
      </c>
      <c r="Z26" s="33">
        <v>420413.42791028664</v>
      </c>
      <c r="AA26" s="33">
        <v>405022.57315637503</v>
      </c>
      <c r="AB26" s="33">
        <v>405187.58561081602</v>
      </c>
      <c r="AC26" s="33">
        <v>367995.38731155184</v>
      </c>
      <c r="AD26" s="33">
        <v>328424.41922200768</v>
      </c>
      <c r="AE26" s="33">
        <v>292404.71040182153</v>
      </c>
    </row>
    <row r="27" spans="1:31">
      <c r="A27" s="29" t="s">
        <v>130</v>
      </c>
      <c r="B27" s="29" t="s">
        <v>68</v>
      </c>
      <c r="C27" s="33">
        <v>2.9878353417147393E-4</v>
      </c>
      <c r="D27" s="33">
        <v>6.4669643791199886E-4</v>
      </c>
      <c r="E27" s="33">
        <v>6.416383271007467E-4</v>
      </c>
      <c r="F27" s="33">
        <v>7.0920523644175395E-4</v>
      </c>
      <c r="G27" s="33">
        <v>7.5033860266751553E-4</v>
      </c>
      <c r="H27" s="33">
        <v>2.9604525397126159E-3</v>
      </c>
      <c r="I27" s="33">
        <v>21656.583468019311</v>
      </c>
      <c r="J27" s="33">
        <v>51487.797257681326</v>
      </c>
      <c r="K27" s="33">
        <v>85559.564276490288</v>
      </c>
      <c r="L27" s="33">
        <v>116112.70240424614</v>
      </c>
      <c r="M27" s="33">
        <v>215372.26526934837</v>
      </c>
      <c r="N27" s="33">
        <v>206910.25400818829</v>
      </c>
      <c r="O27" s="33">
        <v>199335.50505949467</v>
      </c>
      <c r="P27" s="33">
        <v>192038.05905023613</v>
      </c>
      <c r="Q27" s="33">
        <v>185505.15710048022</v>
      </c>
      <c r="R27" s="33">
        <v>178216.62936723442</v>
      </c>
      <c r="S27" s="33">
        <v>171692.32137051562</v>
      </c>
      <c r="T27" s="33">
        <v>165406.86085994742</v>
      </c>
      <c r="U27" s="33">
        <v>159779.91998604345</v>
      </c>
      <c r="V27" s="33">
        <v>153502.140994685</v>
      </c>
      <c r="W27" s="33">
        <v>147882.60228842203</v>
      </c>
      <c r="X27" s="33">
        <v>158671.5431252624</v>
      </c>
      <c r="Y27" s="33">
        <v>155062.79802928673</v>
      </c>
      <c r="Z27" s="33">
        <v>148970.35552528148</v>
      </c>
      <c r="AA27" s="33">
        <v>150306.78567471128</v>
      </c>
      <c r="AB27" s="33">
        <v>184595.86688135754</v>
      </c>
      <c r="AC27" s="33">
        <v>189953.00962288122</v>
      </c>
      <c r="AD27" s="33">
        <v>182489.72503541928</v>
      </c>
      <c r="AE27" s="33">
        <v>179667.09101108645</v>
      </c>
    </row>
    <row r="28" spans="1:31">
      <c r="A28" s="29" t="s">
        <v>130</v>
      </c>
      <c r="B28" s="29" t="s">
        <v>36</v>
      </c>
      <c r="C28" s="33">
        <v>7.7319141221933495E-4</v>
      </c>
      <c r="D28" s="33">
        <v>7.4488575446002606E-4</v>
      </c>
      <c r="E28" s="33">
        <v>7.1954564416249205E-4</v>
      </c>
      <c r="F28" s="33">
        <v>6.9127457900836293E-4</v>
      </c>
      <c r="G28" s="33">
        <v>6.6596780329682701E-4</v>
      </c>
      <c r="H28" s="33">
        <v>6.4158747984660906E-4</v>
      </c>
      <c r="I28" s="33">
        <v>6.9330868343367587E-4</v>
      </c>
      <c r="J28" s="33">
        <v>7.0329023390918897E-4</v>
      </c>
      <c r="K28" s="33">
        <v>2.4540366166098128E-3</v>
      </c>
      <c r="L28" s="33">
        <v>2.3641971286113808E-3</v>
      </c>
      <c r="M28" s="33">
        <v>2.2837700085524761E-3</v>
      </c>
      <c r="N28" s="33">
        <v>2.2699043228737474E-3</v>
      </c>
      <c r="O28" s="33">
        <v>2.1868057086182938E-3</v>
      </c>
      <c r="P28" s="33">
        <v>2.1533523745231459E-3</v>
      </c>
      <c r="Q28" s="33">
        <v>2.092884949438717E-3</v>
      </c>
      <c r="R28" s="33">
        <v>2.0426814434400071E-3</v>
      </c>
      <c r="S28" s="33">
        <v>2.0418540791604699E-3</v>
      </c>
      <c r="T28" s="33">
        <v>1.9938272780529128E-3</v>
      </c>
      <c r="U28" s="33">
        <v>2.1559127994960335E-3</v>
      </c>
      <c r="V28" s="33">
        <v>2.0712066356610502E-3</v>
      </c>
      <c r="W28" s="33">
        <v>3.3145751168964298E-3</v>
      </c>
      <c r="X28" s="33">
        <v>3.19323229363991E-3</v>
      </c>
      <c r="Y28" s="33">
        <v>1738.4749465695618</v>
      </c>
      <c r="Z28" s="33">
        <v>10885.7425104535</v>
      </c>
      <c r="AA28" s="33">
        <v>12601.72857788808</v>
      </c>
      <c r="AB28" s="33">
        <v>12238.339183496098</v>
      </c>
      <c r="AC28" s="33">
        <v>11822.005686872728</v>
      </c>
      <c r="AD28" s="33">
        <v>11357.517218631567</v>
      </c>
      <c r="AE28" s="33">
        <v>10941.730595220759</v>
      </c>
    </row>
    <row r="29" spans="1:31">
      <c r="A29" s="29" t="s">
        <v>130</v>
      </c>
      <c r="B29" s="29" t="s">
        <v>73</v>
      </c>
      <c r="C29" s="33">
        <v>0</v>
      </c>
      <c r="D29" s="33">
        <v>0</v>
      </c>
      <c r="E29" s="33">
        <v>9.5841019026830896E-4</v>
      </c>
      <c r="F29" s="33">
        <v>9.9304264877012201E-4</v>
      </c>
      <c r="G29" s="33">
        <v>9.5668848741723995E-4</v>
      </c>
      <c r="H29" s="33">
        <v>9.7653351646463898E-4</v>
      </c>
      <c r="I29" s="33">
        <v>9.4331303014403396E-4</v>
      </c>
      <c r="J29" s="33">
        <v>9.5653138644014501E-4</v>
      </c>
      <c r="K29" s="33">
        <v>230474.53697786317</v>
      </c>
      <c r="L29" s="33">
        <v>222037.12646571282</v>
      </c>
      <c r="M29" s="33">
        <v>214483.69265175305</v>
      </c>
      <c r="N29" s="33">
        <v>206056.59364004518</v>
      </c>
      <c r="O29" s="33">
        <v>198513.09622601862</v>
      </c>
      <c r="P29" s="33">
        <v>191245.75769493144</v>
      </c>
      <c r="Q29" s="33">
        <v>184739.80888812625</v>
      </c>
      <c r="R29" s="33">
        <v>177481.35183007616</v>
      </c>
      <c r="S29" s="33">
        <v>170983.96158734019</v>
      </c>
      <c r="T29" s="33">
        <v>164724.43336259798</v>
      </c>
      <c r="U29" s="33">
        <v>159120.70798555191</v>
      </c>
      <c r="V29" s="33">
        <v>152868.8295406939</v>
      </c>
      <c r="W29" s="33">
        <v>147272.47631382194</v>
      </c>
      <c r="X29" s="33">
        <v>141880.99854256815</v>
      </c>
      <c r="Y29" s="33">
        <v>137054.37931284768</v>
      </c>
      <c r="Z29" s="33">
        <v>131669.49082573596</v>
      </c>
      <c r="AA29" s="33">
        <v>126849.22106718791</v>
      </c>
      <c r="AB29" s="33">
        <v>122205.41543016405</v>
      </c>
      <c r="AC29" s="33">
        <v>118048.13535410621</v>
      </c>
      <c r="AD29" s="33">
        <v>113410.00495474273</v>
      </c>
      <c r="AE29" s="33">
        <v>109258.19372663263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3.297884769844891E-3</v>
      </c>
      <c r="D31" s="35">
        <v>66811.451823221738</v>
      </c>
      <c r="E31" s="35">
        <v>128556.03004873161</v>
      </c>
      <c r="F31" s="35">
        <v>184507.51342353036</v>
      </c>
      <c r="G31" s="35">
        <v>236222.91227857841</v>
      </c>
      <c r="H31" s="35">
        <v>284871.65372603148</v>
      </c>
      <c r="I31" s="35">
        <v>324015.58187844214</v>
      </c>
      <c r="J31" s="35">
        <v>352920.80436028668</v>
      </c>
      <c r="K31" s="35">
        <v>375957.45200042176</v>
      </c>
      <c r="L31" s="35">
        <v>395879.45391270192</v>
      </c>
      <c r="M31" s="35">
        <v>594828.29678142548</v>
      </c>
      <c r="N31" s="35">
        <v>571457.39644972992</v>
      </c>
      <c r="O31" s="35">
        <v>550536.99144742719</v>
      </c>
      <c r="P31" s="35">
        <v>530382.45866618305</v>
      </c>
      <c r="Q31" s="35">
        <v>512339.49043648463</v>
      </c>
      <c r="R31" s="35">
        <v>492209.58869547321</v>
      </c>
      <c r="S31" s="35">
        <v>474190.35582512134</v>
      </c>
      <c r="T31" s="35">
        <v>462335.74971098895</v>
      </c>
      <c r="U31" s="35">
        <v>446607.64815182262</v>
      </c>
      <c r="V31" s="35">
        <v>429531.22489711549</v>
      </c>
      <c r="W31" s="35">
        <v>509961.81751528825</v>
      </c>
      <c r="X31" s="35">
        <v>602335.6228505203</v>
      </c>
      <c r="Y31" s="35">
        <v>592669.88018484507</v>
      </c>
      <c r="Z31" s="35">
        <v>581881.784745813</v>
      </c>
      <c r="AA31" s="35">
        <v>567369.82255649054</v>
      </c>
      <c r="AB31" s="35">
        <v>601383.12845922122</v>
      </c>
      <c r="AC31" s="35">
        <v>569153.4659880572</v>
      </c>
      <c r="AD31" s="35">
        <v>531809.0674991078</v>
      </c>
      <c r="AE31" s="35">
        <v>492201.78529178817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8.3149905217592398E-5</v>
      </c>
      <c r="D36" s="33">
        <v>8.0105881806814396E-5</v>
      </c>
      <c r="E36" s="33">
        <v>7.7380776824859994E-5</v>
      </c>
      <c r="F36" s="33">
        <v>8.7305107083618304E-5</v>
      </c>
      <c r="G36" s="33">
        <v>8.4108966460877299E-5</v>
      </c>
      <c r="H36" s="33">
        <v>8.1029832909332609E-5</v>
      </c>
      <c r="I36" s="33">
        <v>7.8273296231031296E-5</v>
      </c>
      <c r="J36" s="33">
        <v>7.5197925716973703E-5</v>
      </c>
      <c r="K36" s="33">
        <v>7.2445015226872797E-5</v>
      </c>
      <c r="L36" s="33">
        <v>6.979288565717951E-5</v>
      </c>
      <c r="M36" s="33">
        <v>6.7418616301178599E-5</v>
      </c>
      <c r="N36" s="33">
        <v>6.4769727923471502E-5</v>
      </c>
      <c r="O36" s="33">
        <v>6.2398581887973103E-5</v>
      </c>
      <c r="P36" s="33">
        <v>6.0114240810622698E-5</v>
      </c>
      <c r="Q36" s="33">
        <v>5.8069227218306198E-5</v>
      </c>
      <c r="R36" s="33">
        <v>5.5787677855236297E-5</v>
      </c>
      <c r="S36" s="33">
        <v>7.1334182677706097E-5</v>
      </c>
      <c r="T36" s="33">
        <v>6.8722719423581889E-5</v>
      </c>
      <c r="U36" s="33">
        <v>7.4144434681923811E-5</v>
      </c>
      <c r="V36" s="33">
        <v>7.1231287808318E-5</v>
      </c>
      <c r="W36" s="33">
        <v>6.8623591418274404E-5</v>
      </c>
      <c r="X36" s="33">
        <v>9.1553472262449791E-5</v>
      </c>
      <c r="Y36" s="33">
        <v>8.8438934131787801E-5</v>
      </c>
      <c r="Z36" s="33">
        <v>8.4964154054546797E-5</v>
      </c>
      <c r="AA36" s="33">
        <v>1.2980397704549901E-4</v>
      </c>
      <c r="AB36" s="33">
        <v>9.2343422253528997E-5</v>
      </c>
      <c r="AC36" s="33">
        <v>8.9202010981873699E-5</v>
      </c>
      <c r="AD36" s="33">
        <v>8.5697249491331894E-5</v>
      </c>
      <c r="AE36" s="33">
        <v>7.7460088294593405E-5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2.4278890958313401E-4</v>
      </c>
      <c r="D38" s="33">
        <v>2.33900683881442E-4</v>
      </c>
      <c r="E38" s="33">
        <v>2.2594366618747201E-4</v>
      </c>
      <c r="F38" s="33">
        <v>2.17066302868313E-4</v>
      </c>
      <c r="G38" s="33">
        <v>2.0911975252777999E-4</v>
      </c>
      <c r="H38" s="33">
        <v>2.014641163525518E-4</v>
      </c>
      <c r="I38" s="33">
        <v>1.946105513611397E-4</v>
      </c>
      <c r="J38" s="33">
        <v>1.8696427120942622E-4</v>
      </c>
      <c r="K38" s="33">
        <v>1.801197219937512E-4</v>
      </c>
      <c r="L38" s="33">
        <v>1.7352574393620561E-4</v>
      </c>
      <c r="M38" s="33">
        <v>1.6762260850305101E-4</v>
      </c>
      <c r="N38" s="33">
        <v>1.6534812953169448E-4</v>
      </c>
      <c r="O38" s="33">
        <v>1.6334234349884731E-4</v>
      </c>
      <c r="P38" s="33">
        <v>1.5736256617642381E-4</v>
      </c>
      <c r="Q38" s="33">
        <v>1.520092824550776E-4</v>
      </c>
      <c r="R38" s="33">
        <v>1.4603681307362259E-4</v>
      </c>
      <c r="S38" s="33">
        <v>1.550441018763834E-4</v>
      </c>
      <c r="T38" s="33">
        <v>1.4936811373689361E-4</v>
      </c>
      <c r="U38" s="33">
        <v>1.9205893777549872E-4</v>
      </c>
      <c r="V38" s="33">
        <v>1.8451291093573709E-4</v>
      </c>
      <c r="W38" s="33">
        <v>1.7775810323019159E-4</v>
      </c>
      <c r="X38" s="33">
        <v>1.8600755541196341E-4</v>
      </c>
      <c r="Y38" s="33">
        <v>1.79679803884844E-4</v>
      </c>
      <c r="Z38" s="33">
        <v>1.80094756018763E-4</v>
      </c>
      <c r="AA38" s="33">
        <v>4.0468951581317203E-4</v>
      </c>
      <c r="AB38" s="33">
        <v>13915.003463520179</v>
      </c>
      <c r="AC38" s="33">
        <v>13441.631915675598</v>
      </c>
      <c r="AD38" s="33">
        <v>28598.659437402774</v>
      </c>
      <c r="AE38" s="33">
        <v>27551.695058832498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7.362633753675598E-3</v>
      </c>
      <c r="D40" s="33">
        <v>7.1909253477713472E-3</v>
      </c>
      <c r="E40" s="33">
        <v>7.1664635549023963E-3</v>
      </c>
      <c r="F40" s="33">
        <v>58185.246296824153</v>
      </c>
      <c r="G40" s="33">
        <v>56055.152564767559</v>
      </c>
      <c r="H40" s="33">
        <v>62903.852799999499</v>
      </c>
      <c r="I40" s="33">
        <v>94221.942318251327</v>
      </c>
      <c r="J40" s="33">
        <v>107694.78118058518</v>
      </c>
      <c r="K40" s="33">
        <v>103752.19779129045</v>
      </c>
      <c r="L40" s="33">
        <v>99953.947893471806</v>
      </c>
      <c r="M40" s="33">
        <v>96553.635766237421</v>
      </c>
      <c r="N40" s="33">
        <v>92760.027744619263</v>
      </c>
      <c r="O40" s="33">
        <v>89364.18868382751</v>
      </c>
      <c r="P40" s="33">
        <v>86092.667433746697</v>
      </c>
      <c r="Q40" s="33">
        <v>83163.899262899431</v>
      </c>
      <c r="R40" s="33">
        <v>79896.376187985647</v>
      </c>
      <c r="S40" s="33">
        <v>169939.86892707061</v>
      </c>
      <c r="T40" s="33">
        <v>163718.56370627886</v>
      </c>
      <c r="U40" s="33">
        <v>158149.05665471987</v>
      </c>
      <c r="V40" s="33">
        <v>156309.76780878115</v>
      </c>
      <c r="W40" s="33">
        <v>162952.90671366698</v>
      </c>
      <c r="X40" s="33">
        <v>191630.86417768427</v>
      </c>
      <c r="Y40" s="33">
        <v>208747.97629905056</v>
      </c>
      <c r="Z40" s="33">
        <v>200546.23442677269</v>
      </c>
      <c r="AA40" s="33">
        <v>203520.09907975484</v>
      </c>
      <c r="AB40" s="33">
        <v>230426.93492123418</v>
      </c>
      <c r="AC40" s="33">
        <v>222588.08991687218</v>
      </c>
      <c r="AD40" s="33">
        <v>213842.56764768975</v>
      </c>
      <c r="AE40" s="33">
        <v>199648.45415367684</v>
      </c>
    </row>
    <row r="41" spans="1:31">
      <c r="A41" s="29" t="s">
        <v>131</v>
      </c>
      <c r="B41" s="29" t="s">
        <v>68</v>
      </c>
      <c r="C41" s="33">
        <v>4.4805590854559796E-4</v>
      </c>
      <c r="D41" s="33">
        <v>6.4384731097386419E-4</v>
      </c>
      <c r="E41" s="33">
        <v>6.9419349658965987E-4</v>
      </c>
      <c r="F41" s="33">
        <v>7.5480746983541463E-4</v>
      </c>
      <c r="G41" s="33">
        <v>7.2717482728704012E-4</v>
      </c>
      <c r="H41" s="33">
        <v>7.1809238883355317E-4</v>
      </c>
      <c r="I41" s="33">
        <v>7.5310399667559847E-4</v>
      </c>
      <c r="J41" s="33">
        <v>9.391586508956071E-4</v>
      </c>
      <c r="K41" s="33">
        <v>1.3089430996037718E-3</v>
      </c>
      <c r="L41" s="33">
        <v>1.2610241822202423E-3</v>
      </c>
      <c r="M41" s="33">
        <v>1.2181256683555476E-3</v>
      </c>
      <c r="N41" s="33">
        <v>1.1702653131225173E-3</v>
      </c>
      <c r="O41" s="33">
        <v>1.1274232316956748E-3</v>
      </c>
      <c r="P41" s="33">
        <v>1.0861495501183372E-3</v>
      </c>
      <c r="Q41" s="33">
        <v>1.0492000592268568E-3</v>
      </c>
      <c r="R41" s="33">
        <v>1.007976818596107E-3</v>
      </c>
      <c r="S41" s="33">
        <v>1.1168879610250638E-3</v>
      </c>
      <c r="T41" s="33">
        <v>1.0759999637185186E-3</v>
      </c>
      <c r="U41" s="33">
        <v>1.0393957494514137E-3</v>
      </c>
      <c r="V41" s="33">
        <v>1.0523608046175638E-3</v>
      </c>
      <c r="W41" s="33">
        <v>1.0840870018099225E-3</v>
      </c>
      <c r="X41" s="33">
        <v>24927.91032499406</v>
      </c>
      <c r="Y41" s="33">
        <v>25844.595548977835</v>
      </c>
      <c r="Z41" s="33">
        <v>24829.157239415272</v>
      </c>
      <c r="AA41" s="33">
        <v>33928.391957725762</v>
      </c>
      <c r="AB41" s="33">
        <v>61700.082640025852</v>
      </c>
      <c r="AC41" s="33">
        <v>59601.120547588085</v>
      </c>
      <c r="AD41" s="33">
        <v>57259.382818616003</v>
      </c>
      <c r="AE41" s="33">
        <v>70455.120100663451</v>
      </c>
    </row>
    <row r="42" spans="1:31">
      <c r="A42" s="29" t="s">
        <v>131</v>
      </c>
      <c r="B42" s="29" t="s">
        <v>36</v>
      </c>
      <c r="C42" s="33">
        <v>3.9486660737554402E-4</v>
      </c>
      <c r="D42" s="33">
        <v>3.8041099021229901E-4</v>
      </c>
      <c r="E42" s="33">
        <v>3.6746986952009095E-4</v>
      </c>
      <c r="F42" s="33">
        <v>3.5303191869978803E-4</v>
      </c>
      <c r="G42" s="33">
        <v>3.4010782188378003E-4</v>
      </c>
      <c r="H42" s="33">
        <v>3.2765686154541699E-4</v>
      </c>
      <c r="I42" s="33">
        <v>4.1363469377161098E-4</v>
      </c>
      <c r="J42" s="33">
        <v>7.3523928466689905E-4</v>
      </c>
      <c r="K42" s="33">
        <v>7.0832301111020701E-4</v>
      </c>
      <c r="L42" s="33">
        <v>6.8239211169944004E-4</v>
      </c>
      <c r="M42" s="33">
        <v>6.5917795936387008E-4</v>
      </c>
      <c r="N42" s="33">
        <v>7.0619452996760804E-4</v>
      </c>
      <c r="O42" s="33">
        <v>9.499773446520871E-4</v>
      </c>
      <c r="P42" s="33">
        <v>9.1519975507742301E-4</v>
      </c>
      <c r="Q42" s="33">
        <v>8.8406576896065401E-4</v>
      </c>
      <c r="R42" s="33">
        <v>8.4933068139867991E-4</v>
      </c>
      <c r="S42" s="33">
        <v>12446.0653144193</v>
      </c>
      <c r="T42" s="33">
        <v>11990.4290260793</v>
      </c>
      <c r="U42" s="33">
        <v>11582.529167320599</v>
      </c>
      <c r="V42" s="33">
        <v>13273.130563650901</v>
      </c>
      <c r="W42" s="33">
        <v>32709.3645999609</v>
      </c>
      <c r="X42" s="33">
        <v>42951.220405943197</v>
      </c>
      <c r="Y42" s="33">
        <v>41490.071964597904</v>
      </c>
      <c r="Z42" s="33">
        <v>56003.555517230299</v>
      </c>
      <c r="AA42" s="33">
        <v>53953.329078184601</v>
      </c>
      <c r="AB42" s="33">
        <v>51978.159124082995</v>
      </c>
      <c r="AC42" s="33">
        <v>50209.925120845495</v>
      </c>
      <c r="AD42" s="33">
        <v>48237.168852725299</v>
      </c>
      <c r="AE42" s="33">
        <v>56174.901666223304</v>
      </c>
    </row>
    <row r="43" spans="1:31">
      <c r="A43" s="29" t="s">
        <v>131</v>
      </c>
      <c r="B43" s="29" t="s">
        <v>73</v>
      </c>
      <c r="C43" s="33">
        <v>0</v>
      </c>
      <c r="D43" s="33">
        <v>0</v>
      </c>
      <c r="E43" s="33">
        <v>4.83233828582589E-4</v>
      </c>
      <c r="F43" s="33">
        <v>5.6071127296565006E-4</v>
      </c>
      <c r="G43" s="33">
        <v>5.8216135934792998E-4</v>
      </c>
      <c r="H43" s="33">
        <v>6.4467452186685109E-4</v>
      </c>
      <c r="I43" s="33">
        <v>6.2274347621011402E-4</v>
      </c>
      <c r="J43" s="33">
        <v>9.1180744199509595E-4</v>
      </c>
      <c r="K43" s="33">
        <v>8.7842720912181306E-4</v>
      </c>
      <c r="L43" s="33">
        <v>8.4626898858946502E-4</v>
      </c>
      <c r="M43" s="33">
        <v>8.1747994357975792E-4</v>
      </c>
      <c r="N43" s="33">
        <v>8.1542405700263398E-4</v>
      </c>
      <c r="O43" s="33">
        <v>9.6352925381631104E-4</v>
      </c>
      <c r="P43" s="33">
        <v>9.2825554426834503E-4</v>
      </c>
      <c r="Q43" s="33">
        <v>8.9667741603160795E-4</v>
      </c>
      <c r="R43" s="33">
        <v>8.6144681480912304E-4</v>
      </c>
      <c r="S43" s="33">
        <v>1.5748791710363402E-2</v>
      </c>
      <c r="T43" s="33">
        <v>1.51722463669579E-2</v>
      </c>
      <c r="U43" s="33">
        <v>1.4656104939768501E-2</v>
      </c>
      <c r="V43" s="33">
        <v>1.408026419774E-2</v>
      </c>
      <c r="W43" s="33">
        <v>6471.0010115056102</v>
      </c>
      <c r="X43" s="33">
        <v>28137.1581585926</v>
      </c>
      <c r="Y43" s="33">
        <v>27179.9661503836</v>
      </c>
      <c r="Z43" s="33">
        <v>26112.060868545799</v>
      </c>
      <c r="AA43" s="33">
        <v>59318.695656204298</v>
      </c>
      <c r="AB43" s="33">
        <v>125792.56782257999</v>
      </c>
      <c r="AC43" s="33">
        <v>121513.257171049</v>
      </c>
      <c r="AD43" s="33">
        <v>116738.98157304799</v>
      </c>
      <c r="AE43" s="33">
        <v>112465.30029910301</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8.1366284770219219E-3</v>
      </c>
      <c r="D45" s="35">
        <v>8.1487792244334667E-3</v>
      </c>
      <c r="E45" s="35">
        <v>8.1639814945043878E-3</v>
      </c>
      <c r="F45" s="35">
        <v>58185.247356003034</v>
      </c>
      <c r="G45" s="35">
        <v>56055.153585171101</v>
      </c>
      <c r="H45" s="35">
        <v>62903.853800585835</v>
      </c>
      <c r="I45" s="35">
        <v>94221.943344239175</v>
      </c>
      <c r="J45" s="35">
        <v>107694.78238190603</v>
      </c>
      <c r="K45" s="35">
        <v>103752.1993527983</v>
      </c>
      <c r="L45" s="35">
        <v>99953.94939781462</v>
      </c>
      <c r="M45" s="35">
        <v>96553.637219404322</v>
      </c>
      <c r="N45" s="35">
        <v>92760.029145002438</v>
      </c>
      <c r="O45" s="35">
        <v>89364.190036991669</v>
      </c>
      <c r="P45" s="35">
        <v>86092.668737373053</v>
      </c>
      <c r="Q45" s="35">
        <v>83163.900522177995</v>
      </c>
      <c r="R45" s="35">
        <v>79896.377397786957</v>
      </c>
      <c r="S45" s="35">
        <v>169939.87027033686</v>
      </c>
      <c r="T45" s="35">
        <v>163718.56500036965</v>
      </c>
      <c r="U45" s="35">
        <v>158149.05796031898</v>
      </c>
      <c r="V45" s="35">
        <v>156309.76911688616</v>
      </c>
      <c r="W45" s="35">
        <v>162952.90804413569</v>
      </c>
      <c r="X45" s="35">
        <v>216558.77478023936</v>
      </c>
      <c r="Y45" s="35">
        <v>234592.57211614714</v>
      </c>
      <c r="Z45" s="35">
        <v>225375.39193124688</v>
      </c>
      <c r="AA45" s="35">
        <v>237448.49157197413</v>
      </c>
      <c r="AB45" s="35">
        <v>306042.02111712366</v>
      </c>
      <c r="AC45" s="35">
        <v>295630.84246933786</v>
      </c>
      <c r="AD45" s="35">
        <v>299700.60998940578</v>
      </c>
      <c r="AE45" s="35">
        <v>297655.26939063286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6.4257109078308701E-5</v>
      </c>
      <c r="D50" s="33">
        <v>6.1904729435404503E-5</v>
      </c>
      <c r="E50" s="33">
        <v>5.9798805590788399E-5</v>
      </c>
      <c r="F50" s="33">
        <v>5.7449300812722596E-5</v>
      </c>
      <c r="G50" s="33">
        <v>5.5346147283574004E-5</v>
      </c>
      <c r="H50" s="33">
        <v>5.3319987811874197E-5</v>
      </c>
      <c r="I50" s="33">
        <v>5.1506106469499102E-5</v>
      </c>
      <c r="J50" s="33">
        <v>4.9482423185960502E-5</v>
      </c>
      <c r="K50" s="33">
        <v>4.7670927980933899E-5</v>
      </c>
      <c r="L50" s="33">
        <v>4.5925749553998396E-5</v>
      </c>
      <c r="M50" s="33">
        <v>4.4363411232682396E-5</v>
      </c>
      <c r="N50" s="33">
        <v>4.2620365604384097E-5</v>
      </c>
      <c r="O50" s="33">
        <v>4.1060082518839306E-5</v>
      </c>
      <c r="P50" s="33">
        <v>3.95569196215547E-5</v>
      </c>
      <c r="Q50" s="33">
        <v>3.8211241173229998E-5</v>
      </c>
      <c r="R50" s="33">
        <v>3.6709915305173597E-5</v>
      </c>
      <c r="S50" s="33">
        <v>5.73315120297444E-5</v>
      </c>
      <c r="T50" s="33">
        <v>5.5232670613904498E-5</v>
      </c>
      <c r="U50" s="33">
        <v>6.4270119166873099E-5</v>
      </c>
      <c r="V50" s="33">
        <v>6.8550705180447902E-5</v>
      </c>
      <c r="W50" s="33">
        <v>6.6041141870080205E-5</v>
      </c>
      <c r="X50" s="33">
        <v>6.36234508167836E-5</v>
      </c>
      <c r="Y50" s="33">
        <v>7.3832985250909199E-5</v>
      </c>
      <c r="Z50" s="33">
        <v>7.0932075276001704E-5</v>
      </c>
      <c r="AA50" s="33">
        <v>6.8335332716281598E-5</v>
      </c>
      <c r="AB50" s="33">
        <v>4.68090622835834E-5</v>
      </c>
      <c r="AC50" s="33">
        <v>5.9036839579255601E-5</v>
      </c>
      <c r="AD50" s="33">
        <v>1.01015094436378E-4</v>
      </c>
      <c r="AE50" s="33">
        <v>9.7317046777735389E-5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2.35035682969604E-4</v>
      </c>
      <c r="D52" s="33">
        <v>2.2643129407155999E-4</v>
      </c>
      <c r="E52" s="33">
        <v>2.18728375963338E-4</v>
      </c>
      <c r="F52" s="33">
        <v>2.10134502568254E-4</v>
      </c>
      <c r="G52" s="33">
        <v>2.0244171754876431E-4</v>
      </c>
      <c r="H52" s="33">
        <v>1.9503055663494312E-4</v>
      </c>
      <c r="I52" s="33">
        <v>1.8839585354533849E-4</v>
      </c>
      <c r="J52" s="33">
        <v>1.8099374987956321E-4</v>
      </c>
      <c r="K52" s="33">
        <v>1.7436777465570553E-4</v>
      </c>
      <c r="L52" s="33">
        <v>1.6798436884486013E-4</v>
      </c>
      <c r="M52" s="33">
        <v>1.6226974427417529E-4</v>
      </c>
      <c r="N52" s="33">
        <v>1.5589413968239359E-4</v>
      </c>
      <c r="O52" s="33">
        <v>1.5018703262611411E-4</v>
      </c>
      <c r="P52" s="33">
        <v>1.4468885626484461E-4</v>
      </c>
      <c r="Q52" s="33">
        <v>1.3976671678959978E-4</v>
      </c>
      <c r="R52" s="33">
        <v>1.5644170866331569E-4</v>
      </c>
      <c r="S52" s="33">
        <v>1.5071455572974291E-4</v>
      </c>
      <c r="T52" s="33">
        <v>1.4519706734793681E-4</v>
      </c>
      <c r="U52" s="33">
        <v>2.3529078927051101E-4</v>
      </c>
      <c r="V52" s="33">
        <v>2.26046175968217E-4</v>
      </c>
      <c r="W52" s="33">
        <v>3.5611563723633298E-4</v>
      </c>
      <c r="X52" s="33">
        <v>3.4307864899377498E-4</v>
      </c>
      <c r="Y52" s="33">
        <v>3.3140752928960897E-4</v>
      </c>
      <c r="Z52" s="33">
        <v>5.5040396792369408E-4</v>
      </c>
      <c r="AA52" s="33">
        <v>5.3025430498228202E-4</v>
      </c>
      <c r="AB52" s="33">
        <v>4.1838659238983697E-4</v>
      </c>
      <c r="AC52" s="33">
        <v>4.0415358775162399E-4</v>
      </c>
      <c r="AD52" s="33">
        <v>8.4031597099160592E-4</v>
      </c>
      <c r="AE52" s="33">
        <v>8.0955295951907005E-4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1.5701822918347801E-3</v>
      </c>
      <c r="D54" s="33">
        <v>1.5414951898925441E-3</v>
      </c>
      <c r="E54" s="33">
        <v>1.5124196812950981E-3</v>
      </c>
      <c r="F54" s="33">
        <v>1.8021204588967311E-3</v>
      </c>
      <c r="G54" s="33">
        <v>1.7361468795935627E-3</v>
      </c>
      <c r="H54" s="33">
        <v>1.6725885179550031E-3</v>
      </c>
      <c r="I54" s="33">
        <v>1.6156890843524699E-3</v>
      </c>
      <c r="J54" s="33">
        <v>1.5784806022339818E-3</v>
      </c>
      <c r="K54" s="33">
        <v>1.5206942235954837E-3</v>
      </c>
      <c r="L54" s="33">
        <v>1.4728924730401821E-3</v>
      </c>
      <c r="M54" s="33">
        <v>1.4227864567822916E-3</v>
      </c>
      <c r="N54" s="33">
        <v>1.4161505034423936E-3</v>
      </c>
      <c r="O54" s="33">
        <v>1.3643068449994543E-3</v>
      </c>
      <c r="P54" s="33">
        <v>1.5111295816894737E-3</v>
      </c>
      <c r="Q54" s="33">
        <v>1.4597227853524507E-3</v>
      </c>
      <c r="R54" s="33">
        <v>1.5914711699312636E-3</v>
      </c>
      <c r="S54" s="33">
        <v>3.0551368176245249E-3</v>
      </c>
      <c r="T54" s="33">
        <v>4.6251727232618145E-3</v>
      </c>
      <c r="U54" s="33">
        <v>2.1154279766157316E-2</v>
      </c>
      <c r="V54" s="33">
        <v>17738.701833833569</v>
      </c>
      <c r="W54" s="33">
        <v>17089.308151069101</v>
      </c>
      <c r="X54" s="33">
        <v>19239.890341899849</v>
      </c>
      <c r="Y54" s="33">
        <v>43543.544752799775</v>
      </c>
      <c r="Z54" s="33">
        <v>41832.711811574816</v>
      </c>
      <c r="AA54" s="33">
        <v>91752.346683253723</v>
      </c>
      <c r="AB54" s="33">
        <v>93883.612109250636</v>
      </c>
      <c r="AC54" s="33">
        <v>173965.50783609535</v>
      </c>
      <c r="AD54" s="33">
        <v>226694.9722329709</v>
      </c>
      <c r="AE54" s="33">
        <v>232139.17584057103</v>
      </c>
    </row>
    <row r="55" spans="1:31">
      <c r="A55" s="29" t="s">
        <v>132</v>
      </c>
      <c r="B55" s="29" t="s">
        <v>68</v>
      </c>
      <c r="C55" s="33">
        <v>1.2555666186059639E-4</v>
      </c>
      <c r="D55" s="33">
        <v>1.4239438816216583E-4</v>
      </c>
      <c r="E55" s="33">
        <v>1.4644544173752938E-4</v>
      </c>
      <c r="F55" s="33">
        <v>2.5373947673586688E-4</v>
      </c>
      <c r="G55" s="33">
        <v>2.444503632317529E-4</v>
      </c>
      <c r="H55" s="33">
        <v>2.355013136026117E-4</v>
      </c>
      <c r="I55" s="33">
        <v>2.274898444260662E-4</v>
      </c>
      <c r="J55" s="33">
        <v>2.18551731512941E-4</v>
      </c>
      <c r="K55" s="33">
        <v>2.2699472740818111E-4</v>
      </c>
      <c r="L55" s="33">
        <v>2.4169446082002722E-4</v>
      </c>
      <c r="M55" s="33">
        <v>2.33472308283465E-4</v>
      </c>
      <c r="N55" s="33">
        <v>2.6463092852236031E-4</v>
      </c>
      <c r="O55" s="33">
        <v>2.6392826032458559E-4</v>
      </c>
      <c r="P55" s="33">
        <v>2.6360634948603435E-4</v>
      </c>
      <c r="Q55" s="33">
        <v>2.5463878106213734E-4</v>
      </c>
      <c r="R55" s="33">
        <v>2.6256322151185221E-4</v>
      </c>
      <c r="S55" s="33">
        <v>3.6177827610250701E-4</v>
      </c>
      <c r="T55" s="33">
        <v>3.9539880766090196E-4</v>
      </c>
      <c r="U55" s="33">
        <v>4.8350476716746204E-4</v>
      </c>
      <c r="V55" s="33">
        <v>5.3013651532726204E-4</v>
      </c>
      <c r="W55" s="33">
        <v>5.1072882076234991E-4</v>
      </c>
      <c r="X55" s="33">
        <v>6.8830889032230687E-4</v>
      </c>
      <c r="Y55" s="33">
        <v>9.55454055743325E-4</v>
      </c>
      <c r="Z55" s="33">
        <v>9.1791411080607897E-4</v>
      </c>
      <c r="AA55" s="33">
        <v>1.161098405975993E-3</v>
      </c>
      <c r="AB55" s="33">
        <v>2.1875738937080919E-3</v>
      </c>
      <c r="AC55" s="33">
        <v>6231.5208713536495</v>
      </c>
      <c r="AD55" s="33">
        <v>19684.929294018861</v>
      </c>
      <c r="AE55" s="33">
        <v>29970.094502119209</v>
      </c>
    </row>
    <row r="56" spans="1:31">
      <c r="A56" s="29" t="s">
        <v>132</v>
      </c>
      <c r="B56" s="29" t="s">
        <v>36</v>
      </c>
      <c r="C56" s="33">
        <v>4.0381103915909997E-4</v>
      </c>
      <c r="D56" s="33">
        <v>3.8902797652644598E-4</v>
      </c>
      <c r="E56" s="33">
        <v>3.7579371640671398E-4</v>
      </c>
      <c r="F56" s="33">
        <v>3.6102872029112796E-4</v>
      </c>
      <c r="G56" s="33">
        <v>3.4781186966870696E-4</v>
      </c>
      <c r="H56" s="33">
        <v>3.55025927229492E-4</v>
      </c>
      <c r="I56" s="33">
        <v>3.6916473231079198E-4</v>
      </c>
      <c r="J56" s="33">
        <v>3.92580865701942E-4</v>
      </c>
      <c r="K56" s="33">
        <v>5.4770752454372197E-4</v>
      </c>
      <c r="L56" s="33">
        <v>5.3708936784943595E-4</v>
      </c>
      <c r="M56" s="33">
        <v>5.1881823870050608E-4</v>
      </c>
      <c r="N56" s="33">
        <v>5.9799886324333291E-4</v>
      </c>
      <c r="O56" s="33">
        <v>5.7610680534419601E-4</v>
      </c>
      <c r="P56" s="33">
        <v>6.4206456889763692E-4</v>
      </c>
      <c r="Q56" s="33">
        <v>6.2022231067671095E-4</v>
      </c>
      <c r="R56" s="33">
        <v>7.1363949216019797E-4</v>
      </c>
      <c r="S56" s="33">
        <v>8.8955296208609801E-4</v>
      </c>
      <c r="T56" s="33">
        <v>1.08428563666268E-3</v>
      </c>
      <c r="U56" s="33">
        <v>5223.1781311238901</v>
      </c>
      <c r="V56" s="33">
        <v>5017.9586187502</v>
      </c>
      <c r="W56" s="33">
        <v>19728.1386373073</v>
      </c>
      <c r="X56" s="33">
        <v>19005.913931147003</v>
      </c>
      <c r="Y56" s="33">
        <v>18392.41494834</v>
      </c>
      <c r="Z56" s="33">
        <v>29083.717503014501</v>
      </c>
      <c r="AA56" s="33">
        <v>28018.9957006269</v>
      </c>
      <c r="AB56" s="33">
        <v>26993.252142383899</v>
      </c>
      <c r="AC56" s="33">
        <v>26074.974420418999</v>
      </c>
      <c r="AD56" s="33">
        <v>46321.018739773499</v>
      </c>
      <c r="AE56" s="33">
        <v>44625.258881207999</v>
      </c>
    </row>
    <row r="57" spans="1:31">
      <c r="A57" s="29" t="s">
        <v>132</v>
      </c>
      <c r="B57" s="29" t="s">
        <v>73</v>
      </c>
      <c r="C57" s="33">
        <v>0</v>
      </c>
      <c r="D57" s="33">
        <v>0</v>
      </c>
      <c r="E57" s="33">
        <v>4.9835464611628299E-4</v>
      </c>
      <c r="F57" s="33">
        <v>5.8820990037304903E-4</v>
      </c>
      <c r="G57" s="33">
        <v>6.8403862642237999E-4</v>
      </c>
      <c r="H57" s="33">
        <v>7.1245073143330596E-4</v>
      </c>
      <c r="I57" s="33">
        <v>7.0078050496293997E-4</v>
      </c>
      <c r="J57" s="33">
        <v>6.7324672517387598E-4</v>
      </c>
      <c r="K57" s="33">
        <v>6.48599928676683E-4</v>
      </c>
      <c r="L57" s="33">
        <v>6.2485542335278502E-4</v>
      </c>
      <c r="M57" s="33">
        <v>6.0359859939962803E-4</v>
      </c>
      <c r="N57" s="33">
        <v>7.1244447631801499E-4</v>
      </c>
      <c r="O57" s="33">
        <v>6.8636269475595203E-4</v>
      </c>
      <c r="P57" s="33">
        <v>7.7029915831300605E-4</v>
      </c>
      <c r="Q57" s="33">
        <v>7.4409451482657096E-4</v>
      </c>
      <c r="R57" s="33">
        <v>7.4160931739364702E-4</v>
      </c>
      <c r="S57" s="33">
        <v>8.7565697872025606E-3</v>
      </c>
      <c r="T57" s="33">
        <v>8.4360017317056495E-3</v>
      </c>
      <c r="U57" s="33">
        <v>15740.3158890143</v>
      </c>
      <c r="V57" s="33">
        <v>15121.876322803198</v>
      </c>
      <c r="W57" s="33">
        <v>16478.8756145224</v>
      </c>
      <c r="X57" s="33">
        <v>15875.6027301741</v>
      </c>
      <c r="Y57" s="33">
        <v>15335.533972228701</v>
      </c>
      <c r="Z57" s="33">
        <v>14732.998366308198</v>
      </c>
      <c r="AA57" s="33">
        <v>21021.592250259298</v>
      </c>
      <c r="AB57" s="33">
        <v>20252.015679195698</v>
      </c>
      <c r="AC57" s="33">
        <v>34492.4229983306</v>
      </c>
      <c r="AD57" s="33">
        <v>61727.252675913696</v>
      </c>
      <c r="AE57" s="33">
        <v>59467.488197087499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1.9950317457432891E-3</v>
      </c>
      <c r="D59" s="35">
        <v>1.9722256015616744E-3</v>
      </c>
      <c r="E59" s="35">
        <v>1.9373923045867541E-3</v>
      </c>
      <c r="F59" s="35">
        <v>2.3234437390135744E-3</v>
      </c>
      <c r="G59" s="35">
        <v>2.2383851076576543E-3</v>
      </c>
      <c r="H59" s="35">
        <v>2.1564403760044324E-3</v>
      </c>
      <c r="I59" s="35">
        <v>2.0830808887933737E-3</v>
      </c>
      <c r="J59" s="35">
        <v>2.0275085068124465E-3</v>
      </c>
      <c r="K59" s="35">
        <v>1.9697276536403043E-3</v>
      </c>
      <c r="L59" s="35">
        <v>1.9284970522590679E-3</v>
      </c>
      <c r="M59" s="35">
        <v>1.8628919205726142E-3</v>
      </c>
      <c r="N59" s="35">
        <v>1.8792959372515316E-3</v>
      </c>
      <c r="O59" s="35">
        <v>1.8194822204689932E-3</v>
      </c>
      <c r="P59" s="35">
        <v>1.9589817070619076E-3</v>
      </c>
      <c r="Q59" s="35">
        <v>1.8923395243774181E-3</v>
      </c>
      <c r="R59" s="35">
        <v>2.047186015411605E-3</v>
      </c>
      <c r="S59" s="35">
        <v>3.6249611614865189E-3</v>
      </c>
      <c r="T59" s="35">
        <v>5.2210012688845573E-3</v>
      </c>
      <c r="U59" s="35">
        <v>2.1937345441762162E-2</v>
      </c>
      <c r="V59" s="35">
        <v>17738.702658566966</v>
      </c>
      <c r="W59" s="35">
        <v>17089.3090839547</v>
      </c>
      <c r="X59" s="35">
        <v>19239.891436910839</v>
      </c>
      <c r="Y59" s="35">
        <v>43543.546113494347</v>
      </c>
      <c r="Z59" s="35">
        <v>41832.713350824975</v>
      </c>
      <c r="AA59" s="35">
        <v>91752.348442941773</v>
      </c>
      <c r="AB59" s="35">
        <v>93883.614762020181</v>
      </c>
      <c r="AC59" s="35">
        <v>180197.02917063943</v>
      </c>
      <c r="AD59" s="35">
        <v>246379.90246832083</v>
      </c>
      <c r="AE59" s="35">
        <v>262109.27124956023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6.2584256408184096E-5</v>
      </c>
      <c r="D64" s="33">
        <v>6.0293117997934496E-5</v>
      </c>
      <c r="E64" s="33">
        <v>7.4041767095223298E-5</v>
      </c>
      <c r="F64" s="33">
        <v>7.1132654047763793E-5</v>
      </c>
      <c r="G64" s="33">
        <v>6.8528568527455208E-5</v>
      </c>
      <c r="H64" s="33">
        <v>6.6019815614763505E-5</v>
      </c>
      <c r="I64" s="33">
        <v>6.3773901527288803E-5</v>
      </c>
      <c r="J64" s="33">
        <v>6.1268214584649498E-5</v>
      </c>
      <c r="K64" s="33">
        <v>5.9025254967988601E-5</v>
      </c>
      <c r="L64" s="33">
        <v>5.6864407550550101E-5</v>
      </c>
      <c r="M64" s="33">
        <v>5.4929949345775496E-5</v>
      </c>
      <c r="N64" s="33">
        <v>5.2771742719877801E-5</v>
      </c>
      <c r="O64" s="33">
        <v>5.0839829269748301E-5</v>
      </c>
      <c r="P64" s="33">
        <v>4.8978640972634898E-5</v>
      </c>
      <c r="Q64" s="33">
        <v>4.7312446986458403E-5</v>
      </c>
      <c r="R64" s="33">
        <v>4.5453533264713501E-5</v>
      </c>
      <c r="S64" s="33">
        <v>6.3486451763730803E-5</v>
      </c>
      <c r="T64" s="33">
        <v>6.7345750458953593E-5</v>
      </c>
      <c r="U64" s="33">
        <v>8.2203927514881697E-5</v>
      </c>
      <c r="V64" s="33">
        <v>8.6904669500293102E-5</v>
      </c>
      <c r="W64" s="33">
        <v>8.9581326525565994E-5</v>
      </c>
      <c r="X64" s="33">
        <v>8.6301856099246397E-5</v>
      </c>
      <c r="Y64" s="33">
        <v>1.0831086503070799E-4</v>
      </c>
      <c r="Z64" s="33">
        <v>1.04055313562882E-4</v>
      </c>
      <c r="AA64" s="33">
        <v>1.0024596694159201E-4</v>
      </c>
      <c r="AB64" s="33">
        <v>7.9333768376606896E-5</v>
      </c>
      <c r="AC64" s="33">
        <v>8.1736970156085002E-5</v>
      </c>
      <c r="AD64" s="33">
        <v>1.0220363310169501E-4</v>
      </c>
      <c r="AE64" s="33">
        <v>9.84620743949958E-5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2.3691360068217398E-4</v>
      </c>
      <c r="D66" s="33">
        <v>2.2824046335362099E-4</v>
      </c>
      <c r="E66" s="33">
        <v>2.20475999499787E-4</v>
      </c>
      <c r="F66" s="33">
        <v>2.1181346169228598E-4</v>
      </c>
      <c r="G66" s="33">
        <v>2.0405921188981253E-4</v>
      </c>
      <c r="H66" s="33">
        <v>1.9658883634877028E-4</v>
      </c>
      <c r="I66" s="33">
        <v>1.8990112247249631E-4</v>
      </c>
      <c r="J66" s="33">
        <v>1.8243987654624111E-4</v>
      </c>
      <c r="K66" s="33">
        <v>1.7576096027071549E-4</v>
      </c>
      <c r="L66" s="33">
        <v>1.6932655151985997E-4</v>
      </c>
      <c r="M66" s="33">
        <v>1.6356626752177939E-4</v>
      </c>
      <c r="N66" s="33">
        <v>1.5713972232115069E-4</v>
      </c>
      <c r="O66" s="33">
        <v>1.513870159018591E-4</v>
      </c>
      <c r="P66" s="33">
        <v>1.4584490951836821E-4</v>
      </c>
      <c r="Q66" s="33">
        <v>1.4510442810216902E-4</v>
      </c>
      <c r="R66" s="33">
        <v>1.7789271909612992E-4</v>
      </c>
      <c r="S66" s="33">
        <v>1.7138026908048039E-4</v>
      </c>
      <c r="T66" s="33">
        <v>1.6510623244915502E-4</v>
      </c>
      <c r="U66" s="33">
        <v>2.8084009568064405E-4</v>
      </c>
      <c r="V66" s="33">
        <v>2.6980584273603804E-4</v>
      </c>
      <c r="W66" s="33">
        <v>4.5035512691983797E-4</v>
      </c>
      <c r="X66" s="33">
        <v>4.33868138198438E-4</v>
      </c>
      <c r="Y66" s="33">
        <v>4.866951662772E-4</v>
      </c>
      <c r="Z66" s="33">
        <v>1238.2508266767427</v>
      </c>
      <c r="AA66" s="33">
        <v>1192.9198729618197</v>
      </c>
      <c r="AB66" s="33">
        <v>1149.2483406842662</v>
      </c>
      <c r="AC66" s="33">
        <v>1110.1523054361403</v>
      </c>
      <c r="AD66" s="33">
        <v>3629.4671690895548</v>
      </c>
      <c r="AE66" s="33">
        <v>3496.5965061291249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2.765436642589587E-3</v>
      </c>
      <c r="D68" s="33">
        <v>2.6749058078076116E-3</v>
      </c>
      <c r="E68" s="33">
        <v>3.3237935266717459E-3</v>
      </c>
      <c r="F68" s="33">
        <v>3.2308861346473381E-3</v>
      </c>
      <c r="G68" s="33">
        <v>3.1126070697982833E-3</v>
      </c>
      <c r="H68" s="33">
        <v>2.9986580669193906E-3</v>
      </c>
      <c r="I68" s="33">
        <v>2.8966473549338853E-3</v>
      </c>
      <c r="J68" s="33">
        <v>2.8663159011799509E-3</v>
      </c>
      <c r="K68" s="33">
        <v>2.7613833377206874E-3</v>
      </c>
      <c r="L68" s="33">
        <v>2.6602922360031635E-3</v>
      </c>
      <c r="M68" s="33">
        <v>2.5697923193644589E-3</v>
      </c>
      <c r="N68" s="33">
        <v>2.6042743579572872E-3</v>
      </c>
      <c r="O68" s="33">
        <v>2.5089348372090009E-3</v>
      </c>
      <c r="P68" s="33">
        <v>2.8303048221211312E-3</v>
      </c>
      <c r="Q68" s="33">
        <v>2.7340212834190362E-3</v>
      </c>
      <c r="R68" s="33">
        <v>3.6263168824919325E-3</v>
      </c>
      <c r="S68" s="33">
        <v>42675.852222754111</v>
      </c>
      <c r="T68" s="33">
        <v>78482.637844842902</v>
      </c>
      <c r="U68" s="33">
        <v>100682.22868499716</v>
      </c>
      <c r="V68" s="33">
        <v>99554.572917207741</v>
      </c>
      <c r="W68" s="33">
        <v>95909.993293991502</v>
      </c>
      <c r="X68" s="33">
        <v>100638.64634431218</v>
      </c>
      <c r="Y68" s="33">
        <v>97215.042243790958</v>
      </c>
      <c r="Z68" s="33">
        <v>94994.0419078532</v>
      </c>
      <c r="AA68" s="33">
        <v>92492.100279982842</v>
      </c>
      <c r="AB68" s="33">
        <v>99677.506171383691</v>
      </c>
      <c r="AC68" s="33">
        <v>96518.07022834009</v>
      </c>
      <c r="AD68" s="33">
        <v>92725.860175989408</v>
      </c>
      <c r="AE68" s="33">
        <v>95576.477340582147</v>
      </c>
    </row>
    <row r="69" spans="1:31">
      <c r="A69" s="29" t="s">
        <v>133</v>
      </c>
      <c r="B69" s="29" t="s">
        <v>68</v>
      </c>
      <c r="C69" s="33">
        <v>4.0887410349448798E-4</v>
      </c>
      <c r="D69" s="33">
        <v>5.6647005481609287E-4</v>
      </c>
      <c r="E69" s="33">
        <v>6.6193200272156197E-4</v>
      </c>
      <c r="F69" s="33">
        <v>7.040140460250826E-4</v>
      </c>
      <c r="G69" s="33">
        <v>6.782408929227572E-4</v>
      </c>
      <c r="H69" s="33">
        <v>6.5341126562731909E-4</v>
      </c>
      <c r="I69" s="33">
        <v>6.3118300653992377E-4</v>
      </c>
      <c r="J69" s="33">
        <v>6.2302215728710433E-4</v>
      </c>
      <c r="K69" s="33">
        <v>6.4019856256099282E-4</v>
      </c>
      <c r="L69" s="33">
        <v>6.7802013691818641E-4</v>
      </c>
      <c r="M69" s="33">
        <v>6.5495471386427045E-4</v>
      </c>
      <c r="N69" s="33">
        <v>7.5111747419475371E-4</v>
      </c>
      <c r="O69" s="33">
        <v>7.2971248933256295E-4</v>
      </c>
      <c r="P69" s="33">
        <v>7.6578939341634964E-4</v>
      </c>
      <c r="Q69" s="33">
        <v>7.3973816666424402E-4</v>
      </c>
      <c r="R69" s="33">
        <v>7.6549133040708936E-4</v>
      </c>
      <c r="S69" s="33">
        <v>1.452607705968041E-3</v>
      </c>
      <c r="T69" s="33">
        <v>1.4305827165565529E-3</v>
      </c>
      <c r="U69" s="33">
        <v>1.5719005554714982E-3</v>
      </c>
      <c r="V69" s="33">
        <v>3.2503759791578284E-3</v>
      </c>
      <c r="W69" s="33">
        <v>3.1313834132794312E-3</v>
      </c>
      <c r="X69" s="33">
        <v>1082.5202131532244</v>
      </c>
      <c r="Y69" s="33">
        <v>9341.453533453976</v>
      </c>
      <c r="Z69" s="33">
        <v>8974.426307841446</v>
      </c>
      <c r="AA69" s="33">
        <v>11062.197796089644</v>
      </c>
      <c r="AB69" s="33">
        <v>10657.223172761858</v>
      </c>
      <c r="AC69" s="33">
        <v>18434.932512093666</v>
      </c>
      <c r="AD69" s="33">
        <v>21620.619961169035</v>
      </c>
      <c r="AE69" s="33">
        <v>20829.113727397104</v>
      </c>
    </row>
    <row r="70" spans="1:31">
      <c r="A70" s="29" t="s">
        <v>133</v>
      </c>
      <c r="B70" s="29" t="s">
        <v>36</v>
      </c>
      <c r="C70" s="33">
        <v>4.2995736915228401E-4</v>
      </c>
      <c r="D70" s="33">
        <v>4.1421711913141999E-4</v>
      </c>
      <c r="E70" s="33">
        <v>4.0012595491855903E-4</v>
      </c>
      <c r="F70" s="33">
        <v>3.8440494120229002E-4</v>
      </c>
      <c r="G70" s="33">
        <v>3.7033231373294502E-4</v>
      </c>
      <c r="H70" s="33">
        <v>3.56774869141509E-4</v>
      </c>
      <c r="I70" s="33">
        <v>3.7210827370439396E-4</v>
      </c>
      <c r="J70" s="33">
        <v>3.9544627767650596E-4</v>
      </c>
      <c r="K70" s="33">
        <v>5.7513513840189298E-4</v>
      </c>
      <c r="L70" s="33">
        <v>5.5408009545175401E-4</v>
      </c>
      <c r="M70" s="33">
        <v>5.3523096234866E-4</v>
      </c>
      <c r="N70" s="33">
        <v>6.21299253291882E-4</v>
      </c>
      <c r="O70" s="33">
        <v>5.9855419462741103E-4</v>
      </c>
      <c r="P70" s="33">
        <v>6.7842409823657801E-4</v>
      </c>
      <c r="Q70" s="33">
        <v>6.553449329083571E-4</v>
      </c>
      <c r="R70" s="33">
        <v>1.49868780337056E-3</v>
      </c>
      <c r="S70" s="33">
        <v>1.57506403693001E-3</v>
      </c>
      <c r="T70" s="33">
        <v>1.5174027348594501E-3</v>
      </c>
      <c r="U70" s="33">
        <v>5489.9596740633397</v>
      </c>
      <c r="V70" s="33">
        <v>5274.2582815801097</v>
      </c>
      <c r="W70" s="33">
        <v>23133.6276919427</v>
      </c>
      <c r="X70" s="33">
        <v>22286.7319067194</v>
      </c>
      <c r="Y70" s="33">
        <v>21528.564312234499</v>
      </c>
      <c r="Z70" s="33">
        <v>28941.212370636</v>
      </c>
      <c r="AA70" s="33">
        <v>27881.707518983199</v>
      </c>
      <c r="AB70" s="33">
        <v>26860.989934301</v>
      </c>
      <c r="AC70" s="33">
        <v>25947.211608885402</v>
      </c>
      <c r="AD70" s="33">
        <v>24927.7414382075</v>
      </c>
      <c r="AE70" s="33">
        <v>24015.165101216902</v>
      </c>
    </row>
    <row r="71" spans="1:31">
      <c r="A71" s="29" t="s">
        <v>133</v>
      </c>
      <c r="B71" s="29" t="s">
        <v>73</v>
      </c>
      <c r="C71" s="33">
        <v>0</v>
      </c>
      <c r="D71" s="33">
        <v>0</v>
      </c>
      <c r="E71" s="33">
        <v>6.4566887450750099E-4</v>
      </c>
      <c r="F71" s="33">
        <v>6.2030043962462301E-4</v>
      </c>
      <c r="G71" s="33">
        <v>5.9759194639192508E-4</v>
      </c>
      <c r="H71" s="33">
        <v>5.7571478525567197E-4</v>
      </c>
      <c r="I71" s="33">
        <v>5.5612966623446705E-4</v>
      </c>
      <c r="J71" s="33">
        <v>5.5634602240476206E-4</v>
      </c>
      <c r="K71" s="33">
        <v>5.3597882761047396E-4</v>
      </c>
      <c r="L71" s="33">
        <v>5.359592680486161E-4</v>
      </c>
      <c r="M71" s="33">
        <v>5.1772658352482203E-4</v>
      </c>
      <c r="N71" s="33">
        <v>6.0480146742366908E-4</v>
      </c>
      <c r="O71" s="33">
        <v>5.8266037392641504E-4</v>
      </c>
      <c r="P71" s="33">
        <v>6.1654617821462095E-4</v>
      </c>
      <c r="Q71" s="33">
        <v>5.9557202470727295E-4</v>
      </c>
      <c r="R71" s="33">
        <v>7.9061937299793191E-4</v>
      </c>
      <c r="S71" s="33">
        <v>1.0598386942387E-3</v>
      </c>
      <c r="T71" s="33">
        <v>1.0356206810711599E-3</v>
      </c>
      <c r="U71" s="33">
        <v>1.2748654997492598E-3</v>
      </c>
      <c r="V71" s="33">
        <v>1.2247758273309E-3</v>
      </c>
      <c r="W71" s="33">
        <v>1.3206041419376599E-3</v>
      </c>
      <c r="X71" s="33">
        <v>1.2722583270637999E-3</v>
      </c>
      <c r="Y71" s="33">
        <v>1.2289776412113501E-3</v>
      </c>
      <c r="Z71" s="33">
        <v>1.3931902682955001E-3</v>
      </c>
      <c r="AA71" s="33">
        <v>1.50278412786889E-3</v>
      </c>
      <c r="AB71" s="33">
        <v>1.4477689110191801E-3</v>
      </c>
      <c r="AC71" s="33">
        <v>1.39851756788246E-3</v>
      </c>
      <c r="AD71" s="33">
        <v>1.34356958563622E-3</v>
      </c>
      <c r="AE71" s="33">
        <v>1.29438303200176E-3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3.4738086031744332E-3</v>
      </c>
      <c r="D73" s="35">
        <v>3.5299094439752601E-3</v>
      </c>
      <c r="E73" s="35">
        <v>4.2802432959883185E-3</v>
      </c>
      <c r="F73" s="35">
        <v>4.21784629641247E-3</v>
      </c>
      <c r="G73" s="35">
        <v>4.0634357431383085E-3</v>
      </c>
      <c r="H73" s="35">
        <v>3.9146779845102434E-3</v>
      </c>
      <c r="I73" s="35">
        <v>3.7815053854735941E-3</v>
      </c>
      <c r="J73" s="35">
        <v>3.7330461495979459E-3</v>
      </c>
      <c r="K73" s="35">
        <v>3.6363681155203846E-3</v>
      </c>
      <c r="L73" s="35">
        <v>3.5645033319917602E-3</v>
      </c>
      <c r="M73" s="35">
        <v>3.4432432500962843E-3</v>
      </c>
      <c r="N73" s="35">
        <v>3.5653032971930693E-3</v>
      </c>
      <c r="O73" s="35">
        <v>3.4408741717131715E-3</v>
      </c>
      <c r="P73" s="35">
        <v>3.7909177660284841E-3</v>
      </c>
      <c r="Q73" s="35">
        <v>3.6661763251719078E-3</v>
      </c>
      <c r="R73" s="35">
        <v>4.6151544652598651E-3</v>
      </c>
      <c r="S73" s="35">
        <v>42675.853910228536</v>
      </c>
      <c r="T73" s="35">
        <v>78482.639507877611</v>
      </c>
      <c r="U73" s="35">
        <v>100682.23061994174</v>
      </c>
      <c r="V73" s="35">
        <v>99554.576524294229</v>
      </c>
      <c r="W73" s="35">
        <v>95909.99696531138</v>
      </c>
      <c r="X73" s="35">
        <v>101721.1670776354</v>
      </c>
      <c r="Y73" s="35">
        <v>106556.49637225096</v>
      </c>
      <c r="Z73" s="35">
        <v>105206.71914642671</v>
      </c>
      <c r="AA73" s="35">
        <v>104747.21804928027</v>
      </c>
      <c r="AB73" s="35">
        <v>111483.97776416359</v>
      </c>
      <c r="AC73" s="35">
        <v>116063.15512760686</v>
      </c>
      <c r="AD73" s="35">
        <v>117975.94740845164</v>
      </c>
      <c r="AE73" s="35">
        <v>119902.18767257046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5.5938826725827606E-5</v>
      </c>
      <c r="D78" s="33">
        <v>5.3890969934178006E-5</v>
      </c>
      <c r="E78" s="33">
        <v>5.2057664472237602E-5</v>
      </c>
      <c r="F78" s="33">
        <v>5.0012310385243699E-5</v>
      </c>
      <c r="G78" s="33">
        <v>4.8181416612828903E-5</v>
      </c>
      <c r="H78" s="33">
        <v>4.6417549777982904E-5</v>
      </c>
      <c r="I78" s="33">
        <v>4.4838481009285598E-5</v>
      </c>
      <c r="J78" s="33">
        <v>4.3076769812352297E-5</v>
      </c>
      <c r="K78" s="33">
        <v>4.1499778288112401E-5</v>
      </c>
      <c r="L78" s="33">
        <v>3.9980518629060101E-5</v>
      </c>
      <c r="M78" s="33">
        <v>3.8620429856054397E-5</v>
      </c>
      <c r="N78" s="33">
        <v>3.7103026898231201E-5</v>
      </c>
      <c r="O78" s="33">
        <v>3.57447273043425E-5</v>
      </c>
      <c r="P78" s="33">
        <v>3.4436153512928599E-5</v>
      </c>
      <c r="Q78" s="33">
        <v>3.3264677319410802E-5</v>
      </c>
      <c r="R78" s="33">
        <v>3.1957702748085702E-5</v>
      </c>
      <c r="S78" s="33">
        <v>3.0787767616286298E-5</v>
      </c>
      <c r="T78" s="33">
        <v>2.9660662478351199E-5</v>
      </c>
      <c r="U78" s="33">
        <v>2.86516427002186E-5</v>
      </c>
      <c r="V78" s="33">
        <v>2.7525915007858702E-5</v>
      </c>
      <c r="W78" s="33">
        <v>2.65182225821399E-5</v>
      </c>
      <c r="X78" s="33">
        <v>2.5547420629437502E-5</v>
      </c>
      <c r="Y78" s="33">
        <v>2.46783283522779E-5</v>
      </c>
      <c r="Z78" s="33">
        <v>2.3708712825587698E-5</v>
      </c>
      <c r="AA78" s="33">
        <v>2.28407638280315E-5</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2.3120269121190901E-4</v>
      </c>
      <c r="D80" s="33">
        <v>2.2273862378041601E-4</v>
      </c>
      <c r="E80" s="33">
        <v>2.15161325838655E-4</v>
      </c>
      <c r="F80" s="33">
        <v>2.06707602421966E-4</v>
      </c>
      <c r="G80" s="33">
        <v>1.9914027231724018E-4</v>
      </c>
      <c r="H80" s="33">
        <v>1.9184997355651371E-4</v>
      </c>
      <c r="I80" s="33">
        <v>1.8532347004722699E-4</v>
      </c>
      <c r="J80" s="33">
        <v>1.780420808277946E-4</v>
      </c>
      <c r="K80" s="33">
        <v>1.715241628491129E-4</v>
      </c>
      <c r="L80" s="33">
        <v>1.6524485843065977E-4</v>
      </c>
      <c r="M80" s="33">
        <v>1.5962342868299501E-4</v>
      </c>
      <c r="N80" s="33">
        <v>1.533517982603346E-4</v>
      </c>
      <c r="O80" s="33">
        <v>1.477377634304959E-4</v>
      </c>
      <c r="P80" s="33">
        <v>1.423292520273673E-4</v>
      </c>
      <c r="Q80" s="33">
        <v>1.3748738342759333E-4</v>
      </c>
      <c r="R80" s="33">
        <v>1.3208548181608919E-4</v>
      </c>
      <c r="S80" s="33">
        <v>1.2724998263157549E-4</v>
      </c>
      <c r="T80" s="33">
        <v>1.2592341389070131E-4</v>
      </c>
      <c r="U80" s="33">
        <v>1.5377692506470892E-4</v>
      </c>
      <c r="V80" s="33">
        <v>1.477350047182019E-4</v>
      </c>
      <c r="W80" s="33">
        <v>1.423265943083912E-4</v>
      </c>
      <c r="X80" s="33">
        <v>1.3711617964926089E-4</v>
      </c>
      <c r="Y80" s="33">
        <v>1.324516534516731E-4</v>
      </c>
      <c r="Z80" s="33">
        <v>1.27247606488311E-4</v>
      </c>
      <c r="AA80" s="33">
        <v>1.2567338659877258E-4</v>
      </c>
      <c r="AB80" s="33">
        <v>3.3551239448869096E-5</v>
      </c>
      <c r="AC80" s="33">
        <v>4.0347618550814998E-5</v>
      </c>
      <c r="AD80" s="33">
        <v>5.7255347266081905E-5</v>
      </c>
      <c r="AE80" s="33">
        <v>5.5159294155569096E-5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1.308879949175998E-3</v>
      </c>
      <c r="D82" s="33">
        <v>1.277272178266361E-3</v>
      </c>
      <c r="E82" s="33">
        <v>14307.446265904839</v>
      </c>
      <c r="F82" s="33">
        <v>27390.514659747281</v>
      </c>
      <c r="G82" s="33">
        <v>39459.315476408316</v>
      </c>
      <c r="H82" s="33">
        <v>50573.381126683329</v>
      </c>
      <c r="I82" s="33">
        <v>60926.228677568666</v>
      </c>
      <c r="J82" s="33">
        <v>70070.190279965653</v>
      </c>
      <c r="K82" s="33">
        <v>78567.459946179879</v>
      </c>
      <c r="L82" s="33">
        <v>86232.22634626356</v>
      </c>
      <c r="M82" s="33">
        <v>93436.756645255475</v>
      </c>
      <c r="N82" s="33">
        <v>99468.070276045823</v>
      </c>
      <c r="O82" s="33">
        <v>105074.14767052143</v>
      </c>
      <c r="P82" s="33">
        <v>110000.71070316188</v>
      </c>
      <c r="Q82" s="33">
        <v>114637.78404990217</v>
      </c>
      <c r="R82" s="33">
        <v>118096.60909023076</v>
      </c>
      <c r="S82" s="33">
        <v>121397.14222521035</v>
      </c>
      <c r="T82" s="33">
        <v>124260.54107883481</v>
      </c>
      <c r="U82" s="33">
        <v>127294.88180977019</v>
      </c>
      <c r="V82" s="33">
        <v>129202.01142153739</v>
      </c>
      <c r="W82" s="33">
        <v>124472.07280696467</v>
      </c>
      <c r="X82" s="33">
        <v>119915.29186270581</v>
      </c>
      <c r="Y82" s="33">
        <v>115835.91901395963</v>
      </c>
      <c r="Z82" s="33">
        <v>111284.70695368299</v>
      </c>
      <c r="AA82" s="33">
        <v>107210.70046693952</v>
      </c>
      <c r="AB82" s="33">
        <v>103285.83820684619</v>
      </c>
      <c r="AC82" s="33">
        <v>99772.179204166387</v>
      </c>
      <c r="AD82" s="33">
        <v>90239.675601895578</v>
      </c>
      <c r="AE82" s="33">
        <v>81568.503695101695</v>
      </c>
    </row>
    <row r="83" spans="1:31">
      <c r="A83" s="29" t="s">
        <v>134</v>
      </c>
      <c r="B83" s="29" t="s">
        <v>68</v>
      </c>
      <c r="C83" s="33">
        <v>5.0111311481561601E-5</v>
      </c>
      <c r="D83" s="33">
        <v>7.0025585793756298E-5</v>
      </c>
      <c r="E83" s="33">
        <v>1.0560079532535099E-4</v>
      </c>
      <c r="F83" s="33">
        <v>1.1080391101169799E-4</v>
      </c>
      <c r="G83" s="33">
        <v>1.0674750591727599E-4</v>
      </c>
      <c r="H83" s="33">
        <v>1.13818214712439E-4</v>
      </c>
      <c r="I83" s="33">
        <v>1.2301751446854102E-4</v>
      </c>
      <c r="J83" s="33">
        <v>1.2459917923355799E-4</v>
      </c>
      <c r="K83" s="33">
        <v>1.4306313162715202E-4</v>
      </c>
      <c r="L83" s="33">
        <v>1.70250418697133E-4</v>
      </c>
      <c r="M83" s="33">
        <v>2.0162826551688899E-4</v>
      </c>
      <c r="N83" s="33">
        <v>1.9370625823689699E-4</v>
      </c>
      <c r="O83" s="33">
        <v>1.8661489254809399E-4</v>
      </c>
      <c r="P83" s="33">
        <v>1.7978313368763901E-4</v>
      </c>
      <c r="Q83" s="33">
        <v>1.73667129441346E-4</v>
      </c>
      <c r="R83" s="33">
        <v>1.6684371973634901E-4</v>
      </c>
      <c r="S83" s="33">
        <v>1.8891707946916601E-4</v>
      </c>
      <c r="T83" s="33">
        <v>2.0250247821580001E-4</v>
      </c>
      <c r="U83" s="33">
        <v>2.06277637054221E-4</v>
      </c>
      <c r="V83" s="33">
        <v>3.0131216395210296E-4</v>
      </c>
      <c r="W83" s="33">
        <v>2.9028146850365697E-4</v>
      </c>
      <c r="X83" s="33">
        <v>2.7965459426335798E-4</v>
      </c>
      <c r="Y83" s="33">
        <v>2.7014108400837599E-4</v>
      </c>
      <c r="Z83" s="33">
        <v>2.5952719696901202E-4</v>
      </c>
      <c r="AA83" s="33">
        <v>2.5002620161321498E-4</v>
      </c>
      <c r="AB83" s="33">
        <v>2.2116080014149999E-4</v>
      </c>
      <c r="AC83" s="33">
        <v>2.0505888046559501E-4</v>
      </c>
      <c r="AD83" s="33">
        <v>1.8211238512245702E-4</v>
      </c>
      <c r="AE83" s="33">
        <v>1.7176659888229701E-4</v>
      </c>
    </row>
    <row r="84" spans="1:31">
      <c r="A84" s="29" t="s">
        <v>134</v>
      </c>
      <c r="B84" s="29" t="s">
        <v>36</v>
      </c>
      <c r="C84" s="33">
        <v>3.9343062239231304E-4</v>
      </c>
      <c r="D84" s="33">
        <v>3.7902757500524496E-4</v>
      </c>
      <c r="E84" s="33">
        <v>3.6613351642118504E-4</v>
      </c>
      <c r="F84" s="33">
        <v>3.5174807113105101E-4</v>
      </c>
      <c r="G84" s="33">
        <v>3.3887097451359901E-4</v>
      </c>
      <c r="H84" s="33">
        <v>3.2646529375000599E-4</v>
      </c>
      <c r="I84" s="33">
        <v>3.3795176225530696E-4</v>
      </c>
      <c r="J84" s="33">
        <v>3.67915328612006E-4</v>
      </c>
      <c r="K84" s="33">
        <v>4.7364663498382999E-4</v>
      </c>
      <c r="L84" s="33">
        <v>4.7859902647753199E-4</v>
      </c>
      <c r="M84" s="33">
        <v>4.7444400483693399E-4</v>
      </c>
      <c r="N84" s="33">
        <v>4.9347729587892301E-4</v>
      </c>
      <c r="O84" s="33">
        <v>4.8151195100688197E-4</v>
      </c>
      <c r="P84" s="33">
        <v>4.9925119078197803E-4</v>
      </c>
      <c r="Q84" s="33">
        <v>4.9961549268345503E-4</v>
      </c>
      <c r="R84" s="33">
        <v>5.0838035116174791E-4</v>
      </c>
      <c r="S84" s="33">
        <v>5.1203688894250695E-4</v>
      </c>
      <c r="T84" s="33">
        <v>5.0986942152459207E-4</v>
      </c>
      <c r="U84" s="33">
        <v>6.0547168018663196E-4</v>
      </c>
      <c r="V84" s="33">
        <v>5.8168259959333704E-4</v>
      </c>
      <c r="W84" s="33">
        <v>4.5677518375448399E-4</v>
      </c>
      <c r="X84" s="33">
        <v>4.5673694819138003E-4</v>
      </c>
      <c r="Y84" s="33">
        <v>4.7899997590863404E-4</v>
      </c>
      <c r="Z84" s="33">
        <v>4.7409745973623203E-4</v>
      </c>
      <c r="AA84" s="33">
        <v>4.7435575035557697E-4</v>
      </c>
      <c r="AB84" s="33">
        <v>4.8748286628922901E-4</v>
      </c>
      <c r="AC84" s="33">
        <v>4.93674197431872E-4</v>
      </c>
      <c r="AD84" s="33">
        <v>5.4440984439050797E-4</v>
      </c>
      <c r="AE84" s="33">
        <v>4.8339602819961103E-4</v>
      </c>
    </row>
    <row r="85" spans="1:31">
      <c r="A85" s="29" t="s">
        <v>134</v>
      </c>
      <c r="B85" s="29" t="s">
        <v>73</v>
      </c>
      <c r="C85" s="33">
        <v>0</v>
      </c>
      <c r="D85" s="33">
        <v>0</v>
      </c>
      <c r="E85" s="33">
        <v>9.1983143790317799E-4</v>
      </c>
      <c r="F85" s="33">
        <v>8.9716072083096104E-4</v>
      </c>
      <c r="G85" s="33">
        <v>9.1217921807768996E-4</v>
      </c>
      <c r="H85" s="33">
        <v>9.4998148543120405E-4</v>
      </c>
      <c r="I85" s="33">
        <v>9.6106653048267504E-4</v>
      </c>
      <c r="J85" s="33">
        <v>9.6195050788495798E-4</v>
      </c>
      <c r="K85" s="33">
        <v>9.6881998293932401E-4</v>
      </c>
      <c r="L85" s="33">
        <v>9.8044213144454686E-4</v>
      </c>
      <c r="M85" s="33">
        <v>1.007914313860858E-3</v>
      </c>
      <c r="N85" s="33">
        <v>1.0298600567863558E-3</v>
      </c>
      <c r="O85" s="33">
        <v>1.039845433032077E-3</v>
      </c>
      <c r="P85" s="33">
        <v>1.02888467735392E-3</v>
      </c>
      <c r="Q85" s="33">
        <v>1.0585610373614548E-3</v>
      </c>
      <c r="R85" s="33">
        <v>1.0799204017723149E-3</v>
      </c>
      <c r="S85" s="33">
        <v>1.0906474589555527E-3</v>
      </c>
      <c r="T85" s="33">
        <v>1.0994765771763372E-3</v>
      </c>
      <c r="U85" s="33">
        <v>1.2769983311909921E-3</v>
      </c>
      <c r="V85" s="33">
        <v>1.2268248594790841E-3</v>
      </c>
      <c r="W85" s="33">
        <v>1.1819121974212491E-3</v>
      </c>
      <c r="X85" s="33">
        <v>1.152463041375061E-3</v>
      </c>
      <c r="Y85" s="33">
        <v>1.1604812792014249E-3</v>
      </c>
      <c r="Z85" s="33">
        <v>1.143353675593995E-3</v>
      </c>
      <c r="AA85" s="33">
        <v>1.1449921277653262E-3</v>
      </c>
      <c r="AB85" s="33">
        <v>1.1292265929664269E-3</v>
      </c>
      <c r="AC85" s="33">
        <v>1.125165703273356E-3</v>
      </c>
      <c r="AD85" s="33">
        <v>1.1795811667091951E-3</v>
      </c>
      <c r="AE85" s="33">
        <v>1.136398042483386E-3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1.6461327785952961E-3</v>
      </c>
      <c r="D87" s="35">
        <v>1.6239273577747112E-3</v>
      </c>
      <c r="E87" s="35">
        <v>14307.446638724625</v>
      </c>
      <c r="F87" s="35">
        <v>27390.515027271103</v>
      </c>
      <c r="G87" s="35">
        <v>39459.315830477506</v>
      </c>
      <c r="H87" s="35">
        <v>50573.381478769064</v>
      </c>
      <c r="I87" s="35">
        <v>60926.229030748131</v>
      </c>
      <c r="J87" s="35">
        <v>70070.190625683681</v>
      </c>
      <c r="K87" s="35">
        <v>78567.460302266962</v>
      </c>
      <c r="L87" s="35">
        <v>86232.226721739367</v>
      </c>
      <c r="M87" s="35">
        <v>93436.757045127597</v>
      </c>
      <c r="N87" s="35">
        <v>99468.070660206911</v>
      </c>
      <c r="O87" s="35">
        <v>105074.14804061882</v>
      </c>
      <c r="P87" s="35">
        <v>110000.71105971042</v>
      </c>
      <c r="Q87" s="35">
        <v>114637.78439432135</v>
      </c>
      <c r="R87" s="35">
        <v>118096.60942111767</v>
      </c>
      <c r="S87" s="35">
        <v>121397.14257216519</v>
      </c>
      <c r="T87" s="35">
        <v>124260.54143692135</v>
      </c>
      <c r="U87" s="35">
        <v>127294.88219847639</v>
      </c>
      <c r="V87" s="35">
        <v>129202.01189811048</v>
      </c>
      <c r="W87" s="35">
        <v>124472.07326609096</v>
      </c>
      <c r="X87" s="35">
        <v>119915.29230502399</v>
      </c>
      <c r="Y87" s="35">
        <v>115835.9194412307</v>
      </c>
      <c r="Z87" s="35">
        <v>111284.7073641665</v>
      </c>
      <c r="AA87" s="35">
        <v>107210.70086547988</v>
      </c>
      <c r="AB87" s="35">
        <v>103285.83846155823</v>
      </c>
      <c r="AC87" s="35">
        <v>99772.179449572883</v>
      </c>
      <c r="AD87" s="35">
        <v>90239.675841263321</v>
      </c>
      <c r="AE87" s="35">
        <v>81568.503922027594</v>
      </c>
    </row>
  </sheetData>
  <sheetProtection algorithmName="SHA-512" hashValue="4Bnvzv5zaKzjQ1l+z+XgHOhWldBTIQ3GMN6TR3gLudwkNTrEIVm7pF4lC898Pvops3hiZRc+CDyFha+XKNblJQ==" saltValue="hIIHkYUY0GJnL5Q2tHo0P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132183.29445087258</v>
      </c>
      <c r="G6" s="33">
        <v>100488.85702679929</v>
      </c>
      <c r="H6" s="33">
        <v>38148.323019484538</v>
      </c>
      <c r="I6" s="33">
        <v>8273.7123398528602</v>
      </c>
      <c r="J6" s="33">
        <v>0</v>
      </c>
      <c r="K6" s="33">
        <v>22640.602059901212</v>
      </c>
      <c r="L6" s="33">
        <v>4740.5996188716572</v>
      </c>
      <c r="M6" s="33">
        <v>2416.43423434647</v>
      </c>
      <c r="N6" s="33">
        <v>0</v>
      </c>
      <c r="O6" s="33">
        <v>0</v>
      </c>
      <c r="P6" s="33">
        <v>0</v>
      </c>
      <c r="Q6" s="33">
        <v>1251.7461262761001</v>
      </c>
      <c r="R6" s="33">
        <v>320.25494277413492</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118847.97747325482</v>
      </c>
      <c r="G7" s="33">
        <v>0</v>
      </c>
      <c r="H7" s="33">
        <v>14023.767267553651</v>
      </c>
      <c r="I7" s="33">
        <v>1.2963239780791861E-3</v>
      </c>
      <c r="J7" s="33">
        <v>0</v>
      </c>
      <c r="K7" s="33">
        <v>2.0879843069030299E-5</v>
      </c>
      <c r="L7" s="33">
        <v>1.0184254098803038E-5</v>
      </c>
      <c r="M7" s="33">
        <v>1.00772222016101E-5</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251031.27192412742</v>
      </c>
      <c r="G17" s="35">
        <v>100488.85702679929</v>
      </c>
      <c r="H17" s="35">
        <v>52172.090287038191</v>
      </c>
      <c r="I17" s="35">
        <v>8273.7136361768389</v>
      </c>
      <c r="J17" s="35">
        <v>0</v>
      </c>
      <c r="K17" s="35">
        <v>22640.602080781056</v>
      </c>
      <c r="L17" s="35">
        <v>4740.5996290559115</v>
      </c>
      <c r="M17" s="35">
        <v>2416.4342444236922</v>
      </c>
      <c r="N17" s="35">
        <v>0</v>
      </c>
      <c r="O17" s="35">
        <v>0</v>
      </c>
      <c r="P17" s="35">
        <v>0</v>
      </c>
      <c r="Q17" s="35">
        <v>1251.7461262761001</v>
      </c>
      <c r="R17" s="35">
        <v>320.25494277413492</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27601.029840590545</v>
      </c>
      <c r="G20" s="33">
        <v>100488.85702679929</v>
      </c>
      <c r="H20" s="33">
        <v>0</v>
      </c>
      <c r="I20" s="33">
        <v>6340.83674752774</v>
      </c>
      <c r="J20" s="33">
        <v>0</v>
      </c>
      <c r="K20" s="33">
        <v>18035.640588487211</v>
      </c>
      <c r="L20" s="33">
        <v>4740.5996188716572</v>
      </c>
      <c r="M20" s="33">
        <v>2416.4342297233311</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27601.029840590545</v>
      </c>
      <c r="G31" s="35">
        <v>100488.85702679929</v>
      </c>
      <c r="H31" s="35">
        <v>0</v>
      </c>
      <c r="I31" s="35">
        <v>6340.83674752774</v>
      </c>
      <c r="J31" s="35">
        <v>0</v>
      </c>
      <c r="K31" s="35">
        <v>18035.640588487211</v>
      </c>
      <c r="L31" s="35">
        <v>4740.5996188716572</v>
      </c>
      <c r="M31" s="35">
        <v>2416.4342297233311</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104582.26461028203</v>
      </c>
      <c r="G34" s="33">
        <v>0</v>
      </c>
      <c r="H34" s="33">
        <v>38148.323019484538</v>
      </c>
      <c r="I34" s="33">
        <v>1932.8755923251199</v>
      </c>
      <c r="J34" s="33">
        <v>0</v>
      </c>
      <c r="K34" s="33">
        <v>4604.9614714140007</v>
      </c>
      <c r="L34" s="33">
        <v>0</v>
      </c>
      <c r="M34" s="33">
        <v>4.6231388910659902E-6</v>
      </c>
      <c r="N34" s="33">
        <v>0</v>
      </c>
      <c r="O34" s="33">
        <v>0</v>
      </c>
      <c r="P34" s="33">
        <v>0</v>
      </c>
      <c r="Q34" s="33">
        <v>1251.7461262761001</v>
      </c>
      <c r="R34" s="33">
        <v>320.25494277413492</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104582.26461028203</v>
      </c>
      <c r="G45" s="35">
        <v>0</v>
      </c>
      <c r="H45" s="35">
        <v>38148.323019484538</v>
      </c>
      <c r="I45" s="35">
        <v>1932.8755923251199</v>
      </c>
      <c r="J45" s="35">
        <v>0</v>
      </c>
      <c r="K45" s="35">
        <v>4604.9614714140007</v>
      </c>
      <c r="L45" s="35">
        <v>0</v>
      </c>
      <c r="M45" s="35">
        <v>4.6231388910659902E-6</v>
      </c>
      <c r="N45" s="35">
        <v>0</v>
      </c>
      <c r="O45" s="35">
        <v>0</v>
      </c>
      <c r="P45" s="35">
        <v>0</v>
      </c>
      <c r="Q45" s="35">
        <v>1251.7461262761001</v>
      </c>
      <c r="R45" s="35">
        <v>320.25494277413492</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118847.97747325482</v>
      </c>
      <c r="G49" s="33">
        <v>0</v>
      </c>
      <c r="H49" s="33">
        <v>14023.767267553651</v>
      </c>
      <c r="I49" s="33">
        <v>1.2963239780791861E-3</v>
      </c>
      <c r="J49" s="33">
        <v>0</v>
      </c>
      <c r="K49" s="33">
        <v>2.0879843069030299E-5</v>
      </c>
      <c r="L49" s="33">
        <v>1.0184254098803038E-5</v>
      </c>
      <c r="M49" s="33">
        <v>1.00772222016101E-5</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118847.97747325482</v>
      </c>
      <c r="G59" s="35">
        <v>0</v>
      </c>
      <c r="H59" s="35">
        <v>14023.767267553651</v>
      </c>
      <c r="I59" s="35">
        <v>1.2963239780791861E-3</v>
      </c>
      <c r="J59" s="35">
        <v>0</v>
      </c>
      <c r="K59" s="35">
        <v>2.0879843069030299E-5</v>
      </c>
      <c r="L59" s="35">
        <v>1.0184254098803038E-5</v>
      </c>
      <c r="M59" s="35">
        <v>1.00772222016101E-5</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lkS7scuCc/EQq4lgcoWJXQKU9PpmsAy5iiyPwS0N7QfwOrEgUvcrEla/Kpw6oiZ5iCpD3DEOD2QYq4SHRCFyBw==" saltValue="9nOcFt4emR6I91zgatWY6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2.2069826895401671E-4</v>
      </c>
      <c r="D6" s="33">
        <v>1908.3136563298028</v>
      </c>
      <c r="E6" s="33">
        <v>8879.2579765363189</v>
      </c>
      <c r="F6" s="33">
        <v>15289.813129255966</v>
      </c>
      <c r="G6" s="33">
        <v>21242.038338236885</v>
      </c>
      <c r="H6" s="33">
        <v>28754.045202456407</v>
      </c>
      <c r="I6" s="33">
        <v>32446.200037308376</v>
      </c>
      <c r="J6" s="33">
        <v>38524.325475632395</v>
      </c>
      <c r="K6" s="33">
        <v>44273.310244439584</v>
      </c>
      <c r="L6" s="33">
        <v>49549.736789549934</v>
      </c>
      <c r="M6" s="33">
        <v>80552.04664672933</v>
      </c>
      <c r="N6" s="33">
        <v>77387.143658957502</v>
      </c>
      <c r="O6" s="33">
        <v>74554.088391189624</v>
      </c>
      <c r="P6" s="33">
        <v>71824.748052940166</v>
      </c>
      <c r="Q6" s="33">
        <v>69381.357201582796</v>
      </c>
      <c r="R6" s="33">
        <v>66655.352415311296</v>
      </c>
      <c r="S6" s="33">
        <v>64215.175815126582</v>
      </c>
      <c r="T6" s="33">
        <v>62460.615982041381</v>
      </c>
      <c r="U6" s="33">
        <v>60335.781551043045</v>
      </c>
      <c r="V6" s="33">
        <v>58016.718306062343</v>
      </c>
      <c r="W6" s="33">
        <v>66489.278911399189</v>
      </c>
      <c r="X6" s="33">
        <v>86064.306859178076</v>
      </c>
      <c r="Y6" s="33">
        <v>84548.022056305053</v>
      </c>
      <c r="Z6" s="33">
        <v>81226.116546073521</v>
      </c>
      <c r="AA6" s="33">
        <v>79867.319375954947</v>
      </c>
      <c r="AB6" s="33">
        <v>86913.509591684109</v>
      </c>
      <c r="AC6" s="33">
        <v>87417.259762354108</v>
      </c>
      <c r="AD6" s="33">
        <v>83982.621436923844</v>
      </c>
      <c r="AE6" s="33">
        <v>82614.451147477783</v>
      </c>
    </row>
    <row r="7" spans="1:31">
      <c r="A7" s="29" t="s">
        <v>131</v>
      </c>
      <c r="B7" s="29" t="s">
        <v>74</v>
      </c>
      <c r="C7" s="33">
        <v>2.33362335162988E-4</v>
      </c>
      <c r="D7" s="33">
        <v>2.42982638495649E-4</v>
      </c>
      <c r="E7" s="33">
        <v>2.5880812478726903E-4</v>
      </c>
      <c r="F7" s="33">
        <v>3.0430742377585298E-4</v>
      </c>
      <c r="G7" s="33">
        <v>3.21988940739109E-4</v>
      </c>
      <c r="H7" s="33">
        <v>4.0460757803021199E-4</v>
      </c>
      <c r="I7" s="33">
        <v>3.9981575981469796E-4</v>
      </c>
      <c r="J7" s="33">
        <v>5.4547398352860794E-4</v>
      </c>
      <c r="K7" s="33">
        <v>5.4348339755338798E-4</v>
      </c>
      <c r="L7" s="33">
        <v>5.2358708881807003E-4</v>
      </c>
      <c r="M7" s="33">
        <v>5.0577529083217299E-4</v>
      </c>
      <c r="N7" s="33">
        <v>4.8590329755910202E-4</v>
      </c>
      <c r="O7" s="33">
        <v>4.6811493076212801E-4</v>
      </c>
      <c r="P7" s="33">
        <v>4.53717369293571E-4</v>
      </c>
      <c r="Q7" s="33">
        <v>4.3828245445869102E-4</v>
      </c>
      <c r="R7" s="33">
        <v>4.2829598335079199E-4</v>
      </c>
      <c r="S7" s="33">
        <v>14938.955619026625</v>
      </c>
      <c r="T7" s="33">
        <v>14392.057453383597</v>
      </c>
      <c r="U7" s="33">
        <v>13902.457107164608</v>
      </c>
      <c r="V7" s="33">
        <v>13356.227311944465</v>
      </c>
      <c r="W7" s="33">
        <v>12867.271079902126</v>
      </c>
      <c r="X7" s="33">
        <v>15131.681466309135</v>
      </c>
      <c r="Y7" s="33">
        <v>26507.320070018057</v>
      </c>
      <c r="Z7" s="33">
        <v>25465.843171770441</v>
      </c>
      <c r="AA7" s="33">
        <v>26915.207763462193</v>
      </c>
      <c r="AB7" s="33">
        <v>67811.70897186728</v>
      </c>
      <c r="AC7" s="33">
        <v>65504.836844816869</v>
      </c>
      <c r="AD7" s="33">
        <v>62931.141172611198</v>
      </c>
      <c r="AE7" s="33">
        <v>74261.469235332537</v>
      </c>
    </row>
    <row r="8" spans="1:31">
      <c r="A8" s="29" t="s">
        <v>132</v>
      </c>
      <c r="B8" s="29" t="s">
        <v>74</v>
      </c>
      <c r="C8" s="33">
        <v>4.2367785997178221E-5</v>
      </c>
      <c r="D8" s="33">
        <v>4.0816749563633944E-5</v>
      </c>
      <c r="E8" s="33">
        <v>3.9428213228046306E-5</v>
      </c>
      <c r="F8" s="33">
        <v>3.7879072330420056E-5</v>
      </c>
      <c r="G8" s="33">
        <v>3.6492362596348707E-5</v>
      </c>
      <c r="H8" s="33">
        <v>3.5156418727655292E-5</v>
      </c>
      <c r="I8" s="33">
        <v>3.3960439984752787E-5</v>
      </c>
      <c r="J8" s="33">
        <v>3.2626128785371821E-5</v>
      </c>
      <c r="K8" s="33">
        <v>3.1431723336973114E-5</v>
      </c>
      <c r="L8" s="33">
        <v>3.028104371288378E-5</v>
      </c>
      <c r="M8" s="33">
        <v>2.9250919317277427E-5</v>
      </c>
      <c r="N8" s="33">
        <v>2.8101645949360035E-5</v>
      </c>
      <c r="O8" s="33">
        <v>2.70728766690176E-5</v>
      </c>
      <c r="P8" s="33">
        <v>2.6081769461355309E-5</v>
      </c>
      <c r="Q8" s="33">
        <v>2.5194499284756608E-5</v>
      </c>
      <c r="R8" s="33">
        <v>2.4204603318345688E-5</v>
      </c>
      <c r="S8" s="33">
        <v>2.3318500334141051E-5</v>
      </c>
      <c r="T8" s="33">
        <v>2.2464836571860041E-5</v>
      </c>
      <c r="U8" s="33">
        <v>2.1700610067139702E-5</v>
      </c>
      <c r="V8" s="33">
        <v>680.41692008901146</v>
      </c>
      <c r="W8" s="33">
        <v>655.50763091519582</v>
      </c>
      <c r="X8" s="33">
        <v>952.7304513464619</v>
      </c>
      <c r="Y8" s="33">
        <v>2171.8918467888266</v>
      </c>
      <c r="Z8" s="33">
        <v>2086.5578635920301</v>
      </c>
      <c r="AA8" s="33">
        <v>5040.4982522336477</v>
      </c>
      <c r="AB8" s="33">
        <v>5253.6953931883581</v>
      </c>
      <c r="AC8" s="33">
        <v>10027.157859417975</v>
      </c>
      <c r="AD8" s="33">
        <v>16166.66281630179</v>
      </c>
      <c r="AE8" s="33">
        <v>19609.906203290768</v>
      </c>
    </row>
    <row r="9" spans="1:31">
      <c r="A9" s="29" t="s">
        <v>133</v>
      </c>
      <c r="B9" s="29" t="s">
        <v>74</v>
      </c>
      <c r="C9" s="33">
        <v>1.9402010169859387E-4</v>
      </c>
      <c r="D9" s="33">
        <v>1.989164984495749E-4</v>
      </c>
      <c r="E9" s="33">
        <v>2.402401147247621E-4</v>
      </c>
      <c r="F9" s="33">
        <v>2.3598417763307888E-4</v>
      </c>
      <c r="G9" s="33">
        <v>2.273450654247309E-4</v>
      </c>
      <c r="H9" s="33">
        <v>2.1902222128357721E-4</v>
      </c>
      <c r="I9" s="33">
        <v>2.115713508491439E-4</v>
      </c>
      <c r="J9" s="33">
        <v>2.1791148933716231E-4</v>
      </c>
      <c r="K9" s="33">
        <v>2.1155219654078988E-4</v>
      </c>
      <c r="L9" s="33">
        <v>2.07927460412666E-4</v>
      </c>
      <c r="M9" s="33">
        <v>2.0085402029222429E-4</v>
      </c>
      <c r="N9" s="33">
        <v>2.0716876434998948E-4</v>
      </c>
      <c r="O9" s="33">
        <v>1.995845516318506E-4</v>
      </c>
      <c r="P9" s="33">
        <v>2.1573736043521011E-4</v>
      </c>
      <c r="Q9" s="33">
        <v>2.0839823698440659E-4</v>
      </c>
      <c r="R9" s="33">
        <v>2.6933527019242187E-4</v>
      </c>
      <c r="S9" s="33">
        <v>3610.51902832715</v>
      </c>
      <c r="T9" s="33">
        <v>3478.3421649639477</v>
      </c>
      <c r="U9" s="33">
        <v>6750.297185651717</v>
      </c>
      <c r="V9" s="33">
        <v>6894.490664298869</v>
      </c>
      <c r="W9" s="33">
        <v>6642.0912082387813</v>
      </c>
      <c r="X9" s="33">
        <v>7607.0446200847928</v>
      </c>
      <c r="Y9" s="33">
        <v>7348.2622716223568</v>
      </c>
      <c r="Z9" s="33">
        <v>7059.5478714484198</v>
      </c>
      <c r="AA9" s="33">
        <v>6801.105880357316</v>
      </c>
      <c r="AB9" s="33">
        <v>10150.517062873387</v>
      </c>
      <c r="AC9" s="33">
        <v>9840.010870503218</v>
      </c>
      <c r="AD9" s="33">
        <v>9453.395629662753</v>
      </c>
      <c r="AE9" s="33">
        <v>11027.7887717266</v>
      </c>
    </row>
    <row r="10" spans="1:31">
      <c r="A10" s="29" t="s">
        <v>134</v>
      </c>
      <c r="B10" s="29" t="s">
        <v>74</v>
      </c>
      <c r="C10" s="33">
        <v>0</v>
      </c>
      <c r="D10" s="33">
        <v>0</v>
      </c>
      <c r="E10" s="33">
        <v>0</v>
      </c>
      <c r="F10" s="33">
        <v>0</v>
      </c>
      <c r="G10" s="33">
        <v>0</v>
      </c>
      <c r="H10" s="33">
        <v>0</v>
      </c>
      <c r="I10" s="33">
        <v>0</v>
      </c>
      <c r="J10" s="33">
        <v>0</v>
      </c>
      <c r="K10" s="33">
        <v>0</v>
      </c>
      <c r="L10" s="33">
        <v>523.68409276016598</v>
      </c>
      <c r="M10" s="33">
        <v>1052.12209618105</v>
      </c>
      <c r="N10" s="33">
        <v>1538.40220649458</v>
      </c>
      <c r="O10" s="33">
        <v>1990.3866027629413</v>
      </c>
      <c r="P10" s="33">
        <v>2407.2150901510131</v>
      </c>
      <c r="Q10" s="33">
        <v>2798.3600232450999</v>
      </c>
      <c r="R10" s="33">
        <v>3142.8626324881657</v>
      </c>
      <c r="S10" s="33">
        <v>3465.6189536607194</v>
      </c>
      <c r="T10" s="33">
        <v>3761.0069560977222</v>
      </c>
      <c r="U10" s="33">
        <v>4055.2674907370242</v>
      </c>
      <c r="V10" s="33">
        <v>4301.7137098490357</v>
      </c>
      <c r="W10" s="33">
        <v>4144.2328660046751</v>
      </c>
      <c r="X10" s="33">
        <v>3992.517216650404</v>
      </c>
      <c r="Y10" s="33">
        <v>3856.6966213054639</v>
      </c>
      <c r="Z10" s="33">
        <v>3705.1663850442992</v>
      </c>
      <c r="AA10" s="33">
        <v>3569.5244599286007</v>
      </c>
      <c r="AB10" s="33">
        <v>3438.8482313395998</v>
      </c>
      <c r="AC10" s="33">
        <v>3321.8627836291766</v>
      </c>
      <c r="AD10" s="33">
        <v>3191.3462556633081</v>
      </c>
      <c r="AE10" s="33">
        <v>3074.5147007900218</v>
      </c>
    </row>
    <row r="11" spans="1:31">
      <c r="A11" s="23" t="s">
        <v>40</v>
      </c>
      <c r="B11" s="23" t="s">
        <v>153</v>
      </c>
      <c r="C11" s="35">
        <v>6.9044849181277689E-4</v>
      </c>
      <c r="D11" s="35">
        <v>1908.3141390456892</v>
      </c>
      <c r="E11" s="35">
        <v>8879.2585150127707</v>
      </c>
      <c r="F11" s="35">
        <v>15289.81370742664</v>
      </c>
      <c r="G11" s="35">
        <v>21242.038924063254</v>
      </c>
      <c r="H11" s="35">
        <v>28754.045861242626</v>
      </c>
      <c r="I11" s="35">
        <v>32446.200682655926</v>
      </c>
      <c r="J11" s="35">
        <v>38524.326271643993</v>
      </c>
      <c r="K11" s="35">
        <v>44273.311030906894</v>
      </c>
      <c r="L11" s="35">
        <v>50073.4216441057</v>
      </c>
      <c r="M11" s="35">
        <v>81604.169478790602</v>
      </c>
      <c r="N11" s="35">
        <v>78925.546586625773</v>
      </c>
      <c r="O11" s="35">
        <v>76544.475688724924</v>
      </c>
      <c r="P11" s="35">
        <v>74231.963838627693</v>
      </c>
      <c r="Q11" s="35">
        <v>72179.717896703092</v>
      </c>
      <c r="R11" s="35">
        <v>69798.215769635324</v>
      </c>
      <c r="S11" s="35">
        <v>86230.269439459575</v>
      </c>
      <c r="T11" s="35">
        <v>84092.022578951495</v>
      </c>
      <c r="U11" s="35">
        <v>85043.803356297009</v>
      </c>
      <c r="V11" s="35">
        <v>83249.566912243725</v>
      </c>
      <c r="W11" s="35">
        <v>90798.381696459968</v>
      </c>
      <c r="X11" s="35">
        <v>113748.28061356887</v>
      </c>
      <c r="Y11" s="35">
        <v>124432.19286603977</v>
      </c>
      <c r="Z11" s="35">
        <v>119543.2318379287</v>
      </c>
      <c r="AA11" s="35">
        <v>122193.6557319367</v>
      </c>
      <c r="AB11" s="35">
        <v>173568.27925095271</v>
      </c>
      <c r="AC11" s="35">
        <v>176111.12812072135</v>
      </c>
      <c r="AD11" s="35">
        <v>175725.16731116292</v>
      </c>
      <c r="AE11" s="35">
        <v>190588.13005861771</v>
      </c>
    </row>
  </sheetData>
  <sheetProtection algorithmName="SHA-512" hashValue="84/MTcoB3Xe4/aE578szdV1P2L+EADqBBodKoT7TBlRmFUcd4o7zUFXmc6Gi+7Q7k2QrjF3jgVjzqpiXW4/6vQ==" saltValue="F4cB7MBaLq6F/qpOjfCTN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5.6384579399999996E-4</v>
      </c>
      <c r="D6" s="33">
        <v>5.6223213399999997E-4</v>
      </c>
      <c r="E6" s="33">
        <v>5.6573627500000015E-4</v>
      </c>
      <c r="F6" s="33">
        <v>5.6834334999999992E-4</v>
      </c>
      <c r="G6" s="33">
        <v>5.7669539499999995E-4</v>
      </c>
      <c r="H6" s="33">
        <v>5.7385203999999997E-4</v>
      </c>
      <c r="I6" s="33">
        <v>5.7256266499999993E-4</v>
      </c>
      <c r="J6" s="33">
        <v>5.7401511399999996E-4</v>
      </c>
      <c r="K6" s="33">
        <v>5.71164295E-4</v>
      </c>
      <c r="L6" s="33">
        <v>5.7111782599999995E-4</v>
      </c>
      <c r="M6" s="33">
        <v>5.6510501499999993E-4</v>
      </c>
      <c r="N6" s="33">
        <v>5.7392004999999992E-4</v>
      </c>
      <c r="O6" s="33">
        <v>5.6846958799999998E-4</v>
      </c>
      <c r="P6" s="33">
        <v>5.7835072599999985E-4</v>
      </c>
      <c r="Q6" s="33">
        <v>5.6725520600000006E-4</v>
      </c>
      <c r="R6" s="33">
        <v>5.6779033899999993E-4</v>
      </c>
      <c r="S6" s="33">
        <v>5.8659720499999995E-4</v>
      </c>
      <c r="T6" s="33">
        <v>5.9376123199999988E-4</v>
      </c>
      <c r="U6" s="33">
        <v>736.93414220143393</v>
      </c>
      <c r="V6" s="33">
        <v>14.449163197039999</v>
      </c>
      <c r="W6" s="33">
        <v>14109.602450083781</v>
      </c>
      <c r="X6" s="33">
        <v>6.0283054999999992E-4</v>
      </c>
      <c r="Y6" s="33">
        <v>9568.2500319999999</v>
      </c>
      <c r="Z6" s="33">
        <v>8590.2959790822842</v>
      </c>
      <c r="AA6" s="33">
        <v>8547.1017329986753</v>
      </c>
      <c r="AB6" s="33">
        <v>7935.4698980283201</v>
      </c>
      <c r="AC6" s="33">
        <v>220.79405164239589</v>
      </c>
      <c r="AD6" s="33">
        <v>6837.3256520923405</v>
      </c>
      <c r="AE6" s="33">
        <v>10.859376855743999</v>
      </c>
    </row>
    <row r="7" spans="1:31">
      <c r="A7" s="29" t="s">
        <v>131</v>
      </c>
      <c r="B7" s="29" t="s">
        <v>67</v>
      </c>
      <c r="C7" s="33">
        <v>5.6300987300000004E-4</v>
      </c>
      <c r="D7" s="33">
        <v>5.6160834600000003E-4</v>
      </c>
      <c r="E7" s="33">
        <v>5.6365582000000001E-4</v>
      </c>
      <c r="F7" s="33">
        <v>5.6832410499999995E-4</v>
      </c>
      <c r="G7" s="33">
        <v>5.7278621099999996E-4</v>
      </c>
      <c r="H7" s="33">
        <v>44.010593786269993</v>
      </c>
      <c r="I7" s="33">
        <v>5.7425866099999998E-4</v>
      </c>
      <c r="J7" s="33">
        <v>12366.547672000001</v>
      </c>
      <c r="K7" s="33">
        <v>5.6936832999999998E-4</v>
      </c>
      <c r="L7" s="33">
        <v>5.69100519E-4</v>
      </c>
      <c r="M7" s="33">
        <v>5.6723820400000002E-4</v>
      </c>
      <c r="N7" s="33">
        <v>5.7255214500000001E-4</v>
      </c>
      <c r="O7" s="33">
        <v>3372.1489918867501</v>
      </c>
      <c r="P7" s="33">
        <v>18.996393149646</v>
      </c>
      <c r="Q7" s="33">
        <v>2520.8870810000003</v>
      </c>
      <c r="R7" s="33">
        <v>50.401632524383906</v>
      </c>
      <c r="S7" s="33">
        <v>25683.993408000002</v>
      </c>
      <c r="T7" s="33">
        <v>39.619907706345991</v>
      </c>
      <c r="U7" s="33">
        <v>562.94436668775995</v>
      </c>
      <c r="V7" s="33">
        <v>2458.1366720000001</v>
      </c>
      <c r="W7" s="33">
        <v>2626.48605</v>
      </c>
      <c r="X7" s="33">
        <v>3010.2756829999998</v>
      </c>
      <c r="Y7" s="33">
        <v>3703.3547189999995</v>
      </c>
      <c r="Z7" s="33">
        <v>6693.5106930000002</v>
      </c>
      <c r="AA7" s="33">
        <v>2424.522316</v>
      </c>
      <c r="AB7" s="33">
        <v>33674.249920000002</v>
      </c>
      <c r="AC7" s="33">
        <v>43.250514854399</v>
      </c>
      <c r="AD7" s="33">
        <v>914.16207667268498</v>
      </c>
      <c r="AE7" s="33">
        <v>5029.8518477482403</v>
      </c>
    </row>
    <row r="8" spans="1:31">
      <c r="A8" s="29" t="s">
        <v>132</v>
      </c>
      <c r="B8" s="29" t="s">
        <v>67</v>
      </c>
      <c r="C8" s="33">
        <v>5.53335235E-4</v>
      </c>
      <c r="D8" s="33">
        <v>5.5203936999999998E-4</v>
      </c>
      <c r="E8" s="33">
        <v>5.5421164500000001E-4</v>
      </c>
      <c r="F8" s="33">
        <v>5.62987281E-4</v>
      </c>
      <c r="G8" s="33">
        <v>5.6960127599999996E-4</v>
      </c>
      <c r="H8" s="33">
        <v>5.65182655E-4</v>
      </c>
      <c r="I8" s="33">
        <v>5.6143760099999979E-4</v>
      </c>
      <c r="J8" s="33">
        <v>5.6017304100000002E-4</v>
      </c>
      <c r="K8" s="33">
        <v>5.5779073999999993E-4</v>
      </c>
      <c r="L8" s="33">
        <v>5.5752967499999998E-4</v>
      </c>
      <c r="M8" s="33">
        <v>5.5521945900000003E-4</v>
      </c>
      <c r="N8" s="33">
        <v>5.6067962099999992E-4</v>
      </c>
      <c r="O8" s="33">
        <v>5.5659447600000004E-4</v>
      </c>
      <c r="P8" s="33">
        <v>5.6737508900000003E-4</v>
      </c>
      <c r="Q8" s="33">
        <v>0.12372196551</v>
      </c>
      <c r="R8" s="33">
        <v>1912.3650350235998</v>
      </c>
      <c r="S8" s="33">
        <v>5.7392144E-4</v>
      </c>
      <c r="T8" s="33">
        <v>5.7880697599999996E-4</v>
      </c>
      <c r="U8" s="33">
        <v>738.21324305125995</v>
      </c>
      <c r="V8" s="33">
        <v>503.62923901063397</v>
      </c>
      <c r="W8" s="33">
        <v>5103.7379184000001</v>
      </c>
      <c r="X8" s="33">
        <v>5.8672798999999994E-4</v>
      </c>
      <c r="Y8" s="33">
        <v>670.849669845466</v>
      </c>
      <c r="Z8" s="33">
        <v>4714.1868959399999</v>
      </c>
      <c r="AA8" s="33">
        <v>5210.87099232541</v>
      </c>
      <c r="AB8" s="33">
        <v>249.35017770234001</v>
      </c>
      <c r="AC8" s="33">
        <v>418.03780712946997</v>
      </c>
      <c r="AD8" s="33">
        <v>2753.0065390319705</v>
      </c>
      <c r="AE8" s="33">
        <v>2995.0214684699999</v>
      </c>
    </row>
    <row r="9" spans="1:31">
      <c r="A9" s="29" t="s">
        <v>133</v>
      </c>
      <c r="B9" s="29" t="s">
        <v>67</v>
      </c>
      <c r="C9" s="33">
        <v>5.5777017900000001E-4</v>
      </c>
      <c r="D9" s="33">
        <v>5.55338964E-4</v>
      </c>
      <c r="E9" s="33">
        <v>5.7205651900000003E-4</v>
      </c>
      <c r="F9" s="33">
        <v>5.6690431600000006E-4</v>
      </c>
      <c r="G9" s="33">
        <v>5.7527792000000003E-4</v>
      </c>
      <c r="H9" s="33">
        <v>5.7012712600000006E-4</v>
      </c>
      <c r="I9" s="33">
        <v>5.6730065500000006E-4</v>
      </c>
      <c r="J9" s="33">
        <v>5.6822323400000001E-4</v>
      </c>
      <c r="K9" s="33">
        <v>5.6579681499999992E-4</v>
      </c>
      <c r="L9" s="33">
        <v>5.6586608900000002E-4</v>
      </c>
      <c r="M9" s="33">
        <v>5.6248967500000001E-4</v>
      </c>
      <c r="N9" s="33">
        <v>5.7052938199999995E-4</v>
      </c>
      <c r="O9" s="33">
        <v>5.64676289E-4</v>
      </c>
      <c r="P9" s="33">
        <v>5.7657390999999998E-4</v>
      </c>
      <c r="Q9" s="33">
        <v>27.557759835469987</v>
      </c>
      <c r="R9" s="33">
        <v>2479.7209813914351</v>
      </c>
      <c r="S9" s="33">
        <v>399.85283725388399</v>
      </c>
      <c r="T9" s="33">
        <v>10.294618175175001</v>
      </c>
      <c r="U9" s="33">
        <v>1286.3173380722651</v>
      </c>
      <c r="V9" s="33">
        <v>1049.923851585055</v>
      </c>
      <c r="W9" s="33">
        <v>3759.5011214242199</v>
      </c>
      <c r="X9" s="33">
        <v>5.9318841900000009E-4</v>
      </c>
      <c r="Y9" s="33">
        <v>1605.6527444073799</v>
      </c>
      <c r="Z9" s="33">
        <v>1857.95037936212</v>
      </c>
      <c r="AA9" s="33">
        <v>2924.6056529891398</v>
      </c>
      <c r="AB9" s="33">
        <v>1456.8508323323099</v>
      </c>
      <c r="AC9" s="33">
        <v>249.62556286466599</v>
      </c>
      <c r="AD9" s="33">
        <v>1339.5024352207838</v>
      </c>
      <c r="AE9" s="33">
        <v>6.0162900552750003</v>
      </c>
    </row>
    <row r="10" spans="1:31">
      <c r="A10" s="29" t="s">
        <v>134</v>
      </c>
      <c r="B10" s="29" t="s">
        <v>67</v>
      </c>
      <c r="C10" s="33">
        <v>4.6089849499999998E-4</v>
      </c>
      <c r="D10" s="33">
        <v>4.6022531199999992E-4</v>
      </c>
      <c r="E10" s="33">
        <v>4.6185233500000003E-4</v>
      </c>
      <c r="F10" s="33">
        <v>4.6064153499999995E-4</v>
      </c>
      <c r="G10" s="33">
        <v>4.6009546599999986E-4</v>
      </c>
      <c r="H10" s="33">
        <v>4.5939110999999996E-4</v>
      </c>
      <c r="I10" s="33">
        <v>4.6110698100000001E-4</v>
      </c>
      <c r="J10" s="33">
        <v>4.5996090000000002E-4</v>
      </c>
      <c r="K10" s="33">
        <v>4.5992792599999999E-4</v>
      </c>
      <c r="L10" s="33">
        <v>4.5982231099999987E-4</v>
      </c>
      <c r="M10" s="33">
        <v>4.6068582999999989E-4</v>
      </c>
      <c r="N10" s="33">
        <v>4.5960111499999999E-4</v>
      </c>
      <c r="O10" s="33">
        <v>4.5943224500000001E-4</v>
      </c>
      <c r="P10" s="33">
        <v>4.5851177999999991E-4</v>
      </c>
      <c r="Q10" s="33">
        <v>4.5960680399999998E-4</v>
      </c>
      <c r="R10" s="33">
        <v>4.5825827500000006E-4</v>
      </c>
      <c r="S10" s="33">
        <v>4.5826175999999995E-4</v>
      </c>
      <c r="T10" s="33">
        <v>4.5818153399999998E-4</v>
      </c>
      <c r="U10" s="33">
        <v>314.4526239908098</v>
      </c>
      <c r="V10" s="33">
        <v>4.5797903E-4</v>
      </c>
      <c r="W10" s="33">
        <v>4.5816379500000001E-4</v>
      </c>
      <c r="X10" s="33">
        <v>4.5800874399999999E-4</v>
      </c>
      <c r="Y10" s="33">
        <v>4.5927114000000001E-4</v>
      </c>
      <c r="Z10" s="33">
        <v>4.5785150999999997E-4</v>
      </c>
      <c r="AA10" s="33">
        <v>4.5777574000000003E-4</v>
      </c>
      <c r="AB10" s="33">
        <v>4.578114659999999E-4</v>
      </c>
      <c r="AC10" s="33">
        <v>4.5905341E-4</v>
      </c>
      <c r="AD10" s="33">
        <v>33.909552827854995</v>
      </c>
      <c r="AE10" s="33">
        <v>4.5750979400000001E-4</v>
      </c>
    </row>
    <row r="11" spans="1:31">
      <c r="A11" s="23" t="s">
        <v>40</v>
      </c>
      <c r="B11" s="23" t="s">
        <v>153</v>
      </c>
      <c r="C11" s="35">
        <v>2.6988595759999999E-3</v>
      </c>
      <c r="D11" s="35">
        <v>2.6914441259999998E-3</v>
      </c>
      <c r="E11" s="35">
        <v>2.7175125940000003E-3</v>
      </c>
      <c r="F11" s="35">
        <v>2.7272005870000002E-3</v>
      </c>
      <c r="G11" s="35">
        <v>2.7544562679999995E-3</v>
      </c>
      <c r="H11" s="35">
        <v>44.012762339200989</v>
      </c>
      <c r="I11" s="35">
        <v>2.7366665629999999E-3</v>
      </c>
      <c r="J11" s="35">
        <v>12366.549834372288</v>
      </c>
      <c r="K11" s="35">
        <v>2.7240481059999998E-3</v>
      </c>
      <c r="L11" s="35">
        <v>2.7234364200000001E-3</v>
      </c>
      <c r="M11" s="35">
        <v>2.710738183E-3</v>
      </c>
      <c r="N11" s="35">
        <v>2.7372823129999998E-3</v>
      </c>
      <c r="O11" s="35">
        <v>3372.151141059348</v>
      </c>
      <c r="P11" s="35">
        <v>18.998573961150996</v>
      </c>
      <c r="Q11" s="35">
        <v>2548.56958966299</v>
      </c>
      <c r="R11" s="35">
        <v>4442.4886749880334</v>
      </c>
      <c r="S11" s="35">
        <v>26083.847864034291</v>
      </c>
      <c r="T11" s="35">
        <v>49.916156631262993</v>
      </c>
      <c r="U11" s="35">
        <v>3638.8617140035285</v>
      </c>
      <c r="V11" s="35">
        <v>4026.1393837717596</v>
      </c>
      <c r="W11" s="35">
        <v>25599.327998071796</v>
      </c>
      <c r="X11" s="35">
        <v>3010.2779237557029</v>
      </c>
      <c r="Y11" s="35">
        <v>15548.107624523984</v>
      </c>
      <c r="Z11" s="35">
        <v>21855.944405235914</v>
      </c>
      <c r="AA11" s="35">
        <v>19107.101152088966</v>
      </c>
      <c r="AB11" s="35">
        <v>43315.921285874443</v>
      </c>
      <c r="AC11" s="35">
        <v>931.70839554434087</v>
      </c>
      <c r="AD11" s="35">
        <v>11877.906255845635</v>
      </c>
      <c r="AE11" s="35">
        <v>8041.7494406390524</v>
      </c>
    </row>
  </sheetData>
  <sheetProtection algorithmName="SHA-512" hashValue="lU41Ji9hMKFvrjtKVAqqQox3DyhzEdgGOUyLd7mghCYREYHqSl+n0zqXssw1rxJ3N8qStwCModTyvOqlI9/f1w==" saltValue="6gWD8SOW5tTa+OycO+G9b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10077.4274814615</v>
      </c>
      <c r="G8" s="33">
        <v>9708.5043288288198</v>
      </c>
      <c r="H8" s="33">
        <v>10129.273523710101</v>
      </c>
      <c r="I8" s="33">
        <v>10561.091666955401</v>
      </c>
      <c r="J8" s="33">
        <v>10146.144661108799</v>
      </c>
      <c r="K8" s="33">
        <v>9774.7058507249712</v>
      </c>
      <c r="L8" s="33">
        <v>9416.8649925157897</v>
      </c>
      <c r="M8" s="33">
        <v>9096.5146620945598</v>
      </c>
      <c r="N8" s="33">
        <v>8739.111124495661</v>
      </c>
      <c r="O8" s="33">
        <v>8419.1822107736207</v>
      </c>
      <c r="P8" s="33">
        <v>8110.9655305244405</v>
      </c>
      <c r="Q8" s="33">
        <v>7835.0403165807602</v>
      </c>
      <c r="R8" s="33">
        <v>7527.2003107766905</v>
      </c>
      <c r="S8" s="33">
        <v>7251.6380728684298</v>
      </c>
      <c r="T8" s="33">
        <v>6986.1638549179097</v>
      </c>
      <c r="U8" s="33">
        <v>6748.5030303145495</v>
      </c>
      <c r="V8" s="33">
        <v>6483.3532508520993</v>
      </c>
      <c r="W8" s="33">
        <v>6246.0050659769404</v>
      </c>
      <c r="X8" s="33">
        <v>6017.3459280631005</v>
      </c>
      <c r="Y8" s="33">
        <v>5812.6431147758894</v>
      </c>
      <c r="Z8" s="33">
        <v>5584.2634233015697</v>
      </c>
      <c r="AA8" s="33">
        <v>5379.8298939067008</v>
      </c>
      <c r="AB8" s="33">
        <v>5182.8804433907908</v>
      </c>
      <c r="AC8" s="33">
        <v>5006.5651342201099</v>
      </c>
      <c r="AD8" s="33">
        <v>4809.8563782576202</v>
      </c>
      <c r="AE8" s="33">
        <v>4633.7730095564602</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1050.6463340181201</v>
      </c>
      <c r="D10" s="33">
        <v>1539.37785407416</v>
      </c>
      <c r="E10" s="33">
        <v>1535.6592340719399</v>
      </c>
      <c r="F10" s="33">
        <v>617.10637800000006</v>
      </c>
      <c r="G10" s="33">
        <v>699.28640299999995</v>
      </c>
      <c r="H10" s="33">
        <v>2116.20721</v>
      </c>
      <c r="I10" s="33">
        <v>1808.5159739999999</v>
      </c>
      <c r="J10" s="33">
        <v>1930.682986</v>
      </c>
      <c r="K10" s="33">
        <v>2113.1661799999997</v>
      </c>
      <c r="L10" s="33">
        <v>2300.8858899999996</v>
      </c>
      <c r="M10" s="33">
        <v>3109.1396950000003</v>
      </c>
      <c r="N10" s="33">
        <v>2889.1914899999997</v>
      </c>
      <c r="O10" s="33">
        <v>2992.9187900000002</v>
      </c>
      <c r="P10" s="33">
        <v>3118.0269160000003</v>
      </c>
      <c r="Q10" s="33">
        <v>3257.671034</v>
      </c>
      <c r="R10" s="33">
        <v>3369.2062450000003</v>
      </c>
      <c r="S10" s="33">
        <v>3125.588006</v>
      </c>
      <c r="T10" s="33">
        <v>3056.9592200000002</v>
      </c>
      <c r="U10" s="33">
        <v>2940.0217199999997</v>
      </c>
      <c r="V10" s="33">
        <v>3173.94913</v>
      </c>
      <c r="W10" s="33">
        <v>2865.168138</v>
      </c>
      <c r="X10" s="33">
        <v>2727.682648</v>
      </c>
      <c r="Y10" s="33">
        <v>2787.8316569999997</v>
      </c>
      <c r="Z10" s="33">
        <v>2677.5653600000001</v>
      </c>
      <c r="AA10" s="33">
        <v>2624.9539679999998</v>
      </c>
      <c r="AB10" s="33">
        <v>2344.281626</v>
      </c>
      <c r="AC10" s="33">
        <v>2314.1563600000004</v>
      </c>
      <c r="AD10" s="33">
        <v>2075.7764400000001</v>
      </c>
      <c r="AE10" s="33">
        <v>1981.6869799999999</v>
      </c>
    </row>
    <row r="11" spans="1:31">
      <c r="A11" s="23" t="s">
        <v>40</v>
      </c>
      <c r="B11" s="23" t="s">
        <v>153</v>
      </c>
      <c r="C11" s="35">
        <v>1050.6463340181201</v>
      </c>
      <c r="D11" s="35">
        <v>1539.37785407416</v>
      </c>
      <c r="E11" s="35">
        <v>1535.6592340719399</v>
      </c>
      <c r="F11" s="35">
        <v>10694.5338594615</v>
      </c>
      <c r="G11" s="35">
        <v>10407.79073182882</v>
      </c>
      <c r="H11" s="35">
        <v>12245.480733710101</v>
      </c>
      <c r="I11" s="35">
        <v>12369.607640955401</v>
      </c>
      <c r="J11" s="35">
        <v>12076.827647108799</v>
      </c>
      <c r="K11" s="35">
        <v>11887.872030724971</v>
      </c>
      <c r="L11" s="35">
        <v>11717.750882515789</v>
      </c>
      <c r="M11" s="35">
        <v>12205.65435709456</v>
      </c>
      <c r="N11" s="35">
        <v>11628.30261449566</v>
      </c>
      <c r="O11" s="35">
        <v>11412.10100077362</v>
      </c>
      <c r="P11" s="35">
        <v>11228.99244652444</v>
      </c>
      <c r="Q11" s="35">
        <v>11092.711350580761</v>
      </c>
      <c r="R11" s="35">
        <v>10896.406555776692</v>
      </c>
      <c r="S11" s="35">
        <v>10377.226078868429</v>
      </c>
      <c r="T11" s="35">
        <v>10043.12307491791</v>
      </c>
      <c r="U11" s="35">
        <v>9688.5247503145492</v>
      </c>
      <c r="V11" s="35">
        <v>9657.3023808520993</v>
      </c>
      <c r="W11" s="35">
        <v>9111.1732039769413</v>
      </c>
      <c r="X11" s="35">
        <v>8745.0285760631014</v>
      </c>
      <c r="Y11" s="35">
        <v>8600.4747717758892</v>
      </c>
      <c r="Z11" s="35">
        <v>8261.8287833015693</v>
      </c>
      <c r="AA11" s="35">
        <v>8004.7838619067006</v>
      </c>
      <c r="AB11" s="35">
        <v>7527.1620693907907</v>
      </c>
      <c r="AC11" s="35">
        <v>7320.7214942201099</v>
      </c>
      <c r="AD11" s="35">
        <v>6885.6328182576199</v>
      </c>
      <c r="AE11" s="35">
        <v>6615.4599895564606</v>
      </c>
    </row>
  </sheetData>
  <sheetProtection algorithmName="SHA-512" hashValue="GJDO4s/r+EjLzZL51WPPkmPniVbdrYorRGMLWuJCZwfAsnoCF/Sb9jsnHKR8WVdJuRHzjX/kD7On/Uc5ZnnC8A==" saltValue="D9STBvj2GMVGAU19QFNjg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1.5825179465127639E-5</v>
      </c>
      <c r="D6" s="33">
        <v>214.1085942723401</v>
      </c>
      <c r="E6" s="33">
        <v>996.23326139799269</v>
      </c>
      <c r="F6" s="33">
        <v>1715.483504973711</v>
      </c>
      <c r="G6" s="33">
        <v>2383.3101267046309</v>
      </c>
      <c r="H6" s="33">
        <v>3226.1408377885618</v>
      </c>
      <c r="I6" s="33">
        <v>3640.3925170557272</v>
      </c>
      <c r="J6" s="33">
        <v>4322.3448685109797</v>
      </c>
      <c r="K6" s="33">
        <v>4967.3683541528826</v>
      </c>
      <c r="L6" s="33">
        <v>5559.371841641223</v>
      </c>
      <c r="M6" s="33">
        <v>9608.5833104331195</v>
      </c>
      <c r="N6" s="33">
        <v>9231.0605125231978</v>
      </c>
      <c r="O6" s="33">
        <v>8893.1218915122008</v>
      </c>
      <c r="P6" s="33">
        <v>8567.5548188640223</v>
      </c>
      <c r="Q6" s="33">
        <v>8276.0969908813095</v>
      </c>
      <c r="R6" s="33">
        <v>7950.9277967526632</v>
      </c>
      <c r="S6" s="33">
        <v>7659.8533787781798</v>
      </c>
      <c r="T6" s="33">
        <v>7490.0802101940826</v>
      </c>
      <c r="U6" s="33">
        <v>7235.2767633071981</v>
      </c>
      <c r="V6" s="33">
        <v>6958.6523994195868</v>
      </c>
      <c r="W6" s="33">
        <v>8276.913601788965</v>
      </c>
      <c r="X6" s="33">
        <v>10572.539598935018</v>
      </c>
      <c r="Y6" s="33">
        <v>10422.409369833122</v>
      </c>
      <c r="Z6" s="33">
        <v>10012.911213951022</v>
      </c>
      <c r="AA6" s="33">
        <v>9886.0608651264065</v>
      </c>
      <c r="AB6" s="33">
        <v>11392.02011154452</v>
      </c>
      <c r="AC6" s="33">
        <v>11496.876389567136</v>
      </c>
      <c r="AD6" s="33">
        <v>11045.162250074663</v>
      </c>
      <c r="AE6" s="33">
        <v>10832.258895999064</v>
      </c>
    </row>
    <row r="7" spans="1:31">
      <c r="A7" s="29" t="s">
        <v>131</v>
      </c>
      <c r="B7" s="29" t="s">
        <v>79</v>
      </c>
      <c r="C7" s="33">
        <v>1.0587183933637093E-4</v>
      </c>
      <c r="D7" s="33">
        <v>1.0706143621825731E-4</v>
      </c>
      <c r="E7" s="33">
        <v>1.0617623058973297E-4</v>
      </c>
      <c r="F7" s="33">
        <v>1119.387551958552</v>
      </c>
      <c r="G7" s="33">
        <v>1078.4080842462506</v>
      </c>
      <c r="H7" s="33">
        <v>1212.0835235709505</v>
      </c>
      <c r="I7" s="33">
        <v>1170.8499184057343</v>
      </c>
      <c r="J7" s="33">
        <v>1124.8470866572477</v>
      </c>
      <c r="K7" s="33">
        <v>1083.6677210403354</v>
      </c>
      <c r="L7" s="33">
        <v>1043.995878917133</v>
      </c>
      <c r="M7" s="33">
        <v>1008.4804048145255</v>
      </c>
      <c r="N7" s="33">
        <v>968.85704601515795</v>
      </c>
      <c r="O7" s="33">
        <v>933.38829205747675</v>
      </c>
      <c r="P7" s="33">
        <v>899.21800896885088</v>
      </c>
      <c r="Q7" s="33">
        <v>868.62770247907565</v>
      </c>
      <c r="R7" s="33">
        <v>834.49917954349621</v>
      </c>
      <c r="S7" s="33">
        <v>2074.2158406340786</v>
      </c>
      <c r="T7" s="33">
        <v>1998.2811590325261</v>
      </c>
      <c r="U7" s="33">
        <v>1930.3020566370499</v>
      </c>
      <c r="V7" s="33">
        <v>1949.8902976598422</v>
      </c>
      <c r="W7" s="33">
        <v>1878.5070359862871</v>
      </c>
      <c r="X7" s="33">
        <v>1809.7513000605509</v>
      </c>
      <c r="Y7" s="33">
        <v>2268.7873891898089</v>
      </c>
      <c r="Z7" s="33">
        <v>2179.6463645375156</v>
      </c>
      <c r="AA7" s="33">
        <v>2287.0574176714595</v>
      </c>
      <c r="AB7" s="33">
        <v>3808.3745769579127</v>
      </c>
      <c r="AC7" s="33">
        <v>3678.8182909682646</v>
      </c>
      <c r="AD7" s="33">
        <v>3534.2769231788552</v>
      </c>
      <c r="AE7" s="33">
        <v>4545.1562142725716</v>
      </c>
    </row>
    <row r="8" spans="1:31">
      <c r="A8" s="29" t="s">
        <v>132</v>
      </c>
      <c r="B8" s="29" t="s">
        <v>79</v>
      </c>
      <c r="C8" s="33">
        <v>2.2857122345707717E-5</v>
      </c>
      <c r="D8" s="33">
        <v>2.3117553611264154E-5</v>
      </c>
      <c r="E8" s="33">
        <v>2.3271244348503675E-5</v>
      </c>
      <c r="F8" s="33">
        <v>3.1375528429768269E-5</v>
      </c>
      <c r="G8" s="33">
        <v>3.0226906037285581E-5</v>
      </c>
      <c r="H8" s="33">
        <v>2.912033340353333E-5</v>
      </c>
      <c r="I8" s="33">
        <v>2.8129694965453079E-5</v>
      </c>
      <c r="J8" s="33">
        <v>2.7636870444202669E-5</v>
      </c>
      <c r="K8" s="33">
        <v>2.721332245033768E-5</v>
      </c>
      <c r="L8" s="33">
        <v>2.7215608029011532E-5</v>
      </c>
      <c r="M8" s="33">
        <v>2.660839430784058E-5</v>
      </c>
      <c r="N8" s="33">
        <v>2.7844926909396683E-5</v>
      </c>
      <c r="O8" s="33">
        <v>2.7237404228535461E-5</v>
      </c>
      <c r="P8" s="33">
        <v>2.9790224110197571E-5</v>
      </c>
      <c r="Q8" s="33">
        <v>2.8776796802424934E-5</v>
      </c>
      <c r="R8" s="33">
        <v>3.1419803030769348E-5</v>
      </c>
      <c r="S8" s="33">
        <v>6.1880388583778324E-5</v>
      </c>
      <c r="T8" s="33">
        <v>8.889623522269924E-5</v>
      </c>
      <c r="U8" s="33">
        <v>4.4192365954092864E-4</v>
      </c>
      <c r="V8" s="33">
        <v>386.48778748133179</v>
      </c>
      <c r="W8" s="33">
        <v>372.33890969628379</v>
      </c>
      <c r="X8" s="33">
        <v>419.97763433594503</v>
      </c>
      <c r="Y8" s="33">
        <v>965.10630264046995</v>
      </c>
      <c r="Z8" s="33">
        <v>927.18711935590397</v>
      </c>
      <c r="AA8" s="33">
        <v>2066.3368044704312</v>
      </c>
      <c r="AB8" s="33">
        <v>2116.5149728051711</v>
      </c>
      <c r="AC8" s="33">
        <v>3633.1682219340951</v>
      </c>
      <c r="AD8" s="33">
        <v>5190.8285807179527</v>
      </c>
      <c r="AE8" s="33">
        <v>5543.4468016753199</v>
      </c>
    </row>
    <row r="9" spans="1:31">
      <c r="A9" s="29" t="s">
        <v>133</v>
      </c>
      <c r="B9" s="29" t="s">
        <v>79</v>
      </c>
      <c r="C9" s="33">
        <v>4.2834170492235777E-5</v>
      </c>
      <c r="D9" s="33">
        <v>4.5224999200867587E-5</v>
      </c>
      <c r="E9" s="33">
        <v>5.5584576044797259E-5</v>
      </c>
      <c r="F9" s="33">
        <v>5.584953491292644E-5</v>
      </c>
      <c r="G9" s="33">
        <v>5.3804946992938929E-5</v>
      </c>
      <c r="H9" s="33">
        <v>5.183520911009251E-5</v>
      </c>
      <c r="I9" s="33">
        <v>5.0071838139066792E-5</v>
      </c>
      <c r="J9" s="33">
        <v>5.0531531975877569E-5</v>
      </c>
      <c r="K9" s="33">
        <v>4.9713742127122942E-5</v>
      </c>
      <c r="L9" s="33">
        <v>4.94951853459694E-5</v>
      </c>
      <c r="M9" s="33">
        <v>4.7811419146449455E-5</v>
      </c>
      <c r="N9" s="33">
        <v>5.1028360280269275E-5</v>
      </c>
      <c r="O9" s="33">
        <v>4.9160270077396926E-5</v>
      </c>
      <c r="P9" s="33">
        <v>5.4299889153664768E-5</v>
      </c>
      <c r="Q9" s="33">
        <v>5.2452672755634525E-5</v>
      </c>
      <c r="R9" s="33">
        <v>6.7141524911004067E-5</v>
      </c>
      <c r="S9" s="33">
        <v>900.3953495351135</v>
      </c>
      <c r="T9" s="33">
        <v>1611.7097653105156</v>
      </c>
      <c r="U9" s="33">
        <v>2101.1791947087763</v>
      </c>
      <c r="V9" s="33">
        <v>2081.0969376400508</v>
      </c>
      <c r="W9" s="33">
        <v>2004.9103472058707</v>
      </c>
      <c r="X9" s="33">
        <v>2160.0667242897412</v>
      </c>
      <c r="Y9" s="33">
        <v>2333.2097454884097</v>
      </c>
      <c r="Z9" s="33">
        <v>2275.2945590192935</v>
      </c>
      <c r="AA9" s="33">
        <v>2254.8823981275946</v>
      </c>
      <c r="AB9" s="33">
        <v>2397.712826278128</v>
      </c>
      <c r="AC9" s="33">
        <v>2716.5063150177234</v>
      </c>
      <c r="AD9" s="33">
        <v>2801.9477376862601</v>
      </c>
      <c r="AE9" s="33">
        <v>2846.1490341709186</v>
      </c>
    </row>
    <row r="10" spans="1:31">
      <c r="A10" s="29" t="s">
        <v>134</v>
      </c>
      <c r="B10" s="29" t="s">
        <v>79</v>
      </c>
      <c r="C10" s="33">
        <v>1.6674009679017268E-5</v>
      </c>
      <c r="D10" s="33">
        <v>1.7162934769197481E-5</v>
      </c>
      <c r="E10" s="33">
        <v>165.05269415325603</v>
      </c>
      <c r="F10" s="33">
        <v>317.13575334346757</v>
      </c>
      <c r="G10" s="33">
        <v>458.00413180114481</v>
      </c>
      <c r="H10" s="33">
        <v>583.73183249739088</v>
      </c>
      <c r="I10" s="33">
        <v>701.52142336404904</v>
      </c>
      <c r="J10" s="33">
        <v>806.19756385344999</v>
      </c>
      <c r="K10" s="33">
        <v>904.08149933631296</v>
      </c>
      <c r="L10" s="33">
        <v>997.45169036115294</v>
      </c>
      <c r="M10" s="33">
        <v>1118.6312904821673</v>
      </c>
      <c r="N10" s="33">
        <v>1272.0054185472732</v>
      </c>
      <c r="O10" s="33">
        <v>1415.54055141496</v>
      </c>
      <c r="P10" s="33">
        <v>1546.8613008066491</v>
      </c>
      <c r="Q10" s="33">
        <v>1671.1507616318031</v>
      </c>
      <c r="R10" s="33">
        <v>1775.4521824278147</v>
      </c>
      <c r="S10" s="33">
        <v>1874.1937368464551</v>
      </c>
      <c r="T10" s="33">
        <v>1963.503926353523</v>
      </c>
      <c r="U10" s="33">
        <v>2054.609642588649</v>
      </c>
      <c r="V10" s="33">
        <v>2125.5812013991435</v>
      </c>
      <c r="W10" s="33">
        <v>2047.76609239046</v>
      </c>
      <c r="X10" s="33">
        <v>1972.7997059740019</v>
      </c>
      <c r="Y10" s="33">
        <v>1905.6874517189051</v>
      </c>
      <c r="Z10" s="33">
        <v>1830.8126824140841</v>
      </c>
      <c r="AA10" s="33">
        <v>1763.7887134578589</v>
      </c>
      <c r="AB10" s="33">
        <v>1699.2184157361519</v>
      </c>
      <c r="AC10" s="33">
        <v>1641.413065296113</v>
      </c>
      <c r="AD10" s="33">
        <v>1576.921679530258</v>
      </c>
      <c r="AE10" s="33">
        <v>1519.1923712779881</v>
      </c>
    </row>
    <row r="11" spans="1:31">
      <c r="A11" s="23" t="s">
        <v>40</v>
      </c>
      <c r="B11" s="23" t="s">
        <v>153</v>
      </c>
      <c r="C11" s="35">
        <v>2.0406232131845933E-4</v>
      </c>
      <c r="D11" s="35">
        <v>214.1087868392639</v>
      </c>
      <c r="E11" s="35">
        <v>1161.2861405832996</v>
      </c>
      <c r="F11" s="35">
        <v>3152.0068975007939</v>
      </c>
      <c r="G11" s="35">
        <v>3919.7224267838792</v>
      </c>
      <c r="H11" s="35">
        <v>5021.9562748124463</v>
      </c>
      <c r="I11" s="35">
        <v>5512.7639370270435</v>
      </c>
      <c r="J11" s="35">
        <v>6253.3895971900802</v>
      </c>
      <c r="K11" s="35">
        <v>6955.1176514565959</v>
      </c>
      <c r="L11" s="35">
        <v>7600.8194876303023</v>
      </c>
      <c r="M11" s="35">
        <v>11735.695080149626</v>
      </c>
      <c r="N11" s="35">
        <v>11471.923055958916</v>
      </c>
      <c r="O11" s="35">
        <v>11242.050811382311</v>
      </c>
      <c r="P11" s="35">
        <v>11013.634212729636</v>
      </c>
      <c r="Q11" s="35">
        <v>10815.875536221658</v>
      </c>
      <c r="R11" s="35">
        <v>10560.879257285302</v>
      </c>
      <c r="S11" s="35">
        <v>12508.658367674216</v>
      </c>
      <c r="T11" s="35">
        <v>13063.575149786882</v>
      </c>
      <c r="U11" s="35">
        <v>13321.368099165335</v>
      </c>
      <c r="V11" s="35">
        <v>13501.708623599954</v>
      </c>
      <c r="W11" s="35">
        <v>14580.435987067867</v>
      </c>
      <c r="X11" s="35">
        <v>16935.134963595257</v>
      </c>
      <c r="Y11" s="35">
        <v>17895.200258870715</v>
      </c>
      <c r="Z11" s="35">
        <v>17225.851939277818</v>
      </c>
      <c r="AA11" s="35">
        <v>18258.126198853752</v>
      </c>
      <c r="AB11" s="35">
        <v>21413.840903321881</v>
      </c>
      <c r="AC11" s="35">
        <v>23166.782282783333</v>
      </c>
      <c r="AD11" s="35">
        <v>24149.137171187987</v>
      </c>
      <c r="AE11" s="35">
        <v>25286.203317395863</v>
      </c>
    </row>
  </sheetData>
  <sheetProtection algorithmName="SHA-512" hashValue="8K4v8pwMr/+Q16oUqTlFm+SxtzkCMo5i2zAXkRaZHuCKxiDTG7UlfRRubfryEtIWtbPfMWThGgdKKzdnr5Uszg==" saltValue="nw/tgpxKSupt7OgO6lPUK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bgT4pMF4uu5D0EtNODzdlrnZq1yC0FCqT58FWLw4Jd0ZFC1F4k3ZJPxSICGkVepElgTwvMYjQZHt4ouPOSK/yQ==" saltValue="iJaI/lojxQu/kGlS26cbW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Ofzdn6TEDUb84xShAu9wtxTTjE+ZErCNOIaxk1+5MjPmAihuEF94pvedayJOsJR87pIxR3by5V1lsAKW4KVgCw==" saltValue="v05LX7BH8RJNXh0qJmcaV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-1.1717022739236267E-5</v>
      </c>
      <c r="J7" s="22">
        <f t="shared" ca="1" si="1"/>
        <v>-7.266773260198534E-6</v>
      </c>
      <c r="K7" s="22">
        <f t="shared" ca="1" si="1"/>
        <v>-9.9954853940289461E-6</v>
      </c>
      <c r="L7" s="22">
        <f t="shared" ca="1" si="1"/>
        <v>-1.2556161906104536E-5</v>
      </c>
      <c r="M7" s="22">
        <f t="shared" ca="1" si="1"/>
        <v>-1.400862290756777E-5</v>
      </c>
      <c r="N7" s="22">
        <f t="shared" ca="1" si="1"/>
        <v>-10.678432450922962</v>
      </c>
      <c r="O7" s="22">
        <f t="shared" ca="1" si="1"/>
        <v>2.1146735155986973</v>
      </c>
      <c r="P7" s="22">
        <f t="shared" ca="1" si="1"/>
        <v>6.3561590845414901</v>
      </c>
      <c r="Q7" s="22">
        <f t="shared" ca="1" si="1"/>
        <v>6.1234656556929696</v>
      </c>
      <c r="R7" s="22">
        <f t="shared" ca="1" si="1"/>
        <v>5.899292468601721</v>
      </c>
      <c r="S7" s="22">
        <f t="shared" ca="1" si="1"/>
        <v>3.197410474201082</v>
      </c>
      <c r="T7" s="22">
        <f t="shared" ca="1" si="1"/>
        <v>3.0717834913474507</v>
      </c>
      <c r="U7" s="22">
        <f t="shared" ca="1" si="1"/>
        <v>2.9593285841649632</v>
      </c>
      <c r="V7" s="22">
        <f t="shared" ca="1" si="1"/>
        <v>2.8509902507121443</v>
      </c>
      <c r="W7" s="22">
        <f t="shared" ca="1" si="1"/>
        <v>2.7540032966027503</v>
      </c>
      <c r="X7" s="22">
        <f t="shared" ca="1" si="1"/>
        <v>2.6457979932472808</v>
      </c>
      <c r="Y7" s="22">
        <f t="shared" ref="Y7:AK15" ca="1" si="2">(SUMIFS(OFFSET(INDIRECT("'"&amp;$E$1 &amp; "_"&amp;$E7 &amp; " Cost'!C:C"), 0, Y$1), INDIRECT("'"&amp;$E$1 &amp; "_"&amp;$E7 &amp; " Cost'!A:A"), $B$4)-SUMIFS(OFFSET(INDIRECT("'"&amp;$C$1 &amp; "_"&amp;$E7 &amp; " Cost'!C:C"), 0, Y$1), INDIRECT("'"&amp;$C$1 &amp; "_"&amp;$E7 &amp; " Cost'!A:A"), $B$4))/1000</f>
        <v>16.033453225589824</v>
      </c>
      <c r="Z7" s="22">
        <f t="shared" ca="1" si="2"/>
        <v>18.721255061999777</v>
      </c>
      <c r="AA7" s="22">
        <f t="shared" ca="1" si="2"/>
        <v>34.026716204906116</v>
      </c>
      <c r="AB7" s="22">
        <f t="shared" ca="1" si="2"/>
        <v>16.71349938305281</v>
      </c>
      <c r="AC7" s="22">
        <f t="shared" ca="1" si="2"/>
        <v>14.49048417144944</v>
      </c>
      <c r="AD7" s="22">
        <f t="shared" ca="1" si="2"/>
        <v>15.744666047904641</v>
      </c>
      <c r="AE7" s="22">
        <f t="shared" ca="1" si="2"/>
        <v>21.116913437655427</v>
      </c>
      <c r="AF7" s="22">
        <f t="shared" ca="1" si="2"/>
        <v>21.480646484792466</v>
      </c>
      <c r="AG7" s="22">
        <f t="shared" ca="1" si="2"/>
        <v>20.224960247065173</v>
      </c>
      <c r="AH7" s="22">
        <f t="shared" ca="1" si="2"/>
        <v>17.891147522583836</v>
      </c>
      <c r="AI7" s="22">
        <f t="shared" ca="1" si="2"/>
        <v>9.6860728286860969</v>
      </c>
      <c r="AJ7" s="22">
        <f t="shared" ca="1" si="2"/>
        <v>87.778707729086051</v>
      </c>
      <c r="AK7" s="22">
        <f t="shared" ca="1" si="2"/>
        <v>91.427481270728862</v>
      </c>
    </row>
    <row r="8" spans="1:37">
      <c r="E8" s="20" t="str">
        <f>H8</f>
        <v>FOM</v>
      </c>
      <c r="H8" s="21" t="s">
        <v>30</v>
      </c>
      <c r="I8" s="22">
        <f t="shared" ca="1" si="1"/>
        <v>-2.413143047347706E-6</v>
      </c>
      <c r="J8" s="22">
        <f t="shared" ca="1" si="1"/>
        <v>-1.3638163927680581E-6</v>
      </c>
      <c r="K8" s="22">
        <f t="shared" ca="1" si="1"/>
        <v>-1.761061321303714E-6</v>
      </c>
      <c r="L8" s="22">
        <f t="shared" ca="1" si="1"/>
        <v>54.552642371002527</v>
      </c>
      <c r="M8" s="22">
        <f t="shared" ca="1" si="1"/>
        <v>52.796566252344931</v>
      </c>
      <c r="N8" s="22">
        <f t="shared" ca="1" si="1"/>
        <v>73.230704703903641</v>
      </c>
      <c r="O8" s="22">
        <f t="shared" ca="1" si="1"/>
        <v>105.93214131678897</v>
      </c>
      <c r="P8" s="22">
        <f t="shared" ca="1" si="1"/>
        <v>313.37297467174199</v>
      </c>
      <c r="Q8" s="22">
        <f t="shared" ca="1" si="1"/>
        <v>88.068055527032001</v>
      </c>
      <c r="R8" s="22">
        <f t="shared" ca="1" si="1"/>
        <v>82.992091043501389</v>
      </c>
      <c r="S8" s="22">
        <f t="shared" ca="1" si="1"/>
        <v>77.861355537518165</v>
      </c>
      <c r="T8" s="22">
        <f t="shared" ca="1" si="1"/>
        <v>74.802169268550998</v>
      </c>
      <c r="U8" s="22">
        <f t="shared" ca="1" si="1"/>
        <v>75.963714645846864</v>
      </c>
      <c r="V8" s="22">
        <f t="shared" ca="1" si="1"/>
        <v>69.425574977571699</v>
      </c>
      <c r="W8" s="22">
        <f t="shared" ca="1" si="1"/>
        <v>65.57767417794642</v>
      </c>
      <c r="X8" s="22">
        <f t="shared" ca="1" si="1"/>
        <v>64.217615390472062</v>
      </c>
      <c r="Y8" s="22">
        <f t="shared" ca="1" si="2"/>
        <v>64.218332802578288</v>
      </c>
      <c r="Z8" s="22">
        <f t="shared" ca="1" si="2"/>
        <v>216.91920570406725</v>
      </c>
      <c r="AA8" s="22">
        <f t="shared" ca="1" si="2"/>
        <v>63.34336246507749</v>
      </c>
      <c r="AB8" s="22">
        <f t="shared" ca="1" si="2"/>
        <v>56.837254790351665</v>
      </c>
      <c r="AC8" s="22">
        <f t="shared" ca="1" si="2"/>
        <v>54.720854765795465</v>
      </c>
      <c r="AD8" s="22">
        <f t="shared" ca="1" si="2"/>
        <v>53.447763091781383</v>
      </c>
      <c r="AE8" s="22">
        <f t="shared" ca="1" si="2"/>
        <v>52.785025195851077</v>
      </c>
      <c r="AF8" s="22">
        <f t="shared" ca="1" si="2"/>
        <v>50.680266191822128</v>
      </c>
      <c r="AG8" s="22">
        <f t="shared" ca="1" si="2"/>
        <v>48.304745767461831</v>
      </c>
      <c r="AH8" s="22">
        <f t="shared" ca="1" si="2"/>
        <v>46.258643895983639</v>
      </c>
      <c r="AI8" s="22">
        <f t="shared" ca="1" si="2"/>
        <v>43.477747213711844</v>
      </c>
      <c r="AJ8" s="22">
        <f t="shared" ca="1" si="2"/>
        <v>20.79369824099529</v>
      </c>
      <c r="AK8" s="22">
        <f t="shared" ca="1" si="2"/>
        <v>22.549707622176385</v>
      </c>
    </row>
    <row r="9" spans="1:37">
      <c r="E9" s="20" t="str">
        <f>H9</f>
        <v>Fuel</v>
      </c>
      <c r="H9" s="21" t="s">
        <v>81</v>
      </c>
      <c r="I9" s="22">
        <f t="shared" ca="1" si="1"/>
        <v>1.3798464764840901E-4</v>
      </c>
      <c r="J9" s="22">
        <f t="shared" ca="1" si="1"/>
        <v>-0.8933679873284418</v>
      </c>
      <c r="K9" s="22">
        <f t="shared" ca="1" si="1"/>
        <v>-1.2013009825551417</v>
      </c>
      <c r="L9" s="22">
        <f t="shared" ca="1" si="1"/>
        <v>-28.767166498384206</v>
      </c>
      <c r="M9" s="22">
        <f t="shared" ca="1" si="1"/>
        <v>-34.644529110744131</v>
      </c>
      <c r="N9" s="22">
        <f t="shared" ca="1" si="1"/>
        <v>-32.040701176538597</v>
      </c>
      <c r="O9" s="22">
        <f t="shared" ca="1" si="1"/>
        <v>35.832711368531918</v>
      </c>
      <c r="P9" s="22">
        <f t="shared" ca="1" si="1"/>
        <v>38.408446430961135</v>
      </c>
      <c r="Q9" s="22">
        <f t="shared" ca="1" si="1"/>
        <v>42.586797451125229</v>
      </c>
      <c r="R9" s="22">
        <f t="shared" ca="1" si="1"/>
        <v>35.468711934814927</v>
      </c>
      <c r="S9" s="22">
        <f t="shared" ca="1" si="1"/>
        <v>27.640742124103358</v>
      </c>
      <c r="T9" s="22">
        <f t="shared" ca="1" si="1"/>
        <v>35.421510002419353</v>
      </c>
      <c r="U9" s="22">
        <f t="shared" ca="1" si="1"/>
        <v>33.336270306115622</v>
      </c>
      <c r="V9" s="22">
        <f t="shared" ca="1" si="1"/>
        <v>39.246607662643072</v>
      </c>
      <c r="W9" s="22">
        <f t="shared" ca="1" si="1"/>
        <v>28.370833956802265</v>
      </c>
      <c r="X9" s="22">
        <f t="shared" ca="1" si="1"/>
        <v>28.783683092768594</v>
      </c>
      <c r="Y9" s="22">
        <f t="shared" ca="1" si="2"/>
        <v>21.725180440196592</v>
      </c>
      <c r="Z9" s="22">
        <f t="shared" ca="1" si="2"/>
        <v>28.510407880691112</v>
      </c>
      <c r="AA9" s="22">
        <f t="shared" ca="1" si="2"/>
        <v>34.376419426354929</v>
      </c>
      <c r="AB9" s="22">
        <f t="shared" ca="1" si="2"/>
        <v>18.620003415811691</v>
      </c>
      <c r="AC9" s="22">
        <f t="shared" ca="1" si="2"/>
        <v>18.17862892040203</v>
      </c>
      <c r="AD9" s="22">
        <f t="shared" ca="1" si="2"/>
        <v>19.444739163120044</v>
      </c>
      <c r="AE9" s="22">
        <f t="shared" ca="1" si="2"/>
        <v>21.299622320839205</v>
      </c>
      <c r="AF9" s="22">
        <f t="shared" ca="1" si="2"/>
        <v>17.535637407084693</v>
      </c>
      <c r="AG9" s="22">
        <f t="shared" ca="1" si="2"/>
        <v>19.040089417058393</v>
      </c>
      <c r="AH9" s="22">
        <f t="shared" ca="1" si="2"/>
        <v>17.04824793723764</v>
      </c>
      <c r="AI9" s="22">
        <f t="shared" ca="1" si="2"/>
        <v>20.459068465450777</v>
      </c>
      <c r="AJ9" s="22">
        <f t="shared" ca="1" si="2"/>
        <v>46.293077388479141</v>
      </c>
      <c r="AK9" s="22">
        <f t="shared" ca="1" si="2"/>
        <v>41.033638601159559</v>
      </c>
    </row>
    <row r="10" spans="1:37">
      <c r="E10" s="20" t="str">
        <f>H10</f>
        <v>VOM</v>
      </c>
      <c r="H10" s="21" t="s">
        <v>54</v>
      </c>
      <c r="I10" s="22">
        <f t="shared" ca="1" si="1"/>
        <v>6.207264517433942E-5</v>
      </c>
      <c r="J10" s="22">
        <f t="shared" ca="1" si="1"/>
        <v>0.35746253091876862</v>
      </c>
      <c r="K10" s="22">
        <f t="shared" ca="1" si="1"/>
        <v>0.48547193165321367</v>
      </c>
      <c r="L10" s="22">
        <f t="shared" ca="1" si="1"/>
        <v>-0.44482762532506603</v>
      </c>
      <c r="M10" s="22">
        <f t="shared" ca="1" si="1"/>
        <v>-3.7032350176923794</v>
      </c>
      <c r="N10" s="22">
        <f t="shared" ca="1" si="1"/>
        <v>0.28829138531914211</v>
      </c>
      <c r="O10" s="22">
        <f t="shared" ca="1" si="1"/>
        <v>-12.137415100844169</v>
      </c>
      <c r="P10" s="22">
        <f t="shared" ca="1" si="1"/>
        <v>-11.677085669330671</v>
      </c>
      <c r="Q10" s="22">
        <f t="shared" ca="1" si="1"/>
        <v>-10.402134804224305</v>
      </c>
      <c r="R10" s="22">
        <f t="shared" ca="1" si="1"/>
        <v>-10.049094996662111</v>
      </c>
      <c r="S10" s="22">
        <f t="shared" ca="1" si="1"/>
        <v>-7.3021535372107174</v>
      </c>
      <c r="T10" s="22">
        <f t="shared" ca="1" si="1"/>
        <v>-5.8932311890165439</v>
      </c>
      <c r="U10" s="22">
        <f t="shared" ca="1" si="1"/>
        <v>-4.5534510850250953</v>
      </c>
      <c r="V10" s="22">
        <f t="shared" ca="1" si="1"/>
        <v>-5.8806370040542095</v>
      </c>
      <c r="W10" s="22">
        <f t="shared" ca="1" si="1"/>
        <v>-5.256160917029483</v>
      </c>
      <c r="X10" s="22">
        <f t="shared" ca="1" si="1"/>
        <v>-4.5392082559737901</v>
      </c>
      <c r="Y10" s="22">
        <f t="shared" ca="1" si="2"/>
        <v>-6.9510034780273564</v>
      </c>
      <c r="Z10" s="22">
        <f t="shared" ca="1" si="2"/>
        <v>-6.1323577704023915</v>
      </c>
      <c r="AA10" s="22">
        <f t="shared" ca="1" si="2"/>
        <v>-7.2538288286569585</v>
      </c>
      <c r="AB10" s="22">
        <f t="shared" ca="1" si="2"/>
        <v>-4.5040300112426044</v>
      </c>
      <c r="AC10" s="22">
        <f t="shared" ca="1" si="2"/>
        <v>-4.7743851011247607</v>
      </c>
      <c r="AD10" s="22">
        <f t="shared" ca="1" si="2"/>
        <v>-4.3459369239373187</v>
      </c>
      <c r="AE10" s="22">
        <f t="shared" ca="1" si="2"/>
        <v>-3.8582752114006724</v>
      </c>
      <c r="AF10" s="22">
        <f t="shared" ca="1" si="2"/>
        <v>-4.1524111944105391</v>
      </c>
      <c r="AG10" s="22">
        <f t="shared" ca="1" si="2"/>
        <v>-3.524950446788178</v>
      </c>
      <c r="AH10" s="22">
        <f t="shared" ca="1" si="2"/>
        <v>-3.406794335821687</v>
      </c>
      <c r="AI10" s="22">
        <f t="shared" ca="1" si="2"/>
        <v>-2.2534076000145724</v>
      </c>
      <c r="AJ10" s="22">
        <f t="shared" ca="1" si="2"/>
        <v>-6.6760595434107524</v>
      </c>
      <c r="AK10" s="22">
        <f t="shared" ca="1" si="2"/>
        <v>-6.0525603914807435</v>
      </c>
    </row>
    <row r="11" spans="1:37">
      <c r="E11" s="20" t="str">
        <f>H11</f>
        <v>REHAB</v>
      </c>
      <c r="H11" s="21" t="s">
        <v>82</v>
      </c>
      <c r="I11" s="22">
        <f t="shared" ca="1" si="1"/>
        <v>0</v>
      </c>
      <c r="J11" s="22">
        <f t="shared" ca="1" si="1"/>
        <v>0</v>
      </c>
      <c r="K11" s="22">
        <f t="shared" ca="1" si="1"/>
        <v>0</v>
      </c>
      <c r="L11" s="22">
        <f t="shared" ca="1" si="1"/>
        <v>-37.586473075899647</v>
      </c>
      <c r="M11" s="22">
        <f t="shared" ca="1" si="1"/>
        <v>-0.23435175882879411</v>
      </c>
      <c r="N11" s="22">
        <f t="shared" ca="1" si="1"/>
        <v>-16.790630016326517</v>
      </c>
      <c r="O11" s="22">
        <f t="shared" ca="1" si="1"/>
        <v>-8.1497933174499781</v>
      </c>
      <c r="P11" s="22">
        <f t="shared" ca="1" si="1"/>
        <v>0</v>
      </c>
      <c r="Q11" s="22">
        <f t="shared" ca="1" si="1"/>
        <v>0.40929237878190178</v>
      </c>
      <c r="R11" s="22">
        <f t="shared" ca="1" si="1"/>
        <v>0.41609003391535043</v>
      </c>
      <c r="S11" s="22">
        <f t="shared" ca="1" si="1"/>
        <v>0.22508241267234599</v>
      </c>
      <c r="T11" s="22">
        <f t="shared" ca="1" si="1"/>
        <v>0</v>
      </c>
      <c r="U11" s="22">
        <f t="shared" ca="1" si="1"/>
        <v>0</v>
      </c>
      <c r="V11" s="22">
        <f t="shared" ca="1" si="1"/>
        <v>0</v>
      </c>
      <c r="W11" s="22">
        <f t="shared" ca="1" si="1"/>
        <v>0.33301283514965008</v>
      </c>
      <c r="X11" s="22">
        <f t="shared" ca="1" si="1"/>
        <v>-0.13902828641186843</v>
      </c>
      <c r="Y11" s="22">
        <f t="shared" ca="1" si="2"/>
        <v>0</v>
      </c>
      <c r="Z11" s="22">
        <f t="shared" ca="1" si="2"/>
        <v>0</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-3.8559150051668723E-7</v>
      </c>
      <c r="J12" s="22">
        <f t="shared" ca="1" si="1"/>
        <v>-4.3874846164726479E-7</v>
      </c>
      <c r="K12" s="22">
        <f t="shared" ca="1" si="1"/>
        <v>-4.7268052730942143E-7</v>
      </c>
      <c r="L12" s="22">
        <f t="shared" ca="1" si="1"/>
        <v>-4.9048519576899705E-7</v>
      </c>
      <c r="M12" s="22">
        <f t="shared" ca="1" si="1"/>
        <v>-4.9349195614922789E-7</v>
      </c>
      <c r="N12" s="22">
        <f t="shared" ca="1" si="1"/>
        <v>-1.3260695261257243</v>
      </c>
      <c r="O12" s="22">
        <f t="shared" ca="1" si="1"/>
        <v>-6.9913483457639814E-7</v>
      </c>
      <c r="P12" s="22">
        <f t="shared" ca="1" si="1"/>
        <v>-0.76799919231113745</v>
      </c>
      <c r="Q12" s="22">
        <f t="shared" ca="1" si="1"/>
        <v>-0.73988363130467039</v>
      </c>
      <c r="R12" s="22">
        <f t="shared" ca="1" si="1"/>
        <v>-0.71279740408649372</v>
      </c>
      <c r="S12" s="22">
        <f t="shared" ca="1" si="1"/>
        <v>-0.21287925985759648</v>
      </c>
      <c r="T12" s="22">
        <f t="shared" ca="1" si="1"/>
        <v>0.28629237621380887</v>
      </c>
      <c r="U12" s="22">
        <f t="shared" ca="1" si="1"/>
        <v>0.7486519952434173</v>
      </c>
      <c r="V12" s="22">
        <f t="shared" ca="1" si="1"/>
        <v>1.1767742295861243</v>
      </c>
      <c r="W12" s="22">
        <f t="shared" ca="1" si="1"/>
        <v>1.576774780749838</v>
      </c>
      <c r="X12" s="22">
        <f t="shared" ca="1" si="1"/>
        <v>1.9375677627318655</v>
      </c>
      <c r="Y12" s="22">
        <f t="shared" ca="1" si="2"/>
        <v>3.6870873392831562</v>
      </c>
      <c r="Z12" s="22">
        <f t="shared" ca="1" si="2"/>
        <v>3.9449075327817407</v>
      </c>
      <c r="AA12" s="22">
        <f t="shared" ca="1" si="2"/>
        <v>4.4398429468704412</v>
      </c>
      <c r="AB12" s="22">
        <f t="shared" ca="1" si="2"/>
        <v>4.3187306302726354</v>
      </c>
      <c r="AC12" s="22">
        <f t="shared" ca="1" si="2"/>
        <v>4.0048364488576622</v>
      </c>
      <c r="AD12" s="22">
        <f t="shared" ca="1" si="2"/>
        <v>4.1986612322139258</v>
      </c>
      <c r="AE12" s="22">
        <f t="shared" ca="1" si="2"/>
        <v>3.684700033737041</v>
      </c>
      <c r="AF12" s="22">
        <f t="shared" ca="1" si="2"/>
        <v>3.5399275624575677</v>
      </c>
      <c r="AG12" s="22">
        <f t="shared" ca="1" si="2"/>
        <v>3.2547600076746748</v>
      </c>
      <c r="AH12" s="22">
        <f t="shared" ca="1" si="2"/>
        <v>3.3258517902861349</v>
      </c>
      <c r="AI12" s="22">
        <f t="shared" ca="1" si="2"/>
        <v>2.7685040079423633</v>
      </c>
      <c r="AJ12" s="22">
        <f t="shared" ca="1" si="2"/>
        <v>12.747191690973967</v>
      </c>
      <c r="AK12" s="22">
        <f t="shared" ca="1" si="2"/>
        <v>17.854776349338003</v>
      </c>
    </row>
    <row r="13" spans="1:37">
      <c r="E13" s="20" t="str">
        <f>H13</f>
        <v>USE+DSP</v>
      </c>
      <c r="H13" s="21" t="s">
        <v>121</v>
      </c>
      <c r="I13" s="22">
        <f t="shared" ca="1" si="1"/>
        <v>-1.5064155800000001E-6</v>
      </c>
      <c r="J13" s="22">
        <f t="shared" ca="1" si="1"/>
        <v>-1.5023395200000002E-6</v>
      </c>
      <c r="K13" s="22">
        <f t="shared" ca="1" si="1"/>
        <v>-1.5169718100000005E-6</v>
      </c>
      <c r="L13" s="22">
        <f t="shared" ca="1" si="1"/>
        <v>-1.5237395400000004E-6</v>
      </c>
      <c r="M13" s="22">
        <f t="shared" ca="1" si="1"/>
        <v>-1.541764044E-6</v>
      </c>
      <c r="N13" s="22">
        <f t="shared" ca="1" si="1"/>
        <v>2.8397124410950028E-3</v>
      </c>
      <c r="O13" s="22">
        <f t="shared" ca="1" si="1"/>
        <v>-1.5270791780000002E-6</v>
      </c>
      <c r="P13" s="22">
        <f t="shared" ca="1" si="1"/>
        <v>-3.2398523955396268</v>
      </c>
      <c r="Q13" s="22">
        <f t="shared" ca="1" si="1"/>
        <v>-1.5214370500000003E-6</v>
      </c>
      <c r="R13" s="22">
        <f t="shared" ca="1" si="1"/>
        <v>-1.5211662300000005E-6</v>
      </c>
      <c r="S13" s="22">
        <f t="shared" ca="1" si="1"/>
        <v>-1.5138931000000004E-6</v>
      </c>
      <c r="T13" s="22">
        <f t="shared" ca="1" si="1"/>
        <v>-1.5218649690000001E-6</v>
      </c>
      <c r="U13" s="22">
        <f t="shared" ca="1" si="1"/>
        <v>-1.9173448898130121</v>
      </c>
      <c r="V13" s="22">
        <f t="shared" ca="1" si="1"/>
        <v>-1.5007002169068997E-2</v>
      </c>
      <c r="W13" s="22">
        <f t="shared" ca="1" si="1"/>
        <v>1.5923346728939991</v>
      </c>
      <c r="X13" s="22">
        <f t="shared" ca="1" si="1"/>
        <v>3.5865025010199068</v>
      </c>
      <c r="Y13" s="22">
        <f t="shared" ca="1" si="2"/>
        <v>0.39559183980138185</v>
      </c>
      <c r="Z13" s="22">
        <f t="shared" ca="1" si="2"/>
        <v>-9.0181848336049978E-3</v>
      </c>
      <c r="AA13" s="22">
        <f t="shared" ca="1" si="2"/>
        <v>-0.13982456796979886</v>
      </c>
      <c r="AB13" s="22">
        <f t="shared" ca="1" si="2"/>
        <v>-0.47042370708319775</v>
      </c>
      <c r="AC13" s="22">
        <f t="shared" ca="1" si="2"/>
        <v>-0.20345139880556234</v>
      </c>
      <c r="AD13" s="22">
        <f t="shared" ca="1" si="2"/>
        <v>5.6413225600590068E-2</v>
      </c>
      <c r="AE13" s="22">
        <f t="shared" ca="1" si="2"/>
        <v>-0.30607461114036233</v>
      </c>
      <c r="AF13" s="22">
        <f t="shared" ca="1" si="2"/>
        <v>8.9095913693377078</v>
      </c>
      <c r="AG13" s="22">
        <f t="shared" ca="1" si="2"/>
        <v>-0.86109954096813091</v>
      </c>
      <c r="AH13" s="22">
        <f t="shared" ca="1" si="2"/>
        <v>-1.7172999823990394</v>
      </c>
      <c r="AI13" s="22">
        <f t="shared" ca="1" si="2"/>
        <v>-8.5769985824140343E-3</v>
      </c>
      <c r="AJ13" s="22">
        <f t="shared" ca="1" si="2"/>
        <v>-0.79370136886127329</v>
      </c>
      <c r="AK13" s="22">
        <f t="shared" ca="1" si="2"/>
        <v>0.95583539719792676</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-4.5907168264716348E-4</v>
      </c>
      <c r="J14" s="22">
        <f t="shared" ca="1" si="1"/>
        <v>-5.4830917109900384E-3</v>
      </c>
      <c r="K14" s="22">
        <f t="shared" ca="1" si="1"/>
        <v>-2.4555471734864796E-2</v>
      </c>
      <c r="L14" s="22">
        <f t="shared" ca="1" si="1"/>
        <v>-2.0162091909108311</v>
      </c>
      <c r="M14" s="22">
        <f t="shared" ca="1" si="1"/>
        <v>-1.9723024824531803</v>
      </c>
      <c r="N14" s="22">
        <f t="shared" ca="1" si="1"/>
        <v>-2.9562552008101504</v>
      </c>
      <c r="O14" s="22">
        <f t="shared" ca="1" si="1"/>
        <v>-2.7556070327748601</v>
      </c>
      <c r="P14" s="22">
        <f t="shared" ca="1" si="1"/>
        <v>-2.66694649659863</v>
      </c>
      <c r="Q14" s="22">
        <f t="shared" ca="1" si="1"/>
        <v>-2.4686348088198118</v>
      </c>
      <c r="R14" s="22">
        <f t="shared" ca="1" si="1"/>
        <v>-2.3650754663048592</v>
      </c>
      <c r="S14" s="22">
        <f t="shared" ca="1" si="1"/>
        <v>-2.5259071707282001</v>
      </c>
      <c r="T14" s="22">
        <f t="shared" ca="1" si="1"/>
        <v>-2.3805930122456394</v>
      </c>
      <c r="U14" s="22">
        <f t="shared" ca="1" si="1"/>
        <v>-2.3519432319683999</v>
      </c>
      <c r="V14" s="22">
        <f t="shared" ca="1" si="1"/>
        <v>-2.2407153253069101</v>
      </c>
      <c r="W14" s="22">
        <f t="shared" ca="1" si="1"/>
        <v>-2.2131935198121808</v>
      </c>
      <c r="X14" s="22">
        <f t="shared" ca="1" si="1"/>
        <v>-2.1377660823735916</v>
      </c>
      <c r="Y14" s="22">
        <f t="shared" ca="1" si="2"/>
        <v>-2.1006706714543286</v>
      </c>
      <c r="Z14" s="22">
        <f t="shared" ca="1" si="2"/>
        <v>-2.0093964277886998</v>
      </c>
      <c r="AA14" s="22">
        <f t="shared" ca="1" si="2"/>
        <v>-1.9582126071249195</v>
      </c>
      <c r="AB14" s="22">
        <f t="shared" ca="1" si="2"/>
        <v>-1.9990772692209193</v>
      </c>
      <c r="AC14" s="22">
        <f t="shared" ca="1" si="2"/>
        <v>-1.852814480663721</v>
      </c>
      <c r="AD14" s="22">
        <f t="shared" ca="1" si="2"/>
        <v>-1.7761922408435411</v>
      </c>
      <c r="AE14" s="22">
        <f t="shared" ca="1" si="2"/>
        <v>-1.7696886427875897</v>
      </c>
      <c r="AF14" s="22">
        <f t="shared" ca="1" si="2"/>
        <v>-1.696468991438409</v>
      </c>
      <c r="AG14" s="22">
        <f t="shared" ca="1" si="2"/>
        <v>-1.5825588668687305</v>
      </c>
      <c r="AH14" s="22">
        <f t="shared" ca="1" si="2"/>
        <v>-1.5200461261961509</v>
      </c>
      <c r="AI14" s="22">
        <f t="shared" ca="1" si="2"/>
        <v>-1.4933725702533194</v>
      </c>
      <c r="AJ14" s="22">
        <f t="shared" ca="1" si="2"/>
        <v>-1.4281271362692696</v>
      </c>
      <c r="AK14" s="22">
        <f t="shared" ca="1" si="2"/>
        <v>-1.363995840533831</v>
      </c>
    </row>
    <row r="15" spans="1:37">
      <c r="E15" s="20" t="str">
        <f>H15</f>
        <v>System Strength</v>
      </c>
      <c r="H15" s="21" t="s">
        <v>79</v>
      </c>
      <c r="I15" s="22">
        <f t="shared" ca="1" si="1"/>
        <v>-1.1424220680733412E-7</v>
      </c>
      <c r="J15" s="22">
        <f t="shared" ca="1" si="1"/>
        <v>-1.1947073267037923E-7</v>
      </c>
      <c r="K15" s="22">
        <f t="shared" ca="1" si="1"/>
        <v>-1.1304866779937583E-7</v>
      </c>
      <c r="L15" s="22">
        <f t="shared" ca="1" si="1"/>
        <v>-1.3027118711761432E-7</v>
      </c>
      <c r="M15" s="22">
        <f t="shared" ca="1" si="1"/>
        <v>-1.5806880492164055E-7</v>
      </c>
      <c r="N15" s="22">
        <f t="shared" ca="1" si="1"/>
        <v>-0.3219358059575525</v>
      </c>
      <c r="O15" s="22">
        <f t="shared" ca="1" si="1"/>
        <v>-0.16726331760362972</v>
      </c>
      <c r="P15" s="22">
        <f t="shared" ca="1" si="1"/>
        <v>-8.6167907909511093E-2</v>
      </c>
      <c r="Q15" s="22">
        <f t="shared" ca="1" si="1"/>
        <v>-8.3013405625170886E-2</v>
      </c>
      <c r="R15" s="22">
        <f t="shared" ca="1" si="1"/>
        <v>-7.9974394270382623E-2</v>
      </c>
      <c r="S15" s="22">
        <f t="shared" ca="1" si="1"/>
        <v>-4.6583396354653812E-2</v>
      </c>
      <c r="T15" s="22">
        <f t="shared" ca="1" si="1"/>
        <v>-4.4753128705518973E-2</v>
      </c>
      <c r="U15" s="22">
        <f t="shared" ca="1" si="1"/>
        <v>-4.3114768163979536E-2</v>
      </c>
      <c r="V15" s="22">
        <f t="shared" ca="1" si="1"/>
        <v>-4.1536391484225534E-2</v>
      </c>
      <c r="W15" s="22">
        <f t="shared" ca="1" si="1"/>
        <v>-4.0123374010678163E-2</v>
      </c>
      <c r="X15" s="22">
        <f t="shared" ca="1" si="1"/>
        <v>-3.8546920664275605E-2</v>
      </c>
      <c r="Y15" s="22">
        <f t="shared" ca="1" si="2"/>
        <v>0.27393215226833856</v>
      </c>
      <c r="Z15" s="22">
        <f t="shared" ca="1" si="2"/>
        <v>0.30727716115387921</v>
      </c>
      <c r="AA15" s="22">
        <f t="shared" ca="1" si="2"/>
        <v>0.58249112326685459</v>
      </c>
      <c r="AB15" s="22">
        <f t="shared" ca="1" si="2"/>
        <v>0.20167414509677836</v>
      </c>
      <c r="AC15" s="22">
        <f t="shared" ca="1" si="2"/>
        <v>0.17116457825950784</v>
      </c>
      <c r="AD15" s="22">
        <f t="shared" ca="1" si="2"/>
        <v>0.26979391469329495</v>
      </c>
      <c r="AE15" s="22">
        <f t="shared" ca="1" si="2"/>
        <v>0.26228809342829118</v>
      </c>
      <c r="AF15" s="22">
        <f t="shared" ca="1" si="2"/>
        <v>0.25556994785446296</v>
      </c>
      <c r="AG15" s="22">
        <f t="shared" ca="1" si="2"/>
        <v>0.23648427807389816</v>
      </c>
      <c r="AH15" s="22">
        <f t="shared" ca="1" si="2"/>
        <v>0.23581111893268097</v>
      </c>
      <c r="AI15" s="22">
        <f t="shared" ca="1" si="2"/>
        <v>0.21686991430931812</v>
      </c>
      <c r="AJ15" s="22">
        <f t="shared" ca="1" si="2"/>
        <v>1.5454550520852499</v>
      </c>
      <c r="AK15" s="22">
        <f t="shared" ca="1" si="2"/>
        <v>1.7698941840713269</v>
      </c>
    </row>
    <row r="16" spans="1:37">
      <c r="H16" s="23" t="s">
        <v>122</v>
      </c>
      <c r="I16" s="24">
        <f ca="1">SUM(I7:I15)</f>
        <v>-2.7515080489832306E-4</v>
      </c>
      <c r="J16" s="24">
        <f ca="1">SUM(J7:J15)+I16</f>
        <v>-0.54167439007392892</v>
      </c>
      <c r="K16" s="24">
        <f t="shared" ref="K16:AC16" ca="1" si="3">SUM(K7:K15)+J16</f>
        <v>-1.2820727719584419</v>
      </c>
      <c r="L16" s="24">
        <f t="shared" ca="1" si="3"/>
        <v>-15.544121492133492</v>
      </c>
      <c r="M16" s="24">
        <f t="shared" ca="1" si="3"/>
        <v>-3.3019898114547548</v>
      </c>
      <c r="N16" s="24">
        <f t="shared" ca="1" si="3"/>
        <v>6.1058218135276157</v>
      </c>
      <c r="O16" s="24">
        <f t="shared" ca="1" si="3"/>
        <v>126.77526701956056</v>
      </c>
      <c r="P16" s="24">
        <f t="shared" ca="1" si="3"/>
        <v>466.47479554511557</v>
      </c>
      <c r="Q16" s="24">
        <f t="shared" ca="1" si="3"/>
        <v>589.96873838633667</v>
      </c>
      <c r="R16" s="24">
        <f t="shared" ca="1" si="3"/>
        <v>701.53798008467993</v>
      </c>
      <c r="S16" s="24">
        <f t="shared" ca="1" si="3"/>
        <v>800.3750457551306</v>
      </c>
      <c r="T16" s="24">
        <f t="shared" ca="1" si="3"/>
        <v>905.63822204182952</v>
      </c>
      <c r="U16" s="24">
        <f t="shared" ca="1" si="3"/>
        <v>1009.7803335982298</v>
      </c>
      <c r="V16" s="24">
        <f t="shared" ca="1" si="3"/>
        <v>1114.3023849957285</v>
      </c>
      <c r="W16" s="24">
        <f t="shared" ca="1" si="3"/>
        <v>1206.9975409050212</v>
      </c>
      <c r="X16" s="24">
        <f t="shared" ca="1" si="3"/>
        <v>1301.3141580998374</v>
      </c>
      <c r="Y16" s="24">
        <f t="shared" ca="1" si="3"/>
        <v>1398.5960617500732</v>
      </c>
      <c r="Z16" s="24">
        <f t="shared" ca="1" si="3"/>
        <v>1658.8483427077422</v>
      </c>
      <c r="AA16" s="24">
        <f t="shared" ca="1" si="3"/>
        <v>1786.2653088704662</v>
      </c>
      <c r="AB16" s="24">
        <f t="shared" ca="1" si="3"/>
        <v>1875.9829402475052</v>
      </c>
      <c r="AC16" s="24">
        <f t="shared" ca="1" si="3"/>
        <v>1960.7182581516752</v>
      </c>
      <c r="AD16" s="24">
        <f t="shared" ref="AD16" ca="1" si="4">SUM(AD7:AD15)+AC16</f>
        <v>2047.7581656622083</v>
      </c>
      <c r="AE16" s="24">
        <f t="shared" ref="AE16:AK16" ca="1" si="5">SUM(AE7:AE15)+AD16</f>
        <v>2140.9726762783907</v>
      </c>
      <c r="AF16" s="24">
        <f t="shared" ca="1" si="5"/>
        <v>2237.5254350558907</v>
      </c>
      <c r="AG16" s="24">
        <f t="shared" ca="1" si="5"/>
        <v>2322.6178659185998</v>
      </c>
      <c r="AH16" s="24">
        <f t="shared" ca="1" si="5"/>
        <v>2400.7334277392069</v>
      </c>
      <c r="AI16" s="24">
        <f t="shared" ca="1" si="5"/>
        <v>2473.5863330004572</v>
      </c>
      <c r="AJ16" s="24">
        <f t="shared" ca="1" si="5"/>
        <v>2633.8465750535356</v>
      </c>
      <c r="AK16" s="24">
        <f t="shared" ca="1" si="5"/>
        <v>2802.0213522461931</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428.18658000000141</v>
      </c>
      <c r="M26" s="25">
        <f t="shared" ca="1" si="7"/>
        <v>422.58841000000029</v>
      </c>
      <c r="N26" s="25">
        <f t="shared" ca="1" si="7"/>
        <v>356.24699999999939</v>
      </c>
      <c r="O26" s="25">
        <f t="shared" ca="1" si="7"/>
        <v>-114.60645999999906</v>
      </c>
      <c r="P26" s="25">
        <f t="shared" ca="1" si="7"/>
        <v>-114.60645999999906</v>
      </c>
      <c r="Q26" s="25">
        <f t="shared" ca="1" si="7"/>
        <v>-172.13623319304952</v>
      </c>
      <c r="R26" s="25">
        <f t="shared" ca="1" si="7"/>
        <v>-120.30204480210978</v>
      </c>
      <c r="S26" s="25">
        <f t="shared" ca="1" si="7"/>
        <v>-63.235599999999977</v>
      </c>
      <c r="T26" s="25">
        <f t="shared" ca="1" si="7"/>
        <v>-63.235599999999977</v>
      </c>
      <c r="U26" s="25">
        <f t="shared" ca="1" si="7"/>
        <v>-63.235599999999977</v>
      </c>
      <c r="V26" s="25">
        <f t="shared" ca="1" si="7"/>
        <v>-63.235599999999977</v>
      </c>
      <c r="W26" s="25">
        <f t="shared" ca="1" si="7"/>
        <v>-13.241219999998975</v>
      </c>
      <c r="X26" s="25">
        <f t="shared" ca="1" si="7"/>
        <v>-55.838740000000143</v>
      </c>
      <c r="Y26" s="25">
        <f t="shared" ref="Y26:AK36" ca="1" si="8">-SUMIFS(OFFSET(INDIRECT("'"&amp;$E$1 &amp; "_Capacity'!C:C"), 0, Y$1), INDIRECT("'"&amp;$E$1 &amp; "_Capacity'!B:B"),$H26, INDIRECT("'"&amp;$E$1 &amp; "_Capacity'!A:A"),$B$23) +SUMIFS(OFFSET(INDIRECT("'"&amp;$C$1 &amp; "_Capacity'!C:C"), 0, Y$1), INDIRECT("'"&amp;$C$1 &amp; "_Capacity'!B:B"),$H26, INDIRECT("'"&amp;$C$1 &amp; "_Capacity'!A:A"),$B$23)</f>
        <v>-16.687199999999393</v>
      </c>
      <c r="Z26" s="25">
        <f t="shared" ca="1" si="8"/>
        <v>-16.687199999999393</v>
      </c>
      <c r="AA26" s="25">
        <f t="shared" ca="1" si="8"/>
        <v>-16.687199999999393</v>
      </c>
      <c r="AB26" s="25">
        <f t="shared" ca="1" si="8"/>
        <v>-16.687199999999393</v>
      </c>
      <c r="AC26" s="25">
        <f t="shared" ca="1" si="8"/>
        <v>-16.687199999999393</v>
      </c>
      <c r="AD26" s="25">
        <f t="shared" ca="1" si="8"/>
        <v>-16.687199999999848</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-602.55376158098079</v>
      </c>
      <c r="M27" s="25">
        <f t="shared" ca="1" si="7"/>
        <v>-602.55376158198123</v>
      </c>
      <c r="N27" s="25">
        <f t="shared" ca="1" si="7"/>
        <v>-795.92434700000103</v>
      </c>
      <c r="O27" s="25">
        <f t="shared" ca="1" si="7"/>
        <v>-795.92434700000103</v>
      </c>
      <c r="P27" s="25">
        <f t="shared" ca="1" si="7"/>
        <v>-795.92434700000103</v>
      </c>
      <c r="Q27" s="25">
        <f t="shared" ca="1" si="7"/>
        <v>-795.92434700000103</v>
      </c>
      <c r="R27" s="25">
        <f t="shared" ca="1" si="7"/>
        <v>-795.92434700000103</v>
      </c>
      <c r="S27" s="25">
        <f t="shared" ca="1" si="7"/>
        <v>-795.92434700000103</v>
      </c>
      <c r="T27" s="25">
        <f t="shared" ca="1" si="7"/>
        <v>-795.92434700000103</v>
      </c>
      <c r="U27" s="25">
        <f t="shared" ca="1" si="7"/>
        <v>-795.92434700000103</v>
      </c>
      <c r="V27" s="25">
        <f t="shared" ca="1" si="7"/>
        <v>-795.92434700000103</v>
      </c>
      <c r="W27" s="25">
        <f t="shared" ca="1" si="7"/>
        <v>-795.92434700000103</v>
      </c>
      <c r="X27" s="25">
        <f t="shared" ca="1" si="7"/>
        <v>-795.92434700000103</v>
      </c>
      <c r="Y27" s="25">
        <f t="shared" ca="1" si="8"/>
        <v>-795.92434700000103</v>
      </c>
      <c r="Z27" s="25">
        <f t="shared" ca="1" si="8"/>
        <v>-795.92434700000103</v>
      </c>
      <c r="AA27" s="25">
        <f t="shared" ca="1" si="8"/>
        <v>-795.92434700000103</v>
      </c>
      <c r="AB27" s="25">
        <f t="shared" ca="1" si="8"/>
        <v>-795.92434700000103</v>
      </c>
      <c r="AC27" s="25">
        <f t="shared" ca="1" si="8"/>
        <v>-795.92434700000103</v>
      </c>
      <c r="AD27" s="25">
        <f t="shared" ca="1" si="8"/>
        <v>-795.92434700000103</v>
      </c>
      <c r="AE27" s="25">
        <f t="shared" ca="1" si="8"/>
        <v>-795.92434700000103</v>
      </c>
      <c r="AF27" s="25">
        <f t="shared" ca="1" si="8"/>
        <v>-795.92434700000103</v>
      </c>
      <c r="AG27" s="25">
        <f t="shared" ca="1" si="8"/>
        <v>-795.92434700000103</v>
      </c>
      <c r="AH27" s="25">
        <f t="shared" ca="1" si="8"/>
        <v>-795.92434700000103</v>
      </c>
      <c r="AI27" s="25">
        <f t="shared" ca="1" si="8"/>
        <v>-795.92434700000103</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0</v>
      </c>
      <c r="Z30" s="25">
        <f t="shared" ca="1" si="8"/>
        <v>0</v>
      </c>
      <c r="AA30" s="25">
        <f t="shared" ca="1" si="8"/>
        <v>0</v>
      </c>
      <c r="AB30" s="25">
        <f t="shared" ca="1" si="8"/>
        <v>0</v>
      </c>
      <c r="AC30" s="25">
        <f t="shared" ca="1" si="8"/>
        <v>0</v>
      </c>
      <c r="AD30" s="25">
        <f t="shared" ca="1" si="8"/>
        <v>0</v>
      </c>
      <c r="AE30" s="25">
        <f t="shared" ca="1" si="8"/>
        <v>0</v>
      </c>
      <c r="AF30" s="25">
        <f t="shared" ca="1" si="8"/>
        <v>-143.07531999999992</v>
      </c>
      <c r="AG30" s="25">
        <f t="shared" ca="1" si="8"/>
        <v>-143.07531999999992</v>
      </c>
      <c r="AH30" s="25">
        <f t="shared" ca="1" si="8"/>
        <v>-144.08826000000045</v>
      </c>
      <c r="AI30" s="25">
        <f t="shared" ca="1" si="8"/>
        <v>-144.08826000000136</v>
      </c>
      <c r="AJ30" s="25">
        <f t="shared" ca="1" si="8"/>
        <v>-206.57823999999982</v>
      </c>
      <c r="AK30" s="25">
        <f t="shared" ca="1" si="8"/>
        <v>-206.57823999999982</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0</v>
      </c>
      <c r="J32" s="25">
        <f t="shared" ca="1" si="7"/>
        <v>-6.6000002334476449E-5</v>
      </c>
      <c r="K32" s="25">
        <f t="shared" ca="1" si="7"/>
        <v>-4.000000080850441E-5</v>
      </c>
      <c r="L32" s="25">
        <f t="shared" ca="1" si="7"/>
        <v>-6.5000000176951289E-5</v>
      </c>
      <c r="M32" s="25">
        <f t="shared" ca="1" si="7"/>
        <v>-1.2400000014167745E-4</v>
      </c>
      <c r="N32" s="25">
        <f t="shared" ca="1" si="7"/>
        <v>185.92360874350015</v>
      </c>
      <c r="O32" s="25">
        <f t="shared" ca="1" si="7"/>
        <v>-23.23713154699908</v>
      </c>
      <c r="P32" s="25">
        <f t="shared" ca="1" si="7"/>
        <v>-260.51958999999988</v>
      </c>
      <c r="Q32" s="25">
        <f t="shared" ca="1" si="7"/>
        <v>-260.51958999999806</v>
      </c>
      <c r="R32" s="25">
        <f t="shared" ca="1" si="7"/>
        <v>-260.51959999999781</v>
      </c>
      <c r="S32" s="25">
        <f t="shared" ca="1" si="7"/>
        <v>-157.09182700000019</v>
      </c>
      <c r="T32" s="25">
        <f t="shared" ca="1" si="7"/>
        <v>-157.09182999999757</v>
      </c>
      <c r="U32" s="25">
        <f t="shared" ca="1" si="7"/>
        <v>-157.09182999999757</v>
      </c>
      <c r="V32" s="25">
        <f t="shared" ca="1" si="7"/>
        <v>-157.09182999999757</v>
      </c>
      <c r="W32" s="25">
        <f t="shared" ca="1" si="7"/>
        <v>-157.09187999999995</v>
      </c>
      <c r="X32" s="25">
        <f t="shared" ca="1" si="7"/>
        <v>-157.09182999999757</v>
      </c>
      <c r="Y32" s="25">
        <f t="shared" ca="1" si="8"/>
        <v>-422.73531773320065</v>
      </c>
      <c r="Z32" s="25">
        <f t="shared" ca="1" si="8"/>
        <v>-461.9357332000036</v>
      </c>
      <c r="AA32" s="25">
        <f t="shared" ca="1" si="8"/>
        <v>-729.2108919664679</v>
      </c>
      <c r="AB32" s="25">
        <f t="shared" ca="1" si="8"/>
        <v>-380.07821200000035</v>
      </c>
      <c r="AC32" s="25">
        <f t="shared" ca="1" si="8"/>
        <v>-356.64054000000033</v>
      </c>
      <c r="AD32" s="25">
        <f t="shared" ca="1" si="8"/>
        <v>-291.11197499735135</v>
      </c>
      <c r="AE32" s="25">
        <f t="shared" ca="1" si="8"/>
        <v>-376.55000094529169</v>
      </c>
      <c r="AF32" s="25">
        <f t="shared" ca="1" si="8"/>
        <v>-380.60595733042283</v>
      </c>
      <c r="AG32" s="25">
        <f t="shared" ca="1" si="8"/>
        <v>-308.41579274634933</v>
      </c>
      <c r="AH32" s="25">
        <f t="shared" ca="1" si="8"/>
        <v>-266.72839354793177</v>
      </c>
      <c r="AI32" s="25">
        <f t="shared" ca="1" si="8"/>
        <v>-293.14185455341794</v>
      </c>
      <c r="AJ32" s="25">
        <f t="shared" ca="1" si="8"/>
        <v>-1277.9219445389572</v>
      </c>
      <c r="AK32" s="25">
        <f t="shared" ca="1" si="8"/>
        <v>-1326.0284819820372</v>
      </c>
    </row>
    <row r="33" spans="1:37">
      <c r="H33" s="21" t="s">
        <v>68</v>
      </c>
      <c r="I33" s="25">
        <f t="shared" ca="1" si="7"/>
        <v>0</v>
      </c>
      <c r="J33" s="25">
        <f t="shared" ca="1" si="7"/>
        <v>0</v>
      </c>
      <c r="K33" s="25">
        <f t="shared" ca="1" si="7"/>
        <v>0</v>
      </c>
      <c r="L33" s="25">
        <f t="shared" ca="1" si="7"/>
        <v>0</v>
      </c>
      <c r="M33" s="25">
        <f t="shared" ca="1" si="7"/>
        <v>0</v>
      </c>
      <c r="N33" s="25">
        <f t="shared" ca="1" si="7"/>
        <v>-100</v>
      </c>
      <c r="O33" s="25">
        <f t="shared" ca="1" si="7"/>
        <v>-5.9999999393767212E-5</v>
      </c>
      <c r="P33" s="25">
        <f t="shared" ca="1" si="7"/>
        <v>314.14219999999932</v>
      </c>
      <c r="Q33" s="25">
        <f t="shared" ca="1" si="7"/>
        <v>314.14225000000079</v>
      </c>
      <c r="R33" s="25">
        <f t="shared" ca="1" si="7"/>
        <v>314.142130000002</v>
      </c>
      <c r="S33" s="25">
        <f t="shared" ca="1" si="7"/>
        <v>189.42563999999948</v>
      </c>
      <c r="T33" s="25">
        <f t="shared" ca="1" si="7"/>
        <v>189.42563999999948</v>
      </c>
      <c r="U33" s="25">
        <f t="shared" ca="1" si="7"/>
        <v>189.42563999999948</v>
      </c>
      <c r="V33" s="25">
        <f t="shared" ca="1" si="7"/>
        <v>189.42563999999948</v>
      </c>
      <c r="W33" s="25">
        <f t="shared" ca="1" si="7"/>
        <v>189.42563999999948</v>
      </c>
      <c r="X33" s="25">
        <f t="shared" ca="1" si="7"/>
        <v>189.42563999999948</v>
      </c>
      <c r="Y33" s="25">
        <f t="shared" ca="1" si="8"/>
        <v>189.42563999999948</v>
      </c>
      <c r="Z33" s="25">
        <f t="shared" ca="1" si="8"/>
        <v>189.42563999999948</v>
      </c>
      <c r="AA33" s="25">
        <f t="shared" ca="1" si="8"/>
        <v>189.42563999999948</v>
      </c>
      <c r="AB33" s="25">
        <f t="shared" ca="1" si="8"/>
        <v>189.42563999999948</v>
      </c>
      <c r="AC33" s="25">
        <f t="shared" ca="1" si="8"/>
        <v>189.42563999999948</v>
      </c>
      <c r="AD33" s="25">
        <f t="shared" ca="1" si="8"/>
        <v>4.5395140000000538</v>
      </c>
      <c r="AE33" s="25">
        <f t="shared" ca="1" si="8"/>
        <v>15.193520000000717</v>
      </c>
      <c r="AF33" s="25">
        <f t="shared" ca="1" si="8"/>
        <v>15.193519999998898</v>
      </c>
      <c r="AG33" s="25">
        <f t="shared" ca="1" si="8"/>
        <v>-9.7771699999993871</v>
      </c>
      <c r="AH33" s="25">
        <f t="shared" ca="1" si="8"/>
        <v>-52.364331098553521</v>
      </c>
      <c r="AI33" s="25">
        <f t="shared" ca="1" si="8"/>
        <v>72.019186937399354</v>
      </c>
      <c r="AJ33" s="25">
        <f t="shared" ca="1" si="8"/>
        <v>-1119.8499870957603</v>
      </c>
      <c r="AK33" s="25">
        <f t="shared" ca="1" si="8"/>
        <v>-1447.1439430190985</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0</v>
      </c>
      <c r="R34" s="25">
        <f t="shared" ca="1" si="7"/>
        <v>0</v>
      </c>
      <c r="S34" s="25">
        <f t="shared" ca="1" si="7"/>
        <v>0</v>
      </c>
      <c r="T34" s="25">
        <f t="shared" ca="1" si="7"/>
        <v>0</v>
      </c>
      <c r="U34" s="25">
        <f t="shared" ca="1" si="7"/>
        <v>0</v>
      </c>
      <c r="V34" s="25">
        <f t="shared" ca="1" si="7"/>
        <v>0</v>
      </c>
      <c r="W34" s="25">
        <f t="shared" ca="1" si="7"/>
        <v>0</v>
      </c>
      <c r="X34" s="25">
        <f t="shared" ca="1" si="7"/>
        <v>0</v>
      </c>
      <c r="Y34" s="25">
        <f t="shared" ca="1" si="8"/>
        <v>25.868139999999926</v>
      </c>
      <c r="Z34" s="25">
        <f t="shared" ca="1" si="8"/>
        <v>25.868139999999926</v>
      </c>
      <c r="AA34" s="25">
        <f t="shared" ca="1" si="8"/>
        <v>154.12497999999903</v>
      </c>
      <c r="AB34" s="25">
        <f t="shared" ca="1" si="8"/>
        <v>142.918039999999</v>
      </c>
      <c r="AC34" s="25">
        <f t="shared" ca="1" si="8"/>
        <v>74.114210000001094</v>
      </c>
      <c r="AD34" s="25">
        <f t="shared" ca="1" si="8"/>
        <v>95.218450000000757</v>
      </c>
      <c r="AE34" s="25">
        <f t="shared" ca="1" si="8"/>
        <v>16.472197000000506</v>
      </c>
      <c r="AF34" s="25">
        <f t="shared" ca="1" si="8"/>
        <v>102.01495000000023</v>
      </c>
      <c r="AG34" s="25">
        <f t="shared" ca="1" si="8"/>
        <v>126.30378000000064</v>
      </c>
      <c r="AH34" s="25">
        <f t="shared" ca="1" si="8"/>
        <v>129.5918800000004</v>
      </c>
      <c r="AI34" s="25">
        <f t="shared" ca="1" si="8"/>
        <v>129.5918800000004</v>
      </c>
      <c r="AJ34" s="25">
        <f t="shared" ca="1" si="8"/>
        <v>51.548080000000482</v>
      </c>
      <c r="AK34" s="25">
        <f t="shared" ca="1" si="8"/>
        <v>38.600479999999152</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0</v>
      </c>
      <c r="R35" s="25">
        <f t="shared" ca="1" si="7"/>
        <v>0</v>
      </c>
      <c r="S35" s="25">
        <f t="shared" ca="1" si="7"/>
        <v>0</v>
      </c>
      <c r="T35" s="25">
        <f t="shared" ca="1" si="7"/>
        <v>0</v>
      </c>
      <c r="U35" s="25">
        <f t="shared" ca="1" si="7"/>
        <v>0</v>
      </c>
      <c r="V35" s="25">
        <f t="shared" ca="1" si="7"/>
        <v>0</v>
      </c>
      <c r="W35" s="25">
        <f t="shared" ca="1" si="7"/>
        <v>0</v>
      </c>
      <c r="X35" s="25">
        <f t="shared" ca="1" si="7"/>
        <v>0</v>
      </c>
      <c r="Y35" s="25">
        <f t="shared" ca="1" si="8"/>
        <v>1.5517408974119462E-4</v>
      </c>
      <c r="Z35" s="25">
        <f t="shared" ca="1" si="8"/>
        <v>-12.773644781314943</v>
      </c>
      <c r="AA35" s="25">
        <f t="shared" ca="1" si="8"/>
        <v>-118.16886189246998</v>
      </c>
      <c r="AB35" s="25">
        <f t="shared" ca="1" si="8"/>
        <v>-118.18966189046841</v>
      </c>
      <c r="AC35" s="25">
        <f t="shared" ca="1" si="8"/>
        <v>-75.373749999999745</v>
      </c>
      <c r="AD35" s="25">
        <f t="shared" ca="1" si="8"/>
        <v>-90.775979999999436</v>
      </c>
      <c r="AE35" s="25">
        <f t="shared" ca="1" si="8"/>
        <v>-90.775979999999436</v>
      </c>
      <c r="AF35" s="25">
        <f t="shared" ca="1" si="8"/>
        <v>-90.775979999999436</v>
      </c>
      <c r="AG35" s="25">
        <f t="shared" ca="1" si="8"/>
        <v>-134.62643999999909</v>
      </c>
      <c r="AH35" s="25">
        <f t="shared" ca="1" si="8"/>
        <v>-127.80583999999908</v>
      </c>
      <c r="AI35" s="25">
        <f t="shared" ca="1" si="8"/>
        <v>-16.461629999999786</v>
      </c>
      <c r="AJ35" s="25">
        <f t="shared" ca="1" si="8"/>
        <v>-467.14170000000013</v>
      </c>
      <c r="AK35" s="25">
        <f t="shared" ca="1" si="8"/>
        <v>-467.14170000000013</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0</v>
      </c>
      <c r="R38" s="25">
        <f t="shared" ca="1" si="9"/>
        <v>0</v>
      </c>
      <c r="S38" s="25">
        <f t="shared" ca="1" si="9"/>
        <v>0</v>
      </c>
      <c r="T38" s="25">
        <f t="shared" ca="1" si="9"/>
        <v>0</v>
      </c>
      <c r="U38" s="25">
        <f t="shared" ca="1" si="9"/>
        <v>0</v>
      </c>
      <c r="V38" s="25">
        <f t="shared" ca="1" si="9"/>
        <v>0</v>
      </c>
      <c r="W38" s="25">
        <f t="shared" ca="1" si="9"/>
        <v>0</v>
      </c>
      <c r="X38" s="25">
        <f t="shared" ca="1" si="9"/>
        <v>0</v>
      </c>
      <c r="Y38" s="25">
        <f t="shared" ref="Y38:AK40" ca="1" si="10">-SUMIFS(OFFSET(INDIRECT("'"&amp;$E$1 &amp; "_Capacity'!C:C"), 0, Y$1), INDIRECT("'"&amp;$E$1 &amp; "_Capacity'!B:B"),$H38, INDIRECT("'"&amp;$E$1 &amp; "_Capacity'!A:A"),$B$23) +SUMIFS(OFFSET(INDIRECT("'"&amp;$C$1 &amp; "_Capacity'!C:C"), 0, Y$1), INDIRECT("'"&amp;$C$1 &amp; "_Capacity'!B:B"),$H38, INDIRECT("'"&amp;$C$1 &amp; "_Capacity'!A:A"),$B$23)</f>
        <v>25.868139999999926</v>
      </c>
      <c r="Z38" s="25">
        <f t="shared" ca="1" si="10"/>
        <v>25.868139999999926</v>
      </c>
      <c r="AA38" s="25">
        <f t="shared" ca="1" si="10"/>
        <v>154.12497999999903</v>
      </c>
      <c r="AB38" s="25">
        <f t="shared" ca="1" si="10"/>
        <v>142.918039999999</v>
      </c>
      <c r="AC38" s="25">
        <f t="shared" ca="1" si="10"/>
        <v>74.114210000001094</v>
      </c>
      <c r="AD38" s="25">
        <f t="shared" ca="1" si="10"/>
        <v>95.218450000000757</v>
      </c>
      <c r="AE38" s="25">
        <f t="shared" ca="1" si="10"/>
        <v>16.472197000000506</v>
      </c>
      <c r="AF38" s="25">
        <f t="shared" ca="1" si="10"/>
        <v>102.01495000000023</v>
      </c>
      <c r="AG38" s="25">
        <f t="shared" ca="1" si="10"/>
        <v>126.30378000000064</v>
      </c>
      <c r="AH38" s="25">
        <f t="shared" ca="1" si="10"/>
        <v>129.5918800000004</v>
      </c>
      <c r="AI38" s="25">
        <f t="shared" ca="1" si="10"/>
        <v>129.5918800000004</v>
      </c>
      <c r="AJ38" s="25">
        <f t="shared" ca="1" si="10"/>
        <v>51.548080000000482</v>
      </c>
      <c r="AK38" s="25">
        <f t="shared" ca="1" si="10"/>
        <v>38.600479999999152</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0</v>
      </c>
      <c r="R39" s="25">
        <f t="shared" ca="1" si="9"/>
        <v>0</v>
      </c>
      <c r="S39" s="25">
        <f t="shared" ca="1" si="9"/>
        <v>0</v>
      </c>
      <c r="T39" s="25">
        <f t="shared" ca="1" si="9"/>
        <v>0</v>
      </c>
      <c r="U39" s="25">
        <f t="shared" ca="1" si="9"/>
        <v>0</v>
      </c>
      <c r="V39" s="25">
        <f t="shared" ca="1" si="9"/>
        <v>0</v>
      </c>
      <c r="W39" s="25">
        <f t="shared" ca="1" si="9"/>
        <v>0</v>
      </c>
      <c r="X39" s="25">
        <f t="shared" ca="1" si="9"/>
        <v>0</v>
      </c>
      <c r="Y39" s="25">
        <f t="shared" ca="1" si="10"/>
        <v>1.5517408974119462E-4</v>
      </c>
      <c r="Z39" s="25">
        <f t="shared" ca="1" si="10"/>
        <v>-12.773644781314943</v>
      </c>
      <c r="AA39" s="25">
        <f t="shared" ca="1" si="10"/>
        <v>-118.16886189246907</v>
      </c>
      <c r="AB39" s="25">
        <f t="shared" ca="1" si="10"/>
        <v>-118.18966189046841</v>
      </c>
      <c r="AC39" s="25">
        <f t="shared" ca="1" si="10"/>
        <v>-75.373749999999745</v>
      </c>
      <c r="AD39" s="25">
        <f t="shared" ca="1" si="10"/>
        <v>-90.775979999999436</v>
      </c>
      <c r="AE39" s="25">
        <f t="shared" ca="1" si="10"/>
        <v>-90.775979999999436</v>
      </c>
      <c r="AF39" s="25">
        <f t="shared" ca="1" si="10"/>
        <v>-90.775979999999436</v>
      </c>
      <c r="AG39" s="25">
        <f t="shared" ca="1" si="10"/>
        <v>-134.62643999999909</v>
      </c>
      <c r="AH39" s="25">
        <f t="shared" ca="1" si="10"/>
        <v>-127.80583999999908</v>
      </c>
      <c r="AI39" s="25">
        <f t="shared" ca="1" si="10"/>
        <v>-16.461629999999786</v>
      </c>
      <c r="AJ39" s="25">
        <f t="shared" ca="1" si="10"/>
        <v>-467.14170000000013</v>
      </c>
      <c r="AK39" s="25">
        <f t="shared" ca="1" si="10"/>
        <v>-467.14170000000013</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1.1900000245077536E-3</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0.11821000000054482</v>
      </c>
      <c r="K47" s="25">
        <f t="shared" ca="1" si="12"/>
        <v>0.33507999998982996</v>
      </c>
      <c r="L47" s="25">
        <f t="shared" ca="1" si="12"/>
        <v>2062.0853193020448</v>
      </c>
      <c r="M47" s="25">
        <f t="shared" ca="1" si="12"/>
        <v>2519.9752258801454</v>
      </c>
      <c r="N47" s="25">
        <f t="shared" ca="1" si="12"/>
        <v>2874.0714523504939</v>
      </c>
      <c r="O47" s="25">
        <f t="shared" ca="1" si="12"/>
        <v>-503.34178026211885</v>
      </c>
      <c r="P47" s="25">
        <f t="shared" ca="1" si="12"/>
        <v>-1019.1993804830345</v>
      </c>
      <c r="Q47" s="25">
        <f t="shared" ca="1" si="12"/>
        <v>-1060.5619779895642</v>
      </c>
      <c r="R47" s="25">
        <f t="shared" ca="1" si="12"/>
        <v>-680.00372649258497</v>
      </c>
      <c r="S47" s="25">
        <f t="shared" ca="1" si="12"/>
        <v>-334.18508943240158</v>
      </c>
      <c r="T47" s="25">
        <f t="shared" ca="1" si="12"/>
        <v>-521.78960334359726</v>
      </c>
      <c r="U47" s="25">
        <f t="shared" ca="1" si="12"/>
        <v>-762.11419807991479</v>
      </c>
      <c r="V47" s="25">
        <f t="shared" ca="1" si="12"/>
        <v>-324.88036832411672</v>
      </c>
      <c r="W47" s="25">
        <f t="shared" ca="1" si="12"/>
        <v>-394.19561093467928</v>
      </c>
      <c r="X47" s="25">
        <f t="shared" ca="1" si="12"/>
        <v>-647.74791804593769</v>
      </c>
      <c r="Y47" s="25">
        <f t="shared" ca="1" si="12"/>
        <v>36.990899999997055</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31.294100000010076</v>
      </c>
      <c r="AA47" s="25">
        <f t="shared" ca="1" si="13"/>
        <v>70.92359999999826</v>
      </c>
      <c r="AB47" s="25">
        <f t="shared" ca="1" si="13"/>
        <v>6.3365000000012515</v>
      </c>
      <c r="AC47" s="25">
        <f t="shared" ca="1" si="13"/>
        <v>-76.866099999984726</v>
      </c>
      <c r="AD47" s="25">
        <f t="shared" ca="1" si="13"/>
        <v>-141.45659999999771</v>
      </c>
      <c r="AE47" s="25">
        <f t="shared" ca="1" si="13"/>
        <v>11.009299999997893</v>
      </c>
      <c r="AF47" s="25">
        <f t="shared" ca="1" si="13"/>
        <v>44.866200000002209</v>
      </c>
      <c r="AG47" s="25">
        <f t="shared" ca="1" si="13"/>
        <v>-25.089400000000751</v>
      </c>
      <c r="AH47" s="25">
        <f t="shared" ca="1" si="13"/>
        <v>-3.8113000000012107</v>
      </c>
      <c r="AI47" s="25">
        <f t="shared" ca="1" si="13"/>
        <v>-4.1183000000009997</v>
      </c>
      <c r="AJ47" s="25">
        <f t="shared" ca="1" si="13"/>
        <v>-3.0198999999893203</v>
      </c>
      <c r="AK47" s="25">
        <f t="shared" ca="1" si="13"/>
        <v>26.561800000000403</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-1.8200000002252636E-2</v>
      </c>
      <c r="J48" s="25">
        <f t="shared" ca="1" si="14"/>
        <v>127.2342999999928</v>
      </c>
      <c r="K48" s="25">
        <f t="shared" ca="1" si="14"/>
        <v>167.56519999999364</v>
      </c>
      <c r="L48" s="25">
        <f t="shared" ca="1" si="14"/>
        <v>-2433.5453576914733</v>
      </c>
      <c r="M48" s="25">
        <f t="shared" ca="1" si="14"/>
        <v>-2820.1596083387722</v>
      </c>
      <c r="N48" s="25">
        <f t="shared" ca="1" si="14"/>
        <v>-4110.1034688334385</v>
      </c>
      <c r="O48" s="25">
        <f t="shared" ca="1" si="14"/>
        <v>-4649.664313364332</v>
      </c>
      <c r="P48" s="25">
        <f t="shared" ca="1" si="14"/>
        <v>-4018.6285852392666</v>
      </c>
      <c r="Q48" s="25">
        <f t="shared" ca="1" si="14"/>
        <v>-4382.3047933387952</v>
      </c>
      <c r="R48" s="25">
        <f t="shared" ca="1" si="14"/>
        <v>-4442.9878050665975</v>
      </c>
      <c r="S48" s="25">
        <f t="shared" ca="1" si="12"/>
        <v>-4477.6489312271115</v>
      </c>
      <c r="T48" s="25">
        <f t="shared" ca="1" si="12"/>
        <v>-4312.0079800000003</v>
      </c>
      <c r="U48" s="25">
        <f t="shared" ca="1" si="12"/>
        <v>-4364.1542300000001</v>
      </c>
      <c r="V48" s="25">
        <f t="shared" ca="1" si="12"/>
        <v>-4832.6077699999914</v>
      </c>
      <c r="W48" s="25">
        <f t="shared" ca="1" si="12"/>
        <v>-5098.0944700000073</v>
      </c>
      <c r="X48" s="25">
        <f t="shared" ca="1" si="12"/>
        <v>-4873.7227999999923</v>
      </c>
      <c r="Y48" s="25">
        <f t="shared" ca="1" si="12"/>
        <v>-4796.7526400000024</v>
      </c>
      <c r="Z48" s="25">
        <f t="shared" ca="1" si="13"/>
        <v>-4585.8735399999896</v>
      </c>
      <c r="AA48" s="25">
        <f t="shared" ca="1" si="13"/>
        <v>-3599.7491500000015</v>
      </c>
      <c r="AB48" s="25">
        <f t="shared" ca="1" si="13"/>
        <v>-4918.7835599999926</v>
      </c>
      <c r="AC48" s="25">
        <f t="shared" ca="1" si="13"/>
        <v>-5059.8152999999875</v>
      </c>
      <c r="AD48" s="25">
        <f t="shared" ca="1" si="13"/>
        <v>-4823.0944999999992</v>
      </c>
      <c r="AE48" s="25">
        <f t="shared" ca="1" si="13"/>
        <v>-4537.6643100000128</v>
      </c>
      <c r="AF48" s="25">
        <f t="shared" ca="1" si="13"/>
        <v>-4604.9273799999974</v>
      </c>
      <c r="AG48" s="25">
        <f t="shared" ca="1" si="13"/>
        <v>-4630.1772400000027</v>
      </c>
      <c r="AH48" s="25">
        <f t="shared" ca="1" si="13"/>
        <v>-4643.4987100000017</v>
      </c>
      <c r="AI48" s="25">
        <f t="shared" ca="1" si="13"/>
        <v>-4329.7792600000012</v>
      </c>
      <c r="AJ48" s="25">
        <f t="shared" ca="1" si="13"/>
        <v>0</v>
      </c>
      <c r="AK48" s="25">
        <f t="shared" ca="1" si="13"/>
        <v>0</v>
      </c>
    </row>
    <row r="49" spans="8:37">
      <c r="H49" s="21" t="s">
        <v>20</v>
      </c>
      <c r="I49" s="25">
        <f t="shared" ca="1" si="14"/>
        <v>9.4820720732968766E-6</v>
      </c>
      <c r="J49" s="25">
        <f t="shared" ca="1" si="14"/>
        <v>9.4538509074482135E-6</v>
      </c>
      <c r="K49" s="25">
        <f t="shared" ca="1" si="14"/>
        <v>1.0165836329179001E-5</v>
      </c>
      <c r="L49" s="25">
        <f t="shared" ca="1" si="14"/>
        <v>-19.102245569654997</v>
      </c>
      <c r="M49" s="25">
        <f t="shared" ca="1" si="14"/>
        <v>-8.8689682947813253</v>
      </c>
      <c r="N49" s="25">
        <f t="shared" ca="1" si="14"/>
        <v>-7.0214280947859606</v>
      </c>
      <c r="O49" s="25">
        <f t="shared" ca="1" si="14"/>
        <v>15.106186710969496</v>
      </c>
      <c r="P49" s="25">
        <f t="shared" ca="1" si="14"/>
        <v>21.531702115977168</v>
      </c>
      <c r="Q49" s="25">
        <f t="shared" ca="1" si="14"/>
        <v>9.8577890962819765</v>
      </c>
      <c r="R49" s="25">
        <f t="shared" ca="1" si="14"/>
        <v>1.2205971188450349E-5</v>
      </c>
      <c r="S49" s="25">
        <f t="shared" ca="1" si="12"/>
        <v>16.482704125854298</v>
      </c>
      <c r="T49" s="25">
        <f t="shared" ca="1" si="12"/>
        <v>-122.99825712649158</v>
      </c>
      <c r="U49" s="25">
        <f t="shared" ca="1" si="12"/>
        <v>-34.606530129908379</v>
      </c>
      <c r="V49" s="25">
        <f t="shared" ca="1" si="12"/>
        <v>-260.38508285484704</v>
      </c>
      <c r="W49" s="25">
        <f t="shared" ca="1" si="12"/>
        <v>-0.19544205200099896</v>
      </c>
      <c r="X49" s="25">
        <f t="shared" ca="1" si="12"/>
        <v>6.55853220692984</v>
      </c>
      <c r="Y49" s="25">
        <f t="shared" ca="1" si="12"/>
        <v>-36.491341572850615</v>
      </c>
      <c r="Z49" s="25">
        <f t="shared" ca="1" si="13"/>
        <v>-145.31328012701169</v>
      </c>
      <c r="AA49" s="25">
        <f t="shared" ca="1" si="13"/>
        <v>-209.20233293594856</v>
      </c>
      <c r="AB49" s="25">
        <f t="shared" ca="1" si="13"/>
        <v>42.760591313381155</v>
      </c>
      <c r="AC49" s="25">
        <f t="shared" ca="1" si="13"/>
        <v>27.702026245781781</v>
      </c>
      <c r="AD49" s="25">
        <f t="shared" ca="1" si="13"/>
        <v>-17.308089434422527</v>
      </c>
      <c r="AE49" s="25">
        <f t="shared" ca="1" si="13"/>
        <v>10.468705419998514</v>
      </c>
      <c r="AF49" s="25">
        <f t="shared" ca="1" si="13"/>
        <v>-4.6767987170401284</v>
      </c>
      <c r="AG49" s="25">
        <f t="shared" ca="1" si="13"/>
        <v>-1.880584715731402</v>
      </c>
      <c r="AH49" s="25">
        <f t="shared" ca="1" si="13"/>
        <v>3.9854281226325838E-5</v>
      </c>
      <c r="AI49" s="25">
        <f t="shared" ca="1" si="13"/>
        <v>4.2594282263053174E-5</v>
      </c>
      <c r="AJ49" s="25">
        <f t="shared" ca="1" si="13"/>
        <v>4.6538620608771453E-5</v>
      </c>
      <c r="AK49" s="25">
        <f t="shared" ca="1" si="13"/>
        <v>4.572315197037824E-5</v>
      </c>
    </row>
    <row r="50" spans="8:37">
      <c r="H50" s="21" t="s">
        <v>32</v>
      </c>
      <c r="I50" s="25">
        <f t="shared" ca="1" si="14"/>
        <v>6.9999998686398612E-7</v>
      </c>
      <c r="J50" s="25">
        <f t="shared" ca="1" si="14"/>
        <v>4.2204715100524481E-7</v>
      </c>
      <c r="K50" s="25">
        <f t="shared" ca="1" si="14"/>
        <v>3.9999997625272954E-7</v>
      </c>
      <c r="L50" s="25">
        <f t="shared" ca="1" si="14"/>
        <v>4.5071264000000042</v>
      </c>
      <c r="M50" s="25">
        <f t="shared" ca="1" si="14"/>
        <v>1.4431730000000016</v>
      </c>
      <c r="N50" s="25">
        <f t="shared" ca="1" si="14"/>
        <v>5.5255152000000294</v>
      </c>
      <c r="O50" s="25">
        <f t="shared" ca="1" si="14"/>
        <v>-0.94327859999998509</v>
      </c>
      <c r="P50" s="25">
        <f t="shared" ca="1" si="14"/>
        <v>-0.96221140000000105</v>
      </c>
      <c r="Q50" s="25">
        <f t="shared" ca="1" si="14"/>
        <v>5.7403858022553322E-7</v>
      </c>
      <c r="R50" s="25">
        <f t="shared" ca="1" si="14"/>
        <v>-1.250357259999987</v>
      </c>
      <c r="S50" s="25">
        <f t="shared" ca="1" si="12"/>
        <v>-0.12517689999998538</v>
      </c>
      <c r="T50" s="25">
        <f t="shared" ca="1" si="12"/>
        <v>-0.40599900000000844</v>
      </c>
      <c r="U50" s="25">
        <f t="shared" ca="1" si="12"/>
        <v>-1.9163055000000213</v>
      </c>
      <c r="V50" s="25">
        <f t="shared" ca="1" si="12"/>
        <v>-0.64950790000000325</v>
      </c>
      <c r="W50" s="25">
        <f t="shared" ca="1" si="12"/>
        <v>-2.8183640000000025</v>
      </c>
      <c r="X50" s="25">
        <f t="shared" ca="1" si="12"/>
        <v>-1.0645530000000889</v>
      </c>
      <c r="Y50" s="25">
        <f t="shared" ca="1" si="12"/>
        <v>-1.8066800000000995</v>
      </c>
      <c r="Z50" s="25">
        <f t="shared" ca="1" si="13"/>
        <v>-3.5492949999999865</v>
      </c>
      <c r="AA50" s="25">
        <f t="shared" ca="1" si="13"/>
        <v>-0.95406000000001256</v>
      </c>
      <c r="AB50" s="25">
        <f t="shared" ca="1" si="13"/>
        <v>0.11314000000000135</v>
      </c>
      <c r="AC50" s="25">
        <f t="shared" ca="1" si="13"/>
        <v>0</v>
      </c>
      <c r="AD50" s="25">
        <f t="shared" ca="1" si="13"/>
        <v>-1.6528740000000113</v>
      </c>
      <c r="AE50" s="25">
        <f t="shared" ca="1" si="13"/>
        <v>-0.239255</v>
      </c>
      <c r="AF50" s="25">
        <f t="shared" ca="1" si="13"/>
        <v>-1.5342899999999986</v>
      </c>
      <c r="AG50" s="25">
        <f t="shared" ca="1" si="13"/>
        <v>-1.0473100000000102</v>
      </c>
      <c r="AH50" s="25">
        <f t="shared" ca="1" si="13"/>
        <v>0</v>
      </c>
      <c r="AI50" s="25">
        <f t="shared" ca="1" si="13"/>
        <v>0</v>
      </c>
      <c r="AJ50" s="25">
        <f t="shared" ca="1" si="13"/>
        <v>0</v>
      </c>
      <c r="AK50" s="25">
        <f t="shared" ca="1" si="13"/>
        <v>0</v>
      </c>
    </row>
    <row r="51" spans="8:37">
      <c r="H51" s="21" t="s">
        <v>66</v>
      </c>
      <c r="I51" s="25">
        <f t="shared" ca="1" si="14"/>
        <v>1.5009252589237576E-5</v>
      </c>
      <c r="J51" s="25">
        <f t="shared" ca="1" si="14"/>
        <v>1.4665158108329024E-5</v>
      </c>
      <c r="K51" s="25">
        <f t="shared" ca="1" si="14"/>
        <v>1.6350335869219634E-5</v>
      </c>
      <c r="L51" s="25">
        <f t="shared" ca="1" si="14"/>
        <v>-7.1951536155581408</v>
      </c>
      <c r="M51" s="25">
        <f t="shared" ca="1" si="14"/>
        <v>-0.82028532942188015</v>
      </c>
      <c r="N51" s="25">
        <f t="shared" ca="1" si="14"/>
        <v>11.630959279186598</v>
      </c>
      <c r="O51" s="25">
        <f t="shared" ca="1" si="14"/>
        <v>-0.34798327948088215</v>
      </c>
      <c r="P51" s="25">
        <f t="shared" ca="1" si="14"/>
        <v>9.7996454399799404</v>
      </c>
      <c r="Q51" s="25">
        <f t="shared" ca="1" si="14"/>
        <v>0.88178829344707177</v>
      </c>
      <c r="R51" s="25">
        <f t="shared" ca="1" si="14"/>
        <v>8.841341388363011E-2</v>
      </c>
      <c r="S51" s="25">
        <f t="shared" ca="1" si="12"/>
        <v>6.214999241900987E-2</v>
      </c>
      <c r="T51" s="25">
        <f t="shared" ca="1" si="12"/>
        <v>-0.18098664676394804</v>
      </c>
      <c r="U51" s="25">
        <f t="shared" ca="1" si="12"/>
        <v>-0.89287792097857022</v>
      </c>
      <c r="V51" s="25">
        <f t="shared" ca="1" si="12"/>
        <v>-1.1958685993288203</v>
      </c>
      <c r="W51" s="25">
        <f t="shared" ca="1" si="12"/>
        <v>-6.1578278828922066</v>
      </c>
      <c r="X51" s="25">
        <f t="shared" ca="1" si="12"/>
        <v>-0.79691126312691551</v>
      </c>
      <c r="Y51" s="25">
        <f t="shared" ca="1" si="12"/>
        <v>-3.4201318438784369</v>
      </c>
      <c r="Z51" s="25">
        <f t="shared" ca="1" si="13"/>
        <v>-57.462571144869344</v>
      </c>
      <c r="AA51" s="25">
        <f t="shared" ca="1" si="13"/>
        <v>-193.96567539698253</v>
      </c>
      <c r="AB51" s="25">
        <f t="shared" ca="1" si="13"/>
        <v>-23.937023650848687</v>
      </c>
      <c r="AC51" s="25">
        <f t="shared" ca="1" si="13"/>
        <v>-1.786203910916015</v>
      </c>
      <c r="AD51" s="25">
        <f t="shared" ca="1" si="13"/>
        <v>-12.79118373044497</v>
      </c>
      <c r="AE51" s="25">
        <f t="shared" ca="1" si="13"/>
        <v>-107.05407318622065</v>
      </c>
      <c r="AF51" s="25">
        <f t="shared" ca="1" si="13"/>
        <v>-40.256100225269051</v>
      </c>
      <c r="AG51" s="25">
        <f t="shared" ca="1" si="13"/>
        <v>-71.8558995754031</v>
      </c>
      <c r="AH51" s="25">
        <f t="shared" ca="1" si="13"/>
        <v>-53.187653396339101</v>
      </c>
      <c r="AI51" s="25">
        <f t="shared" ca="1" si="13"/>
        <v>-129.91625685835925</v>
      </c>
      <c r="AJ51" s="25">
        <f t="shared" ca="1" si="13"/>
        <v>-773.58932435282895</v>
      </c>
      <c r="AK51" s="25">
        <f t="shared" ca="1" si="13"/>
        <v>-707.62979750131672</v>
      </c>
    </row>
    <row r="52" spans="8:37">
      <c r="H52" s="21" t="s">
        <v>65</v>
      </c>
      <c r="I52" s="25">
        <f t="shared" ca="1" si="14"/>
        <v>0.17637499999909778</v>
      </c>
      <c r="J52" s="25">
        <f t="shared" ca="1" si="14"/>
        <v>-127.81054500000027</v>
      </c>
      <c r="K52" s="25">
        <f t="shared" ca="1" si="14"/>
        <v>-173.82389499999772</v>
      </c>
      <c r="L52" s="25">
        <f t="shared" ca="1" si="14"/>
        <v>249.2662830000063</v>
      </c>
      <c r="M52" s="25">
        <f t="shared" ca="1" si="14"/>
        <v>272.78096199999891</v>
      </c>
      <c r="N52" s="25">
        <f t="shared" ca="1" si="14"/>
        <v>247.98473643399666</v>
      </c>
      <c r="O52" s="25">
        <f t="shared" ca="1" si="14"/>
        <v>5098.3452805562611</v>
      </c>
      <c r="P52" s="25">
        <f t="shared" ca="1" si="14"/>
        <v>5104.8740877524015</v>
      </c>
      <c r="Q52" s="25">
        <f t="shared" ca="1" si="14"/>
        <v>5048.6061554484768</v>
      </c>
      <c r="R52" s="25">
        <f t="shared" ca="1" si="14"/>
        <v>4764.7880880834655</v>
      </c>
      <c r="S52" s="25">
        <f t="shared" ca="1" si="12"/>
        <v>4093.9134593847284</v>
      </c>
      <c r="T52" s="25">
        <f t="shared" ca="1" si="12"/>
        <v>4157.2369412578992</v>
      </c>
      <c r="U52" s="25">
        <f t="shared" ca="1" si="12"/>
        <v>4111.0337373584171</v>
      </c>
      <c r="V52" s="25">
        <f t="shared" ca="1" si="12"/>
        <v>4498.9385467079992</v>
      </c>
      <c r="W52" s="25">
        <f t="shared" ca="1" si="12"/>
        <v>4362.1117740818008</v>
      </c>
      <c r="X52" s="25">
        <f t="shared" ca="1" si="12"/>
        <v>4277.1627736543796</v>
      </c>
      <c r="Y52" s="25">
        <f t="shared" ca="1" si="12"/>
        <v>4513.6288729941389</v>
      </c>
      <c r="Z52" s="25">
        <f t="shared" ca="1" si="13"/>
        <v>4440.4601969904779</v>
      </c>
      <c r="AA52" s="25">
        <f t="shared" ca="1" si="13"/>
        <v>4469.5702882813966</v>
      </c>
      <c r="AB52" s="25">
        <f t="shared" ca="1" si="13"/>
        <v>4083.8604492748746</v>
      </c>
      <c r="AC52" s="25">
        <f t="shared" ca="1" si="13"/>
        <v>4340.0315570956</v>
      </c>
      <c r="AD52" s="25">
        <f t="shared" ca="1" si="13"/>
        <v>4239.73105646966</v>
      </c>
      <c r="AE52" s="25">
        <f t="shared" ca="1" si="13"/>
        <v>3916.5970420206686</v>
      </c>
      <c r="AF52" s="25">
        <f t="shared" ca="1" si="13"/>
        <v>3942.4485885365002</v>
      </c>
      <c r="AG52" s="25">
        <f t="shared" ca="1" si="13"/>
        <v>3894.6280256068967</v>
      </c>
      <c r="AH52" s="25">
        <f t="shared" ca="1" si="13"/>
        <v>3928.6234197560516</v>
      </c>
      <c r="AI52" s="25">
        <f t="shared" ca="1" si="13"/>
        <v>3270.8529534588024</v>
      </c>
      <c r="AJ52" s="25">
        <f t="shared" ca="1" si="13"/>
        <v>3023.8065457432376</v>
      </c>
      <c r="AK52" s="25">
        <f t="shared" ca="1" si="13"/>
        <v>2864.27177387542</v>
      </c>
    </row>
    <row r="53" spans="8:37">
      <c r="H53" s="21" t="s">
        <v>69</v>
      </c>
      <c r="I53" s="25">
        <f t="shared" ca="1" si="14"/>
        <v>4.6923840636736713E-4</v>
      </c>
      <c r="J53" s="25">
        <f t="shared" ca="1" si="14"/>
        <v>6.6075476934202015E-4</v>
      </c>
      <c r="K53" s="25">
        <f t="shared" ca="1" si="14"/>
        <v>8.5695732559543103E-4</v>
      </c>
      <c r="L53" s="25">
        <f t="shared" ca="1" si="14"/>
        <v>86.768774296033371</v>
      </c>
      <c r="M53" s="25">
        <f t="shared" ca="1" si="14"/>
        <v>135.46975786591793</v>
      </c>
      <c r="N53" s="25">
        <f t="shared" ca="1" si="14"/>
        <v>984.78363999282737</v>
      </c>
      <c r="O53" s="25">
        <f t="shared" ca="1" si="14"/>
        <v>275.46689888518449</v>
      </c>
      <c r="P53" s="25">
        <f t="shared" ca="1" si="14"/>
        <v>-473.83016341445909</v>
      </c>
      <c r="Q53" s="25">
        <f t="shared" ca="1" si="14"/>
        <v>-323.49451493365632</v>
      </c>
      <c r="R53" s="25">
        <f t="shared" ca="1" si="14"/>
        <v>-238.31275251280022</v>
      </c>
      <c r="S53" s="25">
        <f t="shared" ca="1" si="12"/>
        <v>260.74184050908661</v>
      </c>
      <c r="T53" s="25">
        <f t="shared" ca="1" si="12"/>
        <v>311.60686286794953</v>
      </c>
      <c r="U53" s="25">
        <f t="shared" ca="1" si="12"/>
        <v>452.90962568519171</v>
      </c>
      <c r="V53" s="25">
        <f t="shared" ca="1" si="12"/>
        <v>685.80789241660386</v>
      </c>
      <c r="W53" s="25">
        <f t="shared" ca="1" si="12"/>
        <v>748.02890140979434</v>
      </c>
      <c r="X53" s="25">
        <f t="shared" ca="1" si="12"/>
        <v>847.59448556850111</v>
      </c>
      <c r="Y53" s="25">
        <f t="shared" ca="1" si="12"/>
        <v>88.629883476052782</v>
      </c>
      <c r="Z53" s="25">
        <f t="shared" ca="1" si="13"/>
        <v>-1.2619799064705148</v>
      </c>
      <c r="AA53" s="25">
        <f t="shared" ca="1" si="13"/>
        <v>-792.33890589705697</v>
      </c>
      <c r="AB53" s="25">
        <f t="shared" ca="1" si="13"/>
        <v>451.82057878281921</v>
      </c>
      <c r="AC53" s="25">
        <f t="shared" ca="1" si="13"/>
        <v>461.59776530221279</v>
      </c>
      <c r="AD53" s="25">
        <f t="shared" ca="1" si="13"/>
        <v>828.42932399788697</v>
      </c>
      <c r="AE53" s="25">
        <f t="shared" ca="1" si="13"/>
        <v>806.34772086351586</v>
      </c>
      <c r="AF53" s="25">
        <f t="shared" ca="1" si="13"/>
        <v>725.46956270044029</v>
      </c>
      <c r="AG53" s="25">
        <f t="shared" ca="1" si="13"/>
        <v>933.67494143913791</v>
      </c>
      <c r="AH53" s="25">
        <f t="shared" ca="1" si="13"/>
        <v>899.38078099493578</v>
      </c>
      <c r="AI53" s="25">
        <f t="shared" ca="1" si="13"/>
        <v>965.29646932853211</v>
      </c>
      <c r="AJ53" s="25">
        <f t="shared" ca="1" si="13"/>
        <v>-639.15665107667155</v>
      </c>
      <c r="AK53" s="25">
        <f t="shared" ca="1" si="13"/>
        <v>-166.35644269216573</v>
      </c>
    </row>
    <row r="54" spans="8:37">
      <c r="H54" s="21" t="s">
        <v>68</v>
      </c>
      <c r="I54" s="25">
        <f t="shared" ca="1" si="14"/>
        <v>1.4722674513905076E-3</v>
      </c>
      <c r="J54" s="25">
        <f t="shared" ca="1" si="14"/>
        <v>1.0682821230147965E-3</v>
      </c>
      <c r="K54" s="25">
        <f t="shared" ca="1" si="14"/>
        <v>1.2426966397470096E-2</v>
      </c>
      <c r="L54" s="25">
        <f t="shared" ca="1" si="14"/>
        <v>-3.1434636184712872E-5</v>
      </c>
      <c r="M54" s="25">
        <f t="shared" ca="1" si="14"/>
        <v>3.0016100936336443E-5</v>
      </c>
      <c r="N54" s="25">
        <f t="shared" ca="1" si="14"/>
        <v>-263.36177844104895</v>
      </c>
      <c r="O54" s="25">
        <f t="shared" ca="1" si="14"/>
        <v>4.8781367066803796</v>
      </c>
      <c r="P54" s="25">
        <f t="shared" ca="1" si="14"/>
        <v>732.4542847871744</v>
      </c>
      <c r="Q54" s="25">
        <f t="shared" ca="1" si="14"/>
        <v>765.92362011454316</v>
      </c>
      <c r="R54" s="25">
        <f t="shared" ca="1" si="14"/>
        <v>837.6753231753537</v>
      </c>
      <c r="S54" s="25">
        <f t="shared" ca="1" si="12"/>
        <v>535.36625599598483</v>
      </c>
      <c r="T54" s="25">
        <f t="shared" ca="1" si="12"/>
        <v>531.04621196963126</v>
      </c>
      <c r="U54" s="25">
        <f t="shared" ca="1" si="12"/>
        <v>522.63621293221149</v>
      </c>
      <c r="V54" s="25">
        <f t="shared" ca="1" si="12"/>
        <v>482.99987120042351</v>
      </c>
      <c r="W54" s="25">
        <f t="shared" ca="1" si="12"/>
        <v>543.78244688843915</v>
      </c>
      <c r="X54" s="25">
        <f t="shared" ca="1" si="12"/>
        <v>525.66348168661352</v>
      </c>
      <c r="Y54" s="25">
        <f t="shared" ca="1" si="12"/>
        <v>461.37192028418576</v>
      </c>
      <c r="Z54" s="25">
        <f t="shared" ca="1" si="13"/>
        <v>477.63450724560971</v>
      </c>
      <c r="AA54" s="25">
        <f t="shared" ca="1" si="13"/>
        <v>506.77196884806108</v>
      </c>
      <c r="AB54" s="25">
        <f t="shared" ca="1" si="13"/>
        <v>515.07523755570219</v>
      </c>
      <c r="AC54" s="25">
        <f t="shared" ca="1" si="13"/>
        <v>497.183278097531</v>
      </c>
      <c r="AD54" s="25">
        <f t="shared" ca="1" si="13"/>
        <v>50.398834009807615</v>
      </c>
      <c r="AE54" s="25">
        <f t="shared" ca="1" si="13"/>
        <v>75.733992451132508</v>
      </c>
      <c r="AF54" s="25">
        <f t="shared" ca="1" si="13"/>
        <v>96.256679575955786</v>
      </c>
      <c r="AG54" s="25">
        <f t="shared" ca="1" si="13"/>
        <v>57.691242907036212</v>
      </c>
      <c r="AH54" s="25">
        <f t="shared" ca="1" si="13"/>
        <v>-3.681499773170799</v>
      </c>
      <c r="AI54" s="25">
        <f t="shared" ca="1" si="13"/>
        <v>333.73901416710578</v>
      </c>
      <c r="AJ54" s="25">
        <f t="shared" ca="1" si="13"/>
        <v>-1539.1011567454116</v>
      </c>
      <c r="AK54" s="25">
        <f t="shared" ca="1" si="13"/>
        <v>-1870.8957662196044</v>
      </c>
    </row>
    <row r="55" spans="8:37">
      <c r="H55" s="21" t="s">
        <v>36</v>
      </c>
      <c r="I55" s="25">
        <f t="shared" ca="1" si="14"/>
        <v>-0.26249593959036588</v>
      </c>
      <c r="J55" s="25">
        <f t="shared" ca="1" si="14"/>
        <v>6.7674387484402132E-2</v>
      </c>
      <c r="K55" s="25">
        <f t="shared" ca="1" si="14"/>
        <v>-0.19104574862234358</v>
      </c>
      <c r="L55" s="25">
        <f t="shared" ca="1" si="14"/>
        <v>12.047997244863382</v>
      </c>
      <c r="M55" s="25">
        <f t="shared" ca="1" si="14"/>
        <v>0.61603404133427375</v>
      </c>
      <c r="N55" s="25">
        <f t="shared" ca="1" si="14"/>
        <v>7.1086255923252111</v>
      </c>
      <c r="O55" s="25">
        <f t="shared" ca="1" si="14"/>
        <v>-7.4743621141932408</v>
      </c>
      <c r="P55" s="25">
        <f t="shared" ca="1" si="14"/>
        <v>-7.6413218119512862</v>
      </c>
      <c r="Q55" s="25">
        <f t="shared" ca="1" si="14"/>
        <v>-1.816453336297684</v>
      </c>
      <c r="R55" s="25">
        <f t="shared" ca="1" si="14"/>
        <v>-3.8435858629449626</v>
      </c>
      <c r="S55" s="25">
        <f t="shared" ca="1" si="12"/>
        <v>-0.7713693773029604</v>
      </c>
      <c r="T55" s="25">
        <f t="shared" ca="1" si="12"/>
        <v>9.8821243931922709E-2</v>
      </c>
      <c r="U55" s="25">
        <f t="shared" ca="1" si="12"/>
        <v>-1.4327926568140583</v>
      </c>
      <c r="V55" s="25">
        <f t="shared" ca="1" si="12"/>
        <v>2.5735073983469192</v>
      </c>
      <c r="W55" s="25">
        <f t="shared" ca="1" si="12"/>
        <v>3.9939455070930308</v>
      </c>
      <c r="X55" s="25">
        <f t="shared" ca="1" si="12"/>
        <v>2.3165643007529866</v>
      </c>
      <c r="Y55" s="25">
        <f t="shared" ca="1" si="12"/>
        <v>36.640512682544113</v>
      </c>
      <c r="Z55" s="25">
        <f t="shared" ca="1" si="13"/>
        <v>36.179782196081078</v>
      </c>
      <c r="AA55" s="25">
        <f t="shared" ca="1" si="13"/>
        <v>220.58745203274191</v>
      </c>
      <c r="AB55" s="25">
        <f t="shared" ca="1" si="13"/>
        <v>202.64953641020702</v>
      </c>
      <c r="AC55" s="25">
        <f t="shared" ca="1" si="13"/>
        <v>114.81446118597114</v>
      </c>
      <c r="AD55" s="25">
        <f t="shared" ca="1" si="13"/>
        <v>132.61352074808019</v>
      </c>
      <c r="AE55" s="25">
        <f t="shared" ca="1" si="13"/>
        <v>27.305357845905291</v>
      </c>
      <c r="AF55" s="25">
        <f t="shared" ca="1" si="13"/>
        <v>142.05509492465535</v>
      </c>
      <c r="AG55" s="25">
        <f t="shared" ca="1" si="13"/>
        <v>167.65069922817202</v>
      </c>
      <c r="AH55" s="25">
        <f t="shared" ca="1" si="13"/>
        <v>160.14958862606545</v>
      </c>
      <c r="AI55" s="25">
        <f t="shared" ca="1" si="13"/>
        <v>163.05761931569759</v>
      </c>
      <c r="AJ55" s="25">
        <f t="shared" ca="1" si="13"/>
        <v>131.55288318471594</v>
      </c>
      <c r="AK55" s="25">
        <f t="shared" ca="1" si="13"/>
        <v>181.58127018066898</v>
      </c>
    </row>
    <row r="56" spans="8:37">
      <c r="H56" s="21" t="s">
        <v>73</v>
      </c>
      <c r="I56" s="25">
        <f t="shared" ca="1" si="14"/>
        <v>-0.21064100000000963</v>
      </c>
      <c r="J56" s="25">
        <f t="shared" ca="1" si="14"/>
        <v>-0.52227199999998675</v>
      </c>
      <c r="K56" s="25">
        <f t="shared" ca="1" si="14"/>
        <v>-0.41706216799386198</v>
      </c>
      <c r="L56" s="25">
        <f t="shared" ca="1" si="14"/>
        <v>8.7906376237672248</v>
      </c>
      <c r="M56" s="25">
        <f t="shared" ca="1" si="14"/>
        <v>74.760793077199196</v>
      </c>
      <c r="N56" s="25">
        <f t="shared" ca="1" si="14"/>
        <v>629.18025866333301</v>
      </c>
      <c r="O56" s="25">
        <f t="shared" ca="1" si="14"/>
        <v>-167.97582306592903</v>
      </c>
      <c r="P56" s="25">
        <f t="shared" ca="1" si="14"/>
        <v>-235.17452525978661</v>
      </c>
      <c r="Q56" s="25">
        <f t="shared" ca="1" si="14"/>
        <v>162.43803955162821</v>
      </c>
      <c r="R56" s="25">
        <f t="shared" ca="1" si="14"/>
        <v>107.08936313810955</v>
      </c>
      <c r="S56" s="25">
        <f t="shared" ca="1" si="12"/>
        <v>-3.9475755622261204</v>
      </c>
      <c r="T56" s="25">
        <f t="shared" ca="1" si="12"/>
        <v>68.944858699205724</v>
      </c>
      <c r="U56" s="25">
        <f t="shared" ca="1" si="12"/>
        <v>-103.25215701364323</v>
      </c>
      <c r="V56" s="25">
        <f t="shared" ca="1" si="12"/>
        <v>105.37792864134462</v>
      </c>
      <c r="W56" s="25">
        <f t="shared" ca="1" si="12"/>
        <v>-75.21931280834724</v>
      </c>
      <c r="X56" s="25">
        <f t="shared" ca="1" si="12"/>
        <v>-10.496344843744737</v>
      </c>
      <c r="Y56" s="25">
        <f t="shared" ca="1" si="12"/>
        <v>58.217232117034655</v>
      </c>
      <c r="Z56" s="25">
        <f t="shared" ca="1" si="13"/>
        <v>63.996334392208155</v>
      </c>
      <c r="AA56" s="25">
        <f t="shared" ca="1" si="13"/>
        <v>-171.93575712773054</v>
      </c>
      <c r="AB56" s="25">
        <f t="shared" ca="1" si="13"/>
        <v>-158.45555490144397</v>
      </c>
      <c r="AC56" s="25">
        <f t="shared" ca="1" si="13"/>
        <v>-81.162245514397</v>
      </c>
      <c r="AD56" s="25">
        <f t="shared" ca="1" si="13"/>
        <v>-191.91117717804809</v>
      </c>
      <c r="AE56" s="25">
        <f t="shared" ca="1" si="13"/>
        <v>-176.29264547967978</v>
      </c>
      <c r="AF56" s="25">
        <f t="shared" ca="1" si="13"/>
        <v>-180.73331798746403</v>
      </c>
      <c r="AG56" s="25">
        <f t="shared" ca="1" si="13"/>
        <v>-226.64227700826814</v>
      </c>
      <c r="AH56" s="25">
        <f t="shared" ca="1" si="13"/>
        <v>-213.78932384745895</v>
      </c>
      <c r="AI56" s="25">
        <f t="shared" ca="1" si="13"/>
        <v>-39.977239084639223</v>
      </c>
      <c r="AJ56" s="25">
        <f t="shared" ca="1" si="13"/>
        <v>-615.89683198836792</v>
      </c>
      <c r="AK56" s="25">
        <f t="shared" ca="1" si="13"/>
        <v>-392.72839389549699</v>
      </c>
    </row>
    <row r="57" spans="8:37">
      <c r="H57" s="21" t="s">
        <v>56</v>
      </c>
      <c r="I57" s="25">
        <f t="shared" ca="1" si="14"/>
        <v>-1.5496221000006472E-3</v>
      </c>
      <c r="J57" s="25">
        <f t="shared" ca="1" si="14"/>
        <v>4.6546421000002169E-2</v>
      </c>
      <c r="K57" s="25">
        <f t="shared" ca="1" si="14"/>
        <v>3.364875500001574E-2</v>
      </c>
      <c r="L57" s="25">
        <f t="shared" ca="1" si="14"/>
        <v>0.37703311110000115</v>
      </c>
      <c r="M57" s="25">
        <f t="shared" ca="1" si="14"/>
        <v>0.58288155800000396</v>
      </c>
      <c r="N57" s="25">
        <f t="shared" ca="1" si="14"/>
        <v>2.0377069330000026</v>
      </c>
      <c r="O57" s="25">
        <f t="shared" ca="1" si="14"/>
        <v>-2.2025382899999784</v>
      </c>
      <c r="P57" s="25">
        <f t="shared" ca="1" si="14"/>
        <v>-2.2537420120000036</v>
      </c>
      <c r="Q57" s="25">
        <f t="shared" ca="1" si="14"/>
        <v>-0.64396539999999902</v>
      </c>
      <c r="R57" s="25">
        <f t="shared" ca="1" si="14"/>
        <v>-1.0718449280000897</v>
      </c>
      <c r="S57" s="25">
        <f t="shared" ca="1" si="12"/>
        <v>-0.10314467000000604</v>
      </c>
      <c r="T57" s="25">
        <f t="shared" ca="1" si="12"/>
        <v>-1.5684647650001011</v>
      </c>
      <c r="U57" s="25">
        <f t="shared" ca="1" si="12"/>
        <v>-3.1133277540001245</v>
      </c>
      <c r="V57" s="25">
        <f t="shared" ca="1" si="12"/>
        <v>0.61836067000021444</v>
      </c>
      <c r="W57" s="25">
        <f t="shared" ca="1" si="12"/>
        <v>5.7851199999987557E-2</v>
      </c>
      <c r="X57" s="25">
        <f t="shared" ca="1" si="12"/>
        <v>-0.22320618999998487</v>
      </c>
      <c r="Y57" s="25">
        <f t="shared" ca="1" si="12"/>
        <v>0.48108237000005261</v>
      </c>
      <c r="Z57" s="25">
        <f t="shared" ca="1" si="13"/>
        <v>-1.3793714500001215</v>
      </c>
      <c r="AA57" s="25">
        <f t="shared" ca="1" si="13"/>
        <v>-3.7703892199999984</v>
      </c>
      <c r="AB57" s="25">
        <f t="shared" ca="1" si="13"/>
        <v>-3.3033977800001821</v>
      </c>
      <c r="AC57" s="25">
        <f t="shared" ca="1" si="13"/>
        <v>-1.0065754540000853</v>
      </c>
      <c r="AD57" s="25">
        <f t="shared" ca="1" si="13"/>
        <v>-0.68497366000008242</v>
      </c>
      <c r="AE57" s="25">
        <f t="shared" ca="1" si="13"/>
        <v>2.3556701299999929</v>
      </c>
      <c r="AF57" s="25">
        <f t="shared" ca="1" si="13"/>
        <v>-0.13751004600013061</v>
      </c>
      <c r="AG57" s="25">
        <f t="shared" ca="1" si="13"/>
        <v>0.2134737800001858</v>
      </c>
      <c r="AH57" s="25">
        <f t="shared" ca="1" si="13"/>
        <v>-0.83848572499999818</v>
      </c>
      <c r="AI57" s="25">
        <f t="shared" ca="1" si="13"/>
        <v>0.27060781000011502</v>
      </c>
      <c r="AJ57" s="25">
        <f t="shared" ca="1" si="13"/>
        <v>27.990144339999887</v>
      </c>
      <c r="AK57" s="25">
        <f t="shared" ca="1" si="13"/>
        <v>8.3957439400000169</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-0.32406411092370035</v>
      </c>
      <c r="J59" s="25">
        <f t="shared" ca="1" si="15"/>
        <v>8.355619474031073E-2</v>
      </c>
      <c r="K59" s="25">
        <f t="shared" ca="1" si="15"/>
        <v>-0.23585860540526937</v>
      </c>
      <c r="L59" s="25">
        <f t="shared" ca="1" si="15"/>
        <v>14.874051375542479</v>
      </c>
      <c r="M59" s="25">
        <f t="shared" ca="1" si="15"/>
        <v>0.97287907403546114</v>
      </c>
      <c r="N59" s="25">
        <f t="shared" ca="1" si="15"/>
        <v>8.5637276035010927</v>
      </c>
      <c r="O59" s="25">
        <f t="shared" ca="1" si="15"/>
        <v>-9.2088904773412992</v>
      </c>
      <c r="P59" s="25">
        <f t="shared" ca="1" si="15"/>
        <v>-9.4524420669785627</v>
      </c>
      <c r="Q59" s="25">
        <f t="shared" ca="1" si="15"/>
        <v>-2.2758685948970765</v>
      </c>
      <c r="R59" s="25">
        <f t="shared" ca="1" si="15"/>
        <v>-4.7118843325871467</v>
      </c>
      <c r="S59" s="25">
        <f t="shared" ca="1" si="15"/>
        <v>-0.97699874452189306</v>
      </c>
      <c r="T59" s="25">
        <f t="shared" ca="1" si="15"/>
        <v>0.14667355408812455</v>
      </c>
      <c r="U59" s="25">
        <f t="shared" ca="1" si="15"/>
        <v>-1.7688779458269437</v>
      </c>
      <c r="V59" s="25">
        <f t="shared" ca="1" si="15"/>
        <v>3.1771744241610804</v>
      </c>
      <c r="W59" s="25">
        <f t="shared" ca="1" si="15"/>
        <v>4.9307917940170114</v>
      </c>
      <c r="X59" s="25">
        <f t="shared" ca="1" si="15"/>
        <v>2.8599589580639986</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43.354727316602975</v>
      </c>
      <c r="Z59" s="25">
        <f t="shared" ca="1" si="16"/>
        <v>42.52098708460403</v>
      </c>
      <c r="AA59" s="25">
        <f t="shared" ca="1" si="16"/>
        <v>259.41411185963773</v>
      </c>
      <c r="AB59" s="25">
        <f t="shared" ca="1" si="16"/>
        <v>238.74252789699085</v>
      </c>
      <c r="AC59" s="25">
        <f t="shared" ca="1" si="16"/>
        <v>134.51200620475674</v>
      </c>
      <c r="AD59" s="25">
        <f t="shared" ca="1" si="16"/>
        <v>156.25230080376195</v>
      </c>
      <c r="AE59" s="25">
        <f t="shared" ca="1" si="16"/>
        <v>32.056824092638635</v>
      </c>
      <c r="AF59" s="25">
        <f t="shared" ca="1" si="16"/>
        <v>166.26785177890815</v>
      </c>
      <c r="AG59" s="25">
        <f t="shared" ca="1" si="16"/>
        <v>198.30077660583083</v>
      </c>
      <c r="AH59" s="25">
        <f t="shared" ca="1" si="16"/>
        <v>187.95479499928751</v>
      </c>
      <c r="AI59" s="25">
        <f t="shared" ca="1" si="16"/>
        <v>191.02584629717785</v>
      </c>
      <c r="AJ59" s="25">
        <f t="shared" ca="1" si="16"/>
        <v>155.71503738083811</v>
      </c>
      <c r="AK59" s="25">
        <f t="shared" ca="1" si="16"/>
        <v>213.70460550960343</v>
      </c>
    </row>
    <row r="60" spans="8:37">
      <c r="H60" s="21" t="s">
        <v>72</v>
      </c>
      <c r="I60" s="25">
        <f t="shared" ca="1" si="15"/>
        <v>1.9499999950767233E-5</v>
      </c>
      <c r="J60" s="25">
        <f t="shared" ca="1" si="15"/>
        <v>-2.629399999875659E-2</v>
      </c>
      <c r="K60" s="25">
        <f t="shared" ca="1" si="15"/>
        <v>-0.4692590984996059</v>
      </c>
      <c r="L60" s="25">
        <f t="shared" ca="1" si="15"/>
        <v>123.42807231588313</v>
      </c>
      <c r="M60" s="25">
        <f t="shared" ca="1" si="15"/>
        <v>416.6357883353885</v>
      </c>
      <c r="N60" s="25">
        <f t="shared" ca="1" si="15"/>
        <v>780.7852345115507</v>
      </c>
      <c r="O60" s="25">
        <f t="shared" ca="1" si="15"/>
        <v>-143.78906620361522</v>
      </c>
      <c r="P60" s="25">
        <f t="shared" ca="1" si="15"/>
        <v>-173.46043594782168</v>
      </c>
      <c r="Q60" s="25">
        <f t="shared" ca="1" si="15"/>
        <v>-2.9484377220451279</v>
      </c>
      <c r="R60" s="25">
        <f t="shared" ca="1" si="15"/>
        <v>163.5816393572095</v>
      </c>
      <c r="S60" s="25">
        <f t="shared" ca="1" si="15"/>
        <v>-22.694156112171186</v>
      </c>
      <c r="T60" s="25">
        <f t="shared" ca="1" si="15"/>
        <v>-2.2920216722723126</v>
      </c>
      <c r="U60" s="25">
        <f t="shared" ca="1" si="15"/>
        <v>-282.68223870733345</v>
      </c>
      <c r="V60" s="25">
        <f t="shared" ca="1" si="15"/>
        <v>158.20862352053337</v>
      </c>
      <c r="W60" s="25">
        <f t="shared" ca="1" si="15"/>
        <v>-101.26173229625783</v>
      </c>
      <c r="X60" s="25">
        <f t="shared" ca="1" si="15"/>
        <v>-63.382862258382374</v>
      </c>
      <c r="Y60" s="25">
        <f t="shared" ca="1" si="16"/>
        <v>80.916376909774044</v>
      </c>
      <c r="Z60" s="25">
        <f t="shared" ca="1" si="16"/>
        <v>39.065449661773528</v>
      </c>
      <c r="AA60" s="25">
        <f t="shared" ca="1" si="16"/>
        <v>-132.55053329480324</v>
      </c>
      <c r="AB60" s="25">
        <f t="shared" ca="1" si="16"/>
        <v>-202.32416193504105</v>
      </c>
      <c r="AC60" s="25">
        <f t="shared" ca="1" si="16"/>
        <v>-79.681548514106908</v>
      </c>
      <c r="AD60" s="25">
        <f t="shared" ca="1" si="16"/>
        <v>-257.24954836765937</v>
      </c>
      <c r="AE60" s="25">
        <f t="shared" ca="1" si="16"/>
        <v>-190.94905947023108</v>
      </c>
      <c r="AF60" s="25">
        <f t="shared" ca="1" si="16"/>
        <v>-218.96431373887026</v>
      </c>
      <c r="AG60" s="25">
        <f t="shared" ca="1" si="16"/>
        <v>-284.05005499703111</v>
      </c>
      <c r="AH60" s="25">
        <f t="shared" ca="1" si="16"/>
        <v>-299.32237539406924</v>
      </c>
      <c r="AI60" s="25">
        <f t="shared" ca="1" si="16"/>
        <v>-98.792746010632982</v>
      </c>
      <c r="AJ60" s="25">
        <f t="shared" ca="1" si="16"/>
        <v>-743.34261033951407</v>
      </c>
      <c r="AK60" s="25">
        <f t="shared" ca="1" si="16"/>
        <v>-496.14162200763167</v>
      </c>
    </row>
    <row r="61" spans="8:37">
      <c r="H61" s="21" t="s">
        <v>76</v>
      </c>
      <c r="I61" s="25">
        <f t="shared" ca="1" si="15"/>
        <v>-1.8598991999994041E-3</v>
      </c>
      <c r="J61" s="25">
        <f t="shared" ca="1" si="15"/>
        <v>5.5867018000000712E-2</v>
      </c>
      <c r="K61" s="25">
        <f t="shared" ca="1" si="15"/>
        <v>4.0477832299995242E-2</v>
      </c>
      <c r="L61" s="25">
        <f t="shared" ca="1" si="15"/>
        <v>0.45428609270000209</v>
      </c>
      <c r="M61" s="25">
        <f t="shared" ca="1" si="15"/>
        <v>0.70477995900010626</v>
      </c>
      <c r="N61" s="25">
        <f t="shared" ca="1" si="15"/>
        <v>2.4387030549999906</v>
      </c>
      <c r="O61" s="25">
        <f t="shared" ca="1" si="15"/>
        <v>-2.5856817519999851</v>
      </c>
      <c r="P61" s="25">
        <f t="shared" ca="1" si="15"/>
        <v>-2.7629071099999862</v>
      </c>
      <c r="Q61" s="25">
        <f t="shared" ca="1" si="15"/>
        <v>-0.77010502600001018</v>
      </c>
      <c r="R61" s="25">
        <f t="shared" ca="1" si="15"/>
        <v>-1.2892763099998916</v>
      </c>
      <c r="S61" s="25">
        <f t="shared" ca="1" si="15"/>
        <v>-0.12026427999998646</v>
      </c>
      <c r="T61" s="25">
        <f t="shared" ca="1" si="15"/>
        <v>-1.8860688149999874</v>
      </c>
      <c r="U61" s="25">
        <f t="shared" ca="1" si="15"/>
        <v>-3.7352964999998051</v>
      </c>
      <c r="V61" s="25">
        <f t="shared" ca="1" si="15"/>
        <v>0.74068161000008104</v>
      </c>
      <c r="W61" s="25">
        <f t="shared" ca="1" si="15"/>
        <v>6.9498440000018036E-2</v>
      </c>
      <c r="X61" s="25">
        <f t="shared" ca="1" si="15"/>
        <v>-0.26790288999978884</v>
      </c>
      <c r="Y61" s="25">
        <f t="shared" ca="1" si="16"/>
        <v>0.57254356000009921</v>
      </c>
      <c r="Z61" s="25">
        <f t="shared" ca="1" si="16"/>
        <v>-1.6556174700000383</v>
      </c>
      <c r="AA61" s="25">
        <f t="shared" ca="1" si="16"/>
        <v>-4.5188644400000726</v>
      </c>
      <c r="AB61" s="25">
        <f t="shared" ca="1" si="16"/>
        <v>-3.9744811800000264</v>
      </c>
      <c r="AC61" s="25">
        <f t="shared" ca="1" si="16"/>
        <v>-1.2047842300002003</v>
      </c>
      <c r="AD61" s="25">
        <f t="shared" ca="1" si="16"/>
        <v>-0.8164284300000304</v>
      </c>
      <c r="AE61" s="25">
        <f t="shared" ca="1" si="16"/>
        <v>2.8263937200001408</v>
      </c>
      <c r="AF61" s="25">
        <f t="shared" ca="1" si="16"/>
        <v>-0.20900838000019917</v>
      </c>
      <c r="AG61" s="25">
        <f t="shared" ca="1" si="16"/>
        <v>0.29078158000001508</v>
      </c>
      <c r="AH61" s="25">
        <f t="shared" ca="1" si="16"/>
        <v>-0.9970991900000854</v>
      </c>
      <c r="AI61" s="25">
        <f t="shared" ca="1" si="16"/>
        <v>0.32486870000002455</v>
      </c>
      <c r="AJ61" s="25">
        <f t="shared" ca="1" si="16"/>
        <v>33.597436230000199</v>
      </c>
      <c r="AK61" s="25">
        <f t="shared" ca="1" si="16"/>
        <v>10.074302950000003</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0.49822125899455855</v>
      </c>
      <c r="D6" s="30">
        <v>0.45970043208123068</v>
      </c>
      <c r="E6" s="30">
        <v>0.49303752304523046</v>
      </c>
      <c r="F6" s="30">
        <v>0.62205181631729456</v>
      </c>
      <c r="G6" s="30">
        <v>0.71608032135225996</v>
      </c>
      <c r="H6" s="30">
        <v>0.70303919988004027</v>
      </c>
      <c r="I6" s="30">
        <v>0.6646803000015542</v>
      </c>
      <c r="J6" s="30">
        <v>0.73668046922165331</v>
      </c>
      <c r="K6" s="30">
        <v>0.7057316634455213</v>
      </c>
      <c r="L6" s="30">
        <v>0.68130984385472659</v>
      </c>
      <c r="M6" s="30">
        <v>0.55050267246616047</v>
      </c>
      <c r="N6" s="30">
        <v>0.59940324249626309</v>
      </c>
      <c r="O6" s="30">
        <v>0.65412604083860104</v>
      </c>
      <c r="P6" s="30">
        <v>0.62323973329445626</v>
      </c>
      <c r="Q6" s="30">
        <v>0.586629822060454</v>
      </c>
      <c r="R6" s="30">
        <v>0.63797766924580213</v>
      </c>
      <c r="S6" s="30">
        <v>0.68304690958988545</v>
      </c>
      <c r="T6" s="30">
        <v>0.67756765556500442</v>
      </c>
      <c r="U6" s="30">
        <v>0.62217348262328354</v>
      </c>
      <c r="V6" s="30">
        <v>0.59891731615442356</v>
      </c>
      <c r="W6" s="30">
        <v>0.56227924707820698</v>
      </c>
      <c r="X6" s="30">
        <v>0.66025697125665583</v>
      </c>
      <c r="Y6" s="30">
        <v>0.59829084152941014</v>
      </c>
      <c r="Z6" s="30">
        <v>0.57776580451643789</v>
      </c>
      <c r="AA6" s="30">
        <v>0.59706693704312919</v>
      </c>
      <c r="AB6" s="30">
        <v>0.58260585673111176</v>
      </c>
      <c r="AC6" s="30">
        <v>0.54969230032276528</v>
      </c>
      <c r="AD6" s="30">
        <v>0.51828043870159801</v>
      </c>
      <c r="AE6" s="30">
        <v>0.47611766896596391</v>
      </c>
    </row>
    <row r="7" spans="1:31">
      <c r="A7" s="29" t="s">
        <v>40</v>
      </c>
      <c r="B7" s="29" t="s">
        <v>71</v>
      </c>
      <c r="C7" s="30">
        <v>0.62250848657305458</v>
      </c>
      <c r="D7" s="30">
        <v>0.53672798638716501</v>
      </c>
      <c r="E7" s="30">
        <v>0.58928954204440376</v>
      </c>
      <c r="F7" s="30">
        <v>0.64578920832187547</v>
      </c>
      <c r="G7" s="30">
        <v>0.67938105558214978</v>
      </c>
      <c r="H7" s="30">
        <v>0.68613987112630404</v>
      </c>
      <c r="I7" s="30">
        <v>0.62781125381675418</v>
      </c>
      <c r="J7" s="30">
        <v>0.64609573724456226</v>
      </c>
      <c r="K7" s="30">
        <v>0.63739479150874701</v>
      </c>
      <c r="L7" s="30">
        <v>0.67654528970401395</v>
      </c>
      <c r="M7" s="30">
        <v>0.63287926230340452</v>
      </c>
      <c r="N7" s="30">
        <v>0.64543811644582072</v>
      </c>
      <c r="O7" s="30">
        <v>0.67119402345261281</v>
      </c>
      <c r="P7" s="30">
        <v>0.66657918410754757</v>
      </c>
      <c r="Q7" s="30">
        <v>0.67753111436581037</v>
      </c>
      <c r="R7" s="30">
        <v>0.66498847867421917</v>
      </c>
      <c r="S7" s="30">
        <v>0.63814268522314788</v>
      </c>
      <c r="T7" s="30">
        <v>0.65629508781474144</v>
      </c>
      <c r="U7" s="30">
        <v>0.58459429543743291</v>
      </c>
      <c r="V7" s="30">
        <v>0.61602405350883149</v>
      </c>
      <c r="W7" s="30">
        <v>0.6642844641556126</v>
      </c>
      <c r="X7" s="30">
        <v>0.65876181978659298</v>
      </c>
      <c r="Y7" s="30">
        <v>0.63082162108776729</v>
      </c>
      <c r="Z7" s="30">
        <v>0.63184286314160376</v>
      </c>
      <c r="AA7" s="30">
        <v>0.60661362644540262</v>
      </c>
      <c r="AB7" s="30">
        <v>0.6442844772158588</v>
      </c>
      <c r="AC7" s="30">
        <v>0.62251923914618845</v>
      </c>
      <c r="AD7" s="30" t="s">
        <v>169</v>
      </c>
      <c r="AE7" s="30" t="s">
        <v>169</v>
      </c>
    </row>
    <row r="8" spans="1:31">
      <c r="A8" s="29" t="s">
        <v>40</v>
      </c>
      <c r="B8" s="29" t="s">
        <v>20</v>
      </c>
      <c r="C8" s="30">
        <v>8.4171478868493257E-2</v>
      </c>
      <c r="D8" s="30">
        <v>8.4171478867601512E-2</v>
      </c>
      <c r="E8" s="30">
        <v>7.128672892351666E-2</v>
      </c>
      <c r="F8" s="30">
        <v>7.1531621712538601E-2</v>
      </c>
      <c r="G8" s="30">
        <v>6.8351135400500973E-2</v>
      </c>
      <c r="H8" s="30">
        <v>7.718398297097151E-2</v>
      </c>
      <c r="I8" s="30">
        <v>7.3388257538820958E-2</v>
      </c>
      <c r="J8" s="30">
        <v>0.11317122290307574</v>
      </c>
      <c r="K8" s="30">
        <v>6.7901077330490764E-2</v>
      </c>
      <c r="L8" s="30">
        <v>6.79010773334566E-2</v>
      </c>
      <c r="M8" s="30">
        <v>6.9757756805272325E-2</v>
      </c>
      <c r="N8" s="30">
        <v>7.9479541169563669E-2</v>
      </c>
      <c r="O8" s="30">
        <v>7.342682143106509E-2</v>
      </c>
      <c r="P8" s="30">
        <v>8.2125722261941397E-2</v>
      </c>
      <c r="Q8" s="30">
        <v>7.0376991912667261E-2</v>
      </c>
      <c r="R8" s="30">
        <v>8.1147508584036174E-2</v>
      </c>
      <c r="S8" s="30">
        <v>9.1002548141880066E-2</v>
      </c>
      <c r="T8" s="30">
        <v>0.13937101989367578</v>
      </c>
      <c r="U8" s="30">
        <v>0.18749898871904072</v>
      </c>
      <c r="V8" s="30">
        <v>0.19013744621376796</v>
      </c>
      <c r="W8" s="30">
        <v>0.15218641722758405</v>
      </c>
      <c r="X8" s="30">
        <v>0.2294575775102338</v>
      </c>
      <c r="Y8" s="30">
        <v>0.20311420946107492</v>
      </c>
      <c r="Z8" s="30">
        <v>0.23677701147114838</v>
      </c>
      <c r="AA8" s="30">
        <v>0.27047370851326713</v>
      </c>
      <c r="AB8" s="30">
        <v>0.28259999508381461</v>
      </c>
      <c r="AC8" s="30">
        <v>0.28337426830364543</v>
      </c>
      <c r="AD8" s="30">
        <v>0.28259999733902696</v>
      </c>
      <c r="AE8" s="30">
        <v>0.28259999719135365</v>
      </c>
    </row>
    <row r="9" spans="1:31">
      <c r="A9" s="29" t="s">
        <v>40</v>
      </c>
      <c r="B9" s="29" t="s">
        <v>32</v>
      </c>
      <c r="C9" s="30">
        <v>5.5374461556734506E-2</v>
      </c>
      <c r="D9" s="30">
        <v>5.7342418766044539E-2</v>
      </c>
      <c r="E9" s="30">
        <v>5.6933373419642622E-2</v>
      </c>
      <c r="F9" s="30">
        <v>1.3205884983635533E-2</v>
      </c>
      <c r="G9" s="30">
        <v>1.2828293362498992E-2</v>
      </c>
      <c r="H9" s="30">
        <v>1.319740410628974E-2</v>
      </c>
      <c r="I9" s="30">
        <v>1.3192918629741071E-2</v>
      </c>
      <c r="J9" s="30">
        <v>1.8155562841475958E-2</v>
      </c>
      <c r="K9" s="30">
        <v>1.2733352671639392E-2</v>
      </c>
      <c r="L9" s="30">
        <v>1.285917308377542E-2</v>
      </c>
      <c r="M9" s="30">
        <v>1.2986771468445639E-2</v>
      </c>
      <c r="N9" s="30">
        <v>1.3475187894264509E-2</v>
      </c>
      <c r="O9" s="30">
        <v>1.3156659276268889E-2</v>
      </c>
      <c r="P9" s="30">
        <v>1.2903215862301037E-2</v>
      </c>
      <c r="Q9" s="30">
        <v>1.743008596828673E-2</v>
      </c>
      <c r="R9" s="30">
        <v>1.6873411795521341E-2</v>
      </c>
      <c r="S9" s="30">
        <v>1.996357626509037E-2</v>
      </c>
      <c r="T9" s="30">
        <v>1.7712222039782302E-2</v>
      </c>
      <c r="U9" s="30">
        <v>0.10050762393998695</v>
      </c>
      <c r="V9" s="30">
        <v>0.10173484724940203</v>
      </c>
      <c r="W9" s="30">
        <v>9.8940000543596307E-2</v>
      </c>
      <c r="X9" s="30">
        <v>0.14818900848010438</v>
      </c>
      <c r="Y9" s="30">
        <v>0.17240736437268972</v>
      </c>
      <c r="Z9" s="30">
        <v>0.16560097303761687</v>
      </c>
      <c r="AA9" s="30">
        <v>0.23643805718634489</v>
      </c>
      <c r="AB9" s="30" t="s">
        <v>169</v>
      </c>
      <c r="AC9" s="30" t="s">
        <v>169</v>
      </c>
      <c r="AD9" s="30" t="s">
        <v>169</v>
      </c>
      <c r="AE9" s="30" t="s">
        <v>169</v>
      </c>
    </row>
    <row r="10" spans="1:31">
      <c r="A10" s="29" t="s">
        <v>40</v>
      </c>
      <c r="B10" s="29" t="s">
        <v>66</v>
      </c>
      <c r="C10" s="30">
        <v>3.9026721371982588E-4</v>
      </c>
      <c r="D10" s="30">
        <v>2.3598532046657588E-4</v>
      </c>
      <c r="E10" s="30">
        <v>1.1539535431381448E-3</v>
      </c>
      <c r="F10" s="30">
        <v>9.9679734315202481E-4</v>
      </c>
      <c r="G10" s="30">
        <v>2.7148180233678909E-4</v>
      </c>
      <c r="H10" s="30">
        <v>8.8088121470788529E-4</v>
      </c>
      <c r="I10" s="30">
        <v>4.5117308852388367E-4</v>
      </c>
      <c r="J10" s="30">
        <v>3.0422126391242738E-3</v>
      </c>
      <c r="K10" s="30">
        <v>6.258552338658216E-5</v>
      </c>
      <c r="L10" s="30">
        <v>4.733970178257643E-5</v>
      </c>
      <c r="M10" s="30">
        <v>7.1188802209768242E-5</v>
      </c>
      <c r="N10" s="30">
        <v>1.0692458498528985E-3</v>
      </c>
      <c r="O10" s="30">
        <v>6.9018171364742577E-4</v>
      </c>
      <c r="P10" s="30">
        <v>2.8336010602136386E-4</v>
      </c>
      <c r="Q10" s="30">
        <v>1.6572461296633838E-3</v>
      </c>
      <c r="R10" s="30">
        <v>1.4980423090370698E-3</v>
      </c>
      <c r="S10" s="30">
        <v>3.7332450981332295E-3</v>
      </c>
      <c r="T10" s="30">
        <v>4.8700180987443602E-3</v>
      </c>
      <c r="U10" s="30">
        <v>1.5312703583509264E-2</v>
      </c>
      <c r="V10" s="30">
        <v>1.8011266699010132E-2</v>
      </c>
      <c r="W10" s="30">
        <v>1.3122370786648524E-2</v>
      </c>
      <c r="X10" s="30">
        <v>1.1740156286675307E-2</v>
      </c>
      <c r="Y10" s="30">
        <v>4.3768631660511294E-2</v>
      </c>
      <c r="Z10" s="30">
        <v>2.4269899052687945E-2</v>
      </c>
      <c r="AA10" s="30">
        <v>3.678614840755965E-2</v>
      </c>
      <c r="AB10" s="30">
        <v>4.4821452854646678E-2</v>
      </c>
      <c r="AC10" s="30">
        <v>8.7718175728197012E-2</v>
      </c>
      <c r="AD10" s="30">
        <v>0.11515276665066315</v>
      </c>
      <c r="AE10" s="30">
        <v>0.12884441437085939</v>
      </c>
    </row>
    <row r="11" spans="1:31">
      <c r="A11" s="29" t="s">
        <v>40</v>
      </c>
      <c r="B11" s="29" t="s">
        <v>65</v>
      </c>
      <c r="C11" s="30">
        <v>0.2033257572230654</v>
      </c>
      <c r="D11" s="30">
        <v>0.20408132492105674</v>
      </c>
      <c r="E11" s="30">
        <v>0.19705914089036183</v>
      </c>
      <c r="F11" s="30">
        <v>0.24615112046868109</v>
      </c>
      <c r="G11" s="30">
        <v>0.24583893436714199</v>
      </c>
      <c r="H11" s="30">
        <v>0.18413984642024678</v>
      </c>
      <c r="I11" s="30">
        <v>0.17317328074296559</v>
      </c>
      <c r="J11" s="30">
        <v>0.20033048764766298</v>
      </c>
      <c r="K11" s="30">
        <v>0.1673459591688663</v>
      </c>
      <c r="L11" s="30">
        <v>0.15439918803364364</v>
      </c>
      <c r="M11" s="30">
        <v>0.14272192816373908</v>
      </c>
      <c r="N11" s="30">
        <v>0.14595138090446527</v>
      </c>
      <c r="O11" s="30">
        <v>0.15288919854114835</v>
      </c>
      <c r="P11" s="30">
        <v>0.15587191108383394</v>
      </c>
      <c r="Q11" s="30">
        <v>0.1425046071528773</v>
      </c>
      <c r="R11" s="30">
        <v>0.13547128514541296</v>
      </c>
      <c r="S11" s="30">
        <v>0.1642484097681805</v>
      </c>
      <c r="T11" s="30">
        <v>0.1409404353984873</v>
      </c>
      <c r="U11" s="30">
        <v>0.12942831641225827</v>
      </c>
      <c r="V11" s="30">
        <v>0.12156278183160264</v>
      </c>
      <c r="W11" s="30">
        <v>0.11985960712854382</v>
      </c>
      <c r="X11" s="30">
        <v>0.13412974548045969</v>
      </c>
      <c r="Y11" s="30">
        <v>0.13447726511451036</v>
      </c>
      <c r="Z11" s="30">
        <v>0.12886258189290242</v>
      </c>
      <c r="AA11" s="30">
        <v>0.12437224915017632</v>
      </c>
      <c r="AB11" s="30">
        <v>0.15505576542393321</v>
      </c>
      <c r="AC11" s="30">
        <v>0.12901512384867811</v>
      </c>
      <c r="AD11" s="30">
        <v>0.11548940486624969</v>
      </c>
      <c r="AE11" s="30">
        <v>0.10976357523049753</v>
      </c>
    </row>
    <row r="12" spans="1:31">
      <c r="A12" s="29" t="s">
        <v>40</v>
      </c>
      <c r="B12" s="29" t="s">
        <v>69</v>
      </c>
      <c r="C12" s="30">
        <v>0.33359309075435883</v>
      </c>
      <c r="D12" s="30">
        <v>0.34364946709013261</v>
      </c>
      <c r="E12" s="30">
        <v>0.31632437913831413</v>
      </c>
      <c r="F12" s="30">
        <v>0.33882491824942096</v>
      </c>
      <c r="G12" s="30">
        <v>0.36097189097379839</v>
      </c>
      <c r="H12" s="30">
        <v>0.3747502071705569</v>
      </c>
      <c r="I12" s="30">
        <v>0.3800460115416095</v>
      </c>
      <c r="J12" s="30">
        <v>0.34951765285316044</v>
      </c>
      <c r="K12" s="30">
        <v>0.34262771982975349</v>
      </c>
      <c r="L12" s="30">
        <v>0.34598616342636396</v>
      </c>
      <c r="M12" s="30">
        <v>0.3513642091188795</v>
      </c>
      <c r="N12" s="30">
        <v>0.32848595207736009</v>
      </c>
      <c r="O12" s="30">
        <v>0.32131075903636319</v>
      </c>
      <c r="P12" s="30">
        <v>0.33956302468696331</v>
      </c>
      <c r="Q12" s="30">
        <v>0.349949297784521</v>
      </c>
      <c r="R12" s="30">
        <v>0.35583306697447492</v>
      </c>
      <c r="S12" s="30">
        <v>0.34467151998642642</v>
      </c>
      <c r="T12" s="30">
        <v>0.33787600286404856</v>
      </c>
      <c r="U12" s="30">
        <v>0.3446956629223708</v>
      </c>
      <c r="V12" s="30">
        <v>0.35659480440286923</v>
      </c>
      <c r="W12" s="30">
        <v>0.33613258217876657</v>
      </c>
      <c r="X12" s="30">
        <v>0.31975562778180189</v>
      </c>
      <c r="Y12" s="30">
        <v>0.33910964364416862</v>
      </c>
      <c r="Z12" s="30">
        <v>0.36030597874499587</v>
      </c>
      <c r="AA12" s="30">
        <v>0.36828361845631963</v>
      </c>
      <c r="AB12" s="30">
        <v>0.3515793240299161</v>
      </c>
      <c r="AC12" s="30">
        <v>0.33752380725697329</v>
      </c>
      <c r="AD12" s="30">
        <v>0.32708889647392497</v>
      </c>
      <c r="AE12" s="30">
        <v>0.31952413670189794</v>
      </c>
    </row>
    <row r="13" spans="1:31">
      <c r="A13" s="29" t="s">
        <v>40</v>
      </c>
      <c r="B13" s="29" t="s">
        <v>68</v>
      </c>
      <c r="C13" s="30">
        <v>0.29553906138473124</v>
      </c>
      <c r="D13" s="30">
        <v>0.2915580775064589</v>
      </c>
      <c r="E13" s="30">
        <v>0.29576055631886833</v>
      </c>
      <c r="F13" s="30">
        <v>0.28436549885416262</v>
      </c>
      <c r="G13" s="30">
        <v>0.27849152875474387</v>
      </c>
      <c r="H13" s="30">
        <v>0.29504046332744177</v>
      </c>
      <c r="I13" s="30">
        <v>0.2989660687935381</v>
      </c>
      <c r="J13" s="30">
        <v>0.26323853533622954</v>
      </c>
      <c r="K13" s="30">
        <v>0.27697594206015902</v>
      </c>
      <c r="L13" s="30">
        <v>0.28863944401010483</v>
      </c>
      <c r="M13" s="30">
        <v>0.29252821969271409</v>
      </c>
      <c r="N13" s="30">
        <v>0.29182726396162706</v>
      </c>
      <c r="O13" s="30">
        <v>0.28172818033666791</v>
      </c>
      <c r="P13" s="30">
        <v>0.275444974138011</v>
      </c>
      <c r="Q13" s="30">
        <v>0.29329632781828796</v>
      </c>
      <c r="R13" s="30">
        <v>0.2949805856735585</v>
      </c>
      <c r="S13" s="30">
        <v>0.26182418411169911</v>
      </c>
      <c r="T13" s="30">
        <v>0.27379304687934308</v>
      </c>
      <c r="U13" s="30">
        <v>0.28839596524105965</v>
      </c>
      <c r="V13" s="30">
        <v>0.29315464979912587</v>
      </c>
      <c r="W13" s="30">
        <v>0.29333427978710236</v>
      </c>
      <c r="X13" s="30">
        <v>0.28032008258858293</v>
      </c>
      <c r="Y13" s="30">
        <v>0.27256131006519052</v>
      </c>
      <c r="Z13" s="30">
        <v>0.28980112979423661</v>
      </c>
      <c r="AA13" s="30">
        <v>0.29103294758959475</v>
      </c>
      <c r="AB13" s="30">
        <v>0.25564548125214298</v>
      </c>
      <c r="AC13" s="30">
        <v>0.25810358767821501</v>
      </c>
      <c r="AD13" s="30">
        <v>0.26131753599078361</v>
      </c>
      <c r="AE13" s="30">
        <v>0.25845549729946937</v>
      </c>
    </row>
    <row r="14" spans="1:31">
      <c r="A14" s="29" t="s">
        <v>40</v>
      </c>
      <c r="B14" s="29" t="s">
        <v>36</v>
      </c>
      <c r="C14" s="30">
        <v>6.4325835791539082E-2</v>
      </c>
      <c r="D14" s="30">
        <v>4.2616927424477341E-2</v>
      </c>
      <c r="E14" s="30">
        <v>4.9353435391682986E-2</v>
      </c>
      <c r="F14" s="30">
        <v>6.4603473944494005E-2</v>
      </c>
      <c r="G14" s="30">
        <v>6.7880988029018693E-2</v>
      </c>
      <c r="H14" s="30">
        <v>7.0146771146914699E-2</v>
      </c>
      <c r="I14" s="30">
        <v>6.9129594355624296E-2</v>
      </c>
      <c r="J14" s="30">
        <v>6.5594531950935606E-2</v>
      </c>
      <c r="K14" s="30">
        <v>6.0586347593800521E-2</v>
      </c>
      <c r="L14" s="30">
        <v>6.5085736117932239E-2</v>
      </c>
      <c r="M14" s="30">
        <v>6.4918744284214069E-2</v>
      </c>
      <c r="N14" s="30">
        <v>6.6130163856919111E-2</v>
      </c>
      <c r="O14" s="30">
        <v>6.6173372624755492E-2</v>
      </c>
      <c r="P14" s="30">
        <v>6.3361213111855608E-2</v>
      </c>
      <c r="Q14" s="30">
        <v>6.4903940997340412E-2</v>
      </c>
      <c r="R14" s="30">
        <v>6.5170361624462755E-2</v>
      </c>
      <c r="S14" s="30">
        <v>9.7896018573051774E-2</v>
      </c>
      <c r="T14" s="30">
        <v>9.8607223702838018E-2</v>
      </c>
      <c r="U14" s="30">
        <v>0.10687387877052956</v>
      </c>
      <c r="V14" s="30">
        <v>0.10902470491929529</v>
      </c>
      <c r="W14" s="30">
        <v>0.12913028773218163</v>
      </c>
      <c r="X14" s="30">
        <v>0.14461164080457961</v>
      </c>
      <c r="Y14" s="30">
        <v>0.1447716296764498</v>
      </c>
      <c r="Z14" s="30">
        <v>0.14421560905192862</v>
      </c>
      <c r="AA14" s="30">
        <v>0.14409480553823686</v>
      </c>
      <c r="AB14" s="30">
        <v>0.13875525046505274</v>
      </c>
      <c r="AC14" s="30">
        <v>0.1394076345376527</v>
      </c>
      <c r="AD14" s="30">
        <v>0.13423261909484344</v>
      </c>
      <c r="AE14" s="30">
        <v>0.12723566291667304</v>
      </c>
    </row>
    <row r="15" spans="1:31">
      <c r="A15" s="29" t="s">
        <v>40</v>
      </c>
      <c r="B15" s="29" t="s">
        <v>73</v>
      </c>
      <c r="C15" s="30">
        <v>1.1955865324990133E-2</v>
      </c>
      <c r="D15" s="30">
        <v>2.9609101133096564E-2</v>
      </c>
      <c r="E15" s="30">
        <v>3.432090700704743E-2</v>
      </c>
      <c r="F15" s="30">
        <v>0.14798569961847269</v>
      </c>
      <c r="G15" s="30">
        <v>0.19327245531996512</v>
      </c>
      <c r="H15" s="30">
        <v>0.20348670011174516</v>
      </c>
      <c r="I15" s="30">
        <v>0.20327257726693171</v>
      </c>
      <c r="J15" s="30">
        <v>0.24184287928446618</v>
      </c>
      <c r="K15" s="30">
        <v>0.17279587791308479</v>
      </c>
      <c r="L15" s="30">
        <v>0.19997886231984674</v>
      </c>
      <c r="M15" s="30">
        <v>0.22795654699651957</v>
      </c>
      <c r="N15" s="30">
        <v>0.2520121141433434</v>
      </c>
      <c r="O15" s="30">
        <v>0.23597083870603361</v>
      </c>
      <c r="P15" s="30">
        <v>0.24450290851690817</v>
      </c>
      <c r="Q15" s="30">
        <v>0.25351456246828091</v>
      </c>
      <c r="R15" s="30">
        <v>0.24719459539449737</v>
      </c>
      <c r="S15" s="30">
        <v>0.24237870750322579</v>
      </c>
      <c r="T15" s="30">
        <v>0.22859864218857542</v>
      </c>
      <c r="U15" s="30">
        <v>0.24206998019222126</v>
      </c>
      <c r="V15" s="30">
        <v>0.22486201171270709</v>
      </c>
      <c r="W15" s="30">
        <v>0.23776520943850424</v>
      </c>
      <c r="X15" s="30">
        <v>0.23275652216595522</v>
      </c>
      <c r="Y15" s="30">
        <v>0.23606286859151268</v>
      </c>
      <c r="Z15" s="30">
        <v>0.24509825606679478</v>
      </c>
      <c r="AA15" s="30">
        <v>0.23776814084908579</v>
      </c>
      <c r="AB15" s="30">
        <v>0.24075509660034658</v>
      </c>
      <c r="AC15" s="30">
        <v>0.23552829351322579</v>
      </c>
      <c r="AD15" s="30">
        <v>0.23616194897562784</v>
      </c>
      <c r="AE15" s="30">
        <v>0.20774870819836577</v>
      </c>
    </row>
    <row r="16" spans="1:31">
      <c r="A16" s="29" t="s">
        <v>40</v>
      </c>
      <c r="B16" s="29" t="s">
        <v>56</v>
      </c>
      <c r="C16" s="30">
        <v>8.0594276531801345E-2</v>
      </c>
      <c r="D16" s="30">
        <v>8.3497222928800519E-2</v>
      </c>
      <c r="E16" s="30">
        <v>8.2950817588896261E-2</v>
      </c>
      <c r="F16" s="30">
        <v>9.1839401667153486E-2</v>
      </c>
      <c r="G16" s="30">
        <v>0.10131659587119457</v>
      </c>
      <c r="H16" s="30">
        <v>9.9972932990236074E-2</v>
      </c>
      <c r="I16" s="30">
        <v>0.10082393908022919</v>
      </c>
      <c r="J16" s="30">
        <v>9.53596027130416E-2</v>
      </c>
      <c r="K16" s="30">
        <v>8.7954163705894151E-2</v>
      </c>
      <c r="L16" s="30">
        <v>8.7614882768780405E-2</v>
      </c>
      <c r="M16" s="30">
        <v>8.7286440283902617E-2</v>
      </c>
      <c r="N16" s="30">
        <v>9.0758598339713434E-2</v>
      </c>
      <c r="O16" s="30">
        <v>9.1359855727967024E-2</v>
      </c>
      <c r="P16" s="30">
        <v>9.0200487850555192E-2</v>
      </c>
      <c r="Q16" s="30">
        <v>8.8405830022498938E-2</v>
      </c>
      <c r="R16" s="30">
        <v>8.7797174431839792E-2</v>
      </c>
      <c r="S16" s="30">
        <v>8.4565819530395131E-2</v>
      </c>
      <c r="T16" s="30">
        <v>8.3271088031522889E-2</v>
      </c>
      <c r="U16" s="30">
        <v>7.9677228378417744E-2</v>
      </c>
      <c r="V16" s="30">
        <v>7.6984223357918311E-2</v>
      </c>
      <c r="W16" s="30">
        <v>6.9104106737613441E-2</v>
      </c>
      <c r="X16" s="30">
        <v>6.7713282020309573E-2</v>
      </c>
      <c r="Y16" s="30">
        <v>6.4087926594504824E-2</v>
      </c>
      <c r="Z16" s="30">
        <v>6.200869247550575E-2</v>
      </c>
      <c r="AA16" s="30">
        <v>6.0963111700478953E-2</v>
      </c>
      <c r="AB16" s="30">
        <v>5.8420292699284525E-2</v>
      </c>
      <c r="AC16" s="30">
        <v>5.680095817075468E-2</v>
      </c>
      <c r="AD16" s="30">
        <v>4.5288193555128996E-2</v>
      </c>
      <c r="AE16" s="30">
        <v>3.8531872796013368E-2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0.44532361787421521</v>
      </c>
      <c r="D20" s="30">
        <v>0.41824715400963736</v>
      </c>
      <c r="E20" s="30">
        <v>0.42815282069501115</v>
      </c>
      <c r="F20" s="30">
        <v>0.56463433918763417</v>
      </c>
      <c r="G20" s="30">
        <v>0.69381551860959445</v>
      </c>
      <c r="H20" s="30">
        <v>0.65841159521049064</v>
      </c>
      <c r="I20" s="30">
        <v>0.62184380229233416</v>
      </c>
      <c r="J20" s="30">
        <v>0.70228747855452045</v>
      </c>
      <c r="K20" s="30">
        <v>0.69770465694742956</v>
      </c>
      <c r="L20" s="30">
        <v>0.6858797125395637</v>
      </c>
      <c r="M20" s="30">
        <v>0.47130140369286394</v>
      </c>
      <c r="N20" s="30">
        <v>0.4714910665468296</v>
      </c>
      <c r="O20" s="30">
        <v>0.64157863641986135</v>
      </c>
      <c r="P20" s="30">
        <v>0.55824645353066304</v>
      </c>
      <c r="Q20" s="30">
        <v>0.44347771013022158</v>
      </c>
      <c r="R20" s="30">
        <v>0.59638265685777103</v>
      </c>
      <c r="S20" s="30">
        <v>0.70499998308811096</v>
      </c>
      <c r="T20" s="30">
        <v>0.69972940977507192</v>
      </c>
      <c r="U20" s="30">
        <v>0.61311279384407236</v>
      </c>
      <c r="V20" s="30">
        <v>0.52697510569930661</v>
      </c>
      <c r="W20" s="30">
        <v>0.4486779130728894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6.1459207014889165E-3</v>
      </c>
      <c r="D22" s="30">
        <v>6.1459207008077218E-3</v>
      </c>
      <c r="E22" s="30">
        <v>1.8488275235588918E-2</v>
      </c>
      <c r="F22" s="30">
        <v>1.1636245990790594E-2</v>
      </c>
      <c r="G22" s="30">
        <v>1.1608960215481232E-2</v>
      </c>
      <c r="H22" s="30">
        <v>1.1608960211314905E-2</v>
      </c>
      <c r="I22" s="30">
        <v>1.1640765701517494E-2</v>
      </c>
      <c r="J22" s="30">
        <v>1.1608960250550514E-2</v>
      </c>
      <c r="K22" s="30">
        <v>1.1608960242899804E-2</v>
      </c>
      <c r="L22" s="30">
        <v>1.1608960245814759E-2</v>
      </c>
      <c r="M22" s="30">
        <v>1.1640765717349661E-2</v>
      </c>
      <c r="N22" s="30">
        <v>1.1608960311843752E-2</v>
      </c>
      <c r="O22" s="30">
        <v>1.160896030137263E-2</v>
      </c>
      <c r="P22" s="30">
        <v>1.6603027013246903E-2</v>
      </c>
      <c r="Q22" s="30">
        <v>1.1640765800290276E-2</v>
      </c>
      <c r="R22" s="30">
        <v>1.1608960329409918E-2</v>
      </c>
      <c r="S22" s="30">
        <v>1.1662494706127161E-2</v>
      </c>
      <c r="T22" s="30">
        <v>0.10635270770505026</v>
      </c>
      <c r="U22" s="30">
        <v>0.19475590598891396</v>
      </c>
      <c r="V22" s="30">
        <v>0.2081407303003264</v>
      </c>
      <c r="W22" s="30">
        <v>0.13600923286834701</v>
      </c>
      <c r="X22" s="30">
        <v>0.21974068906974203</v>
      </c>
      <c r="Y22" s="30">
        <v>3.978313873102555E-4</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1.2321020919465764E-10</v>
      </c>
      <c r="D24" s="30">
        <v>1.2207049682143515E-10</v>
      </c>
      <c r="E24" s="30">
        <v>2.5182731025519842E-4</v>
      </c>
      <c r="F24" s="30">
        <v>2.645297718926333E-3</v>
      </c>
      <c r="G24" s="30">
        <v>4.570414271385327E-4</v>
      </c>
      <c r="H24" s="30">
        <v>1.0165895123362746E-3</v>
      </c>
      <c r="I24" s="30">
        <v>4.5079830284687559E-4</v>
      </c>
      <c r="J24" s="30">
        <v>8.8824874314773336E-4</v>
      </c>
      <c r="K24" s="30">
        <v>1.6090308870132923E-10</v>
      </c>
      <c r="L24" s="30">
        <v>1.6532806218682713E-10</v>
      </c>
      <c r="M24" s="30">
        <v>1.5738005363232791E-10</v>
      </c>
      <c r="N24" s="30">
        <v>1.0574258856806669E-3</v>
      </c>
      <c r="O24" s="30">
        <v>2.0674392940296958E-4</v>
      </c>
      <c r="P24" s="30">
        <v>3.0632286012460472E-4</v>
      </c>
      <c r="Q24" s="30">
        <v>1.0422315272948413E-3</v>
      </c>
      <c r="R24" s="30">
        <v>5.7467317162662518E-4</v>
      </c>
      <c r="S24" s="30">
        <v>1.6570648770855739E-3</v>
      </c>
      <c r="T24" s="30">
        <v>5.3861057909460747E-4</v>
      </c>
      <c r="U24" s="30">
        <v>1.0035240686413207E-2</v>
      </c>
      <c r="V24" s="30">
        <v>1.1199770479895326E-2</v>
      </c>
      <c r="W24" s="30">
        <v>9.0453543606758592E-3</v>
      </c>
      <c r="X24" s="30">
        <v>6.7260113077189342E-3</v>
      </c>
      <c r="Y24" s="30">
        <v>6.4413280390474267E-2</v>
      </c>
      <c r="Z24" s="30">
        <v>3.8219052573320519E-2</v>
      </c>
      <c r="AA24" s="30">
        <v>5.4314766244297888E-2</v>
      </c>
      <c r="AB24" s="30">
        <v>4.6608208902010721E-2</v>
      </c>
      <c r="AC24" s="30">
        <v>0.14329355311666875</v>
      </c>
      <c r="AD24" s="30">
        <v>0.13319087278423192</v>
      </c>
      <c r="AE24" s="30">
        <v>0.16764534244106155</v>
      </c>
    </row>
    <row r="25" spans="1:31" s="28" customFormat="1">
      <c r="A25" s="29" t="s">
        <v>130</v>
      </c>
      <c r="B25" s="29" t="s">
        <v>65</v>
      </c>
      <c r="C25" s="30">
        <v>9.05723775204684E-2</v>
      </c>
      <c r="D25" s="30">
        <v>9.5870167722105937E-2</v>
      </c>
      <c r="E25" s="30">
        <v>8.6622958674474282E-2</v>
      </c>
      <c r="F25" s="30">
        <v>0.11316489008417013</v>
      </c>
      <c r="G25" s="30">
        <v>0.11711173365835564</v>
      </c>
      <c r="H25" s="30">
        <v>0.10902884793725652</v>
      </c>
      <c r="I25" s="30">
        <v>0.10570051226340937</v>
      </c>
      <c r="J25" s="30">
        <v>0.14959656363989648</v>
      </c>
      <c r="K25" s="30">
        <v>0.10406927037792675</v>
      </c>
      <c r="L25" s="30">
        <v>9.6852355528470366E-2</v>
      </c>
      <c r="M25" s="30">
        <v>0.1026895827702852</v>
      </c>
      <c r="N25" s="30">
        <v>0.11443247511548008</v>
      </c>
      <c r="O25" s="30">
        <v>0.12051094521431154</v>
      </c>
      <c r="P25" s="30">
        <v>0.13895466248023811</v>
      </c>
      <c r="Q25" s="30">
        <v>0.11938851735071493</v>
      </c>
      <c r="R25" s="30">
        <v>0.11450666229476339</v>
      </c>
      <c r="S25" s="30">
        <v>0.16139290515178006</v>
      </c>
      <c r="T25" s="30">
        <v>0.13152185289208018</v>
      </c>
      <c r="U25" s="30">
        <v>0.11187221633413705</v>
      </c>
      <c r="V25" s="30">
        <v>0.10859400227868891</v>
      </c>
      <c r="W25" s="30">
        <v>9.941659018044037E-2</v>
      </c>
      <c r="X25" s="30">
        <v>0.12967577877286418</v>
      </c>
      <c r="Y25" s="30">
        <v>0.13587065812599913</v>
      </c>
      <c r="Z25" s="30">
        <v>0.12639884696572251</v>
      </c>
      <c r="AA25" s="30">
        <v>0.12547260075249728</v>
      </c>
      <c r="AB25" s="30">
        <v>0.16543837868630931</v>
      </c>
      <c r="AC25" s="30">
        <v>0.13372645641786557</v>
      </c>
      <c r="AD25" s="30">
        <v>0.1156812597263807</v>
      </c>
      <c r="AE25" s="30">
        <v>0.1067569637794441</v>
      </c>
    </row>
    <row r="26" spans="1:31" s="28" customFormat="1">
      <c r="A26" s="29" t="s">
        <v>130</v>
      </c>
      <c r="B26" s="29" t="s">
        <v>69</v>
      </c>
      <c r="C26" s="30">
        <v>0.32115975079657227</v>
      </c>
      <c r="D26" s="30">
        <v>0.36747663026172178</v>
      </c>
      <c r="E26" s="30">
        <v>0.35098331128283566</v>
      </c>
      <c r="F26" s="30">
        <v>0.34713801121496868</v>
      </c>
      <c r="G26" s="30">
        <v>0.37836036855295063</v>
      </c>
      <c r="H26" s="30">
        <v>0.38999280507694556</v>
      </c>
      <c r="I26" s="30">
        <v>0.3865654690472129</v>
      </c>
      <c r="J26" s="30">
        <v>0.34522005418369595</v>
      </c>
      <c r="K26" s="30">
        <v>0.31922026929599051</v>
      </c>
      <c r="L26" s="30">
        <v>0.34011415199813422</v>
      </c>
      <c r="M26" s="30">
        <v>0.34389371630042281</v>
      </c>
      <c r="N26" s="30">
        <v>0.33963741150943277</v>
      </c>
      <c r="O26" s="30">
        <v>0.33177077868745747</v>
      </c>
      <c r="P26" s="30">
        <v>0.35456996310483879</v>
      </c>
      <c r="Q26" s="30">
        <v>0.36691849268308513</v>
      </c>
      <c r="R26" s="30">
        <v>0.367405529693346</v>
      </c>
      <c r="S26" s="30">
        <v>0.33864021283597495</v>
      </c>
      <c r="T26" s="30">
        <v>0.30797024087188812</v>
      </c>
      <c r="U26" s="30">
        <v>0.33236846369534356</v>
      </c>
      <c r="V26" s="30">
        <v>0.34461954580061926</v>
      </c>
      <c r="W26" s="30">
        <v>0.33833728847042061</v>
      </c>
      <c r="X26" s="30">
        <v>0.32325036597311191</v>
      </c>
      <c r="Y26" s="30">
        <v>0.3460958455682861</v>
      </c>
      <c r="Z26" s="30">
        <v>0.36321458537121759</v>
      </c>
      <c r="AA26" s="30">
        <v>0.36284565574173494</v>
      </c>
      <c r="AB26" s="30">
        <v>0.32340748199949187</v>
      </c>
      <c r="AC26" s="30">
        <v>0.29456899931395358</v>
      </c>
      <c r="AD26" s="30">
        <v>0.30835740935510664</v>
      </c>
      <c r="AE26" s="30">
        <v>0.30823920717318776</v>
      </c>
    </row>
    <row r="27" spans="1:31" s="28" customFormat="1">
      <c r="A27" s="29" t="s">
        <v>130</v>
      </c>
      <c r="B27" s="29" t="s">
        <v>68</v>
      </c>
      <c r="C27" s="30">
        <v>0.28629391370636642</v>
      </c>
      <c r="D27" s="30">
        <v>0.28533028170696911</v>
      </c>
      <c r="E27" s="30">
        <v>0.28723719778886475</v>
      </c>
      <c r="F27" s="30">
        <v>0.27653118798614429</v>
      </c>
      <c r="G27" s="30">
        <v>0.26316254658129673</v>
      </c>
      <c r="H27" s="30">
        <v>0.28569353292969246</v>
      </c>
      <c r="I27" s="30">
        <v>0.28932354717602288</v>
      </c>
      <c r="J27" s="30">
        <v>0.26168498107552279</v>
      </c>
      <c r="K27" s="30">
        <v>0.27107707786627916</v>
      </c>
      <c r="L27" s="30">
        <v>0.28729536072353684</v>
      </c>
      <c r="M27" s="30">
        <v>0.29125419481191822</v>
      </c>
      <c r="N27" s="30">
        <v>0.28748164226221323</v>
      </c>
      <c r="O27" s="30">
        <v>0.27917241519691494</v>
      </c>
      <c r="P27" s="30">
        <v>0.26902292955113027</v>
      </c>
      <c r="Q27" s="30">
        <v>0.2897847831855842</v>
      </c>
      <c r="R27" s="30">
        <v>0.29009846474596801</v>
      </c>
      <c r="S27" s="30">
        <v>0.26121788700172555</v>
      </c>
      <c r="T27" s="30">
        <v>0.26932621107820554</v>
      </c>
      <c r="U27" s="30">
        <v>0.28656277018911902</v>
      </c>
      <c r="V27" s="30">
        <v>0.29285289466623332</v>
      </c>
      <c r="W27" s="30">
        <v>0.28904517640403349</v>
      </c>
      <c r="X27" s="30">
        <v>0.27875070229324445</v>
      </c>
      <c r="Y27" s="30">
        <v>0.2690935270032847</v>
      </c>
      <c r="Z27" s="30">
        <v>0.28837894798055302</v>
      </c>
      <c r="AA27" s="30">
        <v>0.28936366089161825</v>
      </c>
      <c r="AB27" s="30">
        <v>0.25663116067720798</v>
      </c>
      <c r="AC27" s="30">
        <v>0.25867611316775796</v>
      </c>
      <c r="AD27" s="30">
        <v>0.27251310631789516</v>
      </c>
      <c r="AE27" s="30">
        <v>0.27076231650454025</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t="s">
        <v>169</v>
      </c>
      <c r="V28" s="30" t="s">
        <v>169</v>
      </c>
      <c r="W28" s="30" t="s">
        <v>169</v>
      </c>
      <c r="X28" s="30" t="s">
        <v>169</v>
      </c>
      <c r="Y28" s="30">
        <v>0.15374840458435035</v>
      </c>
      <c r="Z28" s="30">
        <v>0.15574563640347561</v>
      </c>
      <c r="AA28" s="30">
        <v>0.15253659080757206</v>
      </c>
      <c r="AB28" s="30">
        <v>0.14957753683854599</v>
      </c>
      <c r="AC28" s="30">
        <v>0.14823912304653011</v>
      </c>
      <c r="AD28" s="30">
        <v>0.15093723186357294</v>
      </c>
      <c r="AE28" s="30">
        <v>0.14313277173798994</v>
      </c>
    </row>
    <row r="29" spans="1:31" s="28" customFormat="1">
      <c r="A29" s="29" t="s">
        <v>130</v>
      </c>
      <c r="B29" s="29" t="s">
        <v>73</v>
      </c>
      <c r="C29" s="30">
        <v>2.0846978691019789E-2</v>
      </c>
      <c r="D29" s="30">
        <v>4.6026787480974121E-2</v>
      </c>
      <c r="E29" s="30">
        <v>5.4694568116545605E-2</v>
      </c>
      <c r="F29" s="30">
        <v>0.30602153278932354</v>
      </c>
      <c r="G29" s="30">
        <v>0.21649277457020197</v>
      </c>
      <c r="H29" s="30">
        <v>0.22812183172438946</v>
      </c>
      <c r="I29" s="30">
        <v>0.2315106308142284</v>
      </c>
      <c r="J29" s="30">
        <v>0.26892091963288106</v>
      </c>
      <c r="K29" s="30">
        <v>0.18631592140027689</v>
      </c>
      <c r="L29" s="30">
        <v>0.21549257143162012</v>
      </c>
      <c r="M29" s="30">
        <v>0.24665857154654922</v>
      </c>
      <c r="N29" s="30">
        <v>0.26780241081402262</v>
      </c>
      <c r="O29" s="30">
        <v>0.25198294681626898</v>
      </c>
      <c r="P29" s="30">
        <v>0.25937244247621949</v>
      </c>
      <c r="Q29" s="30">
        <v>0.27177047422875872</v>
      </c>
      <c r="R29" s="30">
        <v>0.26487425077073773</v>
      </c>
      <c r="S29" s="30">
        <v>0.25694443251867621</v>
      </c>
      <c r="T29" s="30">
        <v>0.24129320677718677</v>
      </c>
      <c r="U29" s="30">
        <v>0.25359962042335216</v>
      </c>
      <c r="V29" s="30">
        <v>0.23610144372126782</v>
      </c>
      <c r="W29" s="30">
        <v>0.25027960523376092</v>
      </c>
      <c r="X29" s="30">
        <v>0.24339264575026542</v>
      </c>
      <c r="Y29" s="30">
        <v>0.25042997519996063</v>
      </c>
      <c r="Z29" s="30">
        <v>0.26444213980274039</v>
      </c>
      <c r="AA29" s="30">
        <v>0.25564564468556372</v>
      </c>
      <c r="AB29" s="30">
        <v>0.27505738126850393</v>
      </c>
      <c r="AC29" s="30">
        <v>0.25785887131771046</v>
      </c>
      <c r="AD29" s="30">
        <v>0.27184161024972897</v>
      </c>
      <c r="AE29" s="30">
        <v>0.24318255749825599</v>
      </c>
    </row>
    <row r="30" spans="1:31" s="28" customFormat="1">
      <c r="A30" s="29" t="s">
        <v>130</v>
      </c>
      <c r="B30" s="29" t="s">
        <v>56</v>
      </c>
      <c r="C30" s="30">
        <v>0.10173688349212963</v>
      </c>
      <c r="D30" s="30">
        <v>0.10325840884903337</v>
      </c>
      <c r="E30" s="30">
        <v>8.8894668625644338E-2</v>
      </c>
      <c r="F30" s="30">
        <v>8.6079827067120723E-2</v>
      </c>
      <c r="G30" s="30">
        <v>9.4822051175916536E-2</v>
      </c>
      <c r="H30" s="30">
        <v>9.5893383881277439E-2</v>
      </c>
      <c r="I30" s="30">
        <v>9.7161355506879474E-2</v>
      </c>
      <c r="J30" s="30">
        <v>9.2135908880974698E-2</v>
      </c>
      <c r="K30" s="30">
        <v>8.4139407688293227E-2</v>
      </c>
      <c r="L30" s="30">
        <v>8.1820489803212409E-2</v>
      </c>
      <c r="M30" s="30">
        <v>7.98248215193329E-2</v>
      </c>
      <c r="N30" s="30">
        <v>8.3458266447347024E-2</v>
      </c>
      <c r="O30" s="30">
        <v>8.5469029343291439E-2</v>
      </c>
      <c r="P30" s="30">
        <v>8.4094022639461641E-2</v>
      </c>
      <c r="Q30" s="30">
        <v>8.2057101236820182E-2</v>
      </c>
      <c r="R30" s="30">
        <v>8.2271683057982575E-2</v>
      </c>
      <c r="S30" s="30">
        <v>7.9571552741926718E-2</v>
      </c>
      <c r="T30" s="30">
        <v>7.633066439753057E-2</v>
      </c>
      <c r="U30" s="30">
        <v>7.6647080545746926E-2</v>
      </c>
      <c r="V30" s="30">
        <v>7.3046642411222634E-2</v>
      </c>
      <c r="W30" s="30">
        <v>7.4790704310314413E-2</v>
      </c>
      <c r="X30" s="30">
        <v>7.3039061881847486E-2</v>
      </c>
      <c r="Y30" s="30">
        <v>6.8413211428398679E-2</v>
      </c>
      <c r="Z30" s="30">
        <v>6.6967292630291803E-2</v>
      </c>
      <c r="AA30" s="30">
        <v>6.4222459881437419E-2</v>
      </c>
      <c r="AB30" s="30">
        <v>6.3483026639767071E-2</v>
      </c>
      <c r="AC30" s="30">
        <v>5.9780198252688946E-2</v>
      </c>
      <c r="AD30" s="30">
        <v>4.8963105598391038E-2</v>
      </c>
      <c r="AE30" s="30">
        <v>4.4336003722580015E-2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0.56488035880655896</v>
      </c>
      <c r="D34" s="30">
        <v>0.50951476390120454</v>
      </c>
      <c r="E34" s="30">
        <v>0.55923173698607676</v>
      </c>
      <c r="F34" s="30">
        <v>0.69142333511787935</v>
      </c>
      <c r="G34" s="30">
        <v>0.73390420819784397</v>
      </c>
      <c r="H34" s="30">
        <v>0.74463333243010521</v>
      </c>
      <c r="I34" s="30">
        <v>0.70463031812735111</v>
      </c>
      <c r="J34" s="30">
        <v>0.77392604783571561</v>
      </c>
      <c r="K34" s="30">
        <v>0.71074574828280745</v>
      </c>
      <c r="L34" s="30">
        <v>0.67914410234871814</v>
      </c>
      <c r="M34" s="30">
        <v>0.57559134746105844</v>
      </c>
      <c r="N34" s="30">
        <v>0.63992212634737045</v>
      </c>
      <c r="O34" s="30">
        <v>0.65810069624964462</v>
      </c>
      <c r="P34" s="30">
        <v>0.64382772762966889</v>
      </c>
      <c r="Q34" s="30">
        <v>0.63465746073665408</v>
      </c>
      <c r="R34" s="30">
        <v>0.65212809515233161</v>
      </c>
      <c r="S34" s="30">
        <v>0.67527833583127095</v>
      </c>
      <c r="T34" s="30">
        <v>0.66972523558608388</v>
      </c>
      <c r="U34" s="30">
        <v>0.62537980492211054</v>
      </c>
      <c r="V34" s="30">
        <v>0.62437563607138202</v>
      </c>
      <c r="W34" s="30">
        <v>0.60247955626810823</v>
      </c>
      <c r="X34" s="30">
        <v>0.66025697125665583</v>
      </c>
      <c r="Y34" s="30">
        <v>0.59829084152941014</v>
      </c>
      <c r="Z34" s="30">
        <v>0.57776580451643789</v>
      </c>
      <c r="AA34" s="30">
        <v>0.59706693704312919</v>
      </c>
      <c r="AB34" s="30">
        <v>0.58260585673111176</v>
      </c>
      <c r="AC34" s="30">
        <v>0.54969230032276528</v>
      </c>
      <c r="AD34" s="30">
        <v>0.51828043870159801</v>
      </c>
      <c r="AE34" s="30">
        <v>0.47611766896596391</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8.3303756582144922E-2</v>
      </c>
      <c r="D36" s="30">
        <v>8.3303756582345123E-2</v>
      </c>
      <c r="E36" s="30">
        <v>9.2980894806032638E-2</v>
      </c>
      <c r="F36" s="30">
        <v>9.7204446729931351E-2</v>
      </c>
      <c r="G36" s="30">
        <v>9.1171974976883341E-2</v>
      </c>
      <c r="H36" s="30">
        <v>0.10795666235582257</v>
      </c>
      <c r="I36" s="30">
        <v>0.10063774089826259</v>
      </c>
      <c r="J36" s="30">
        <v>0.17634169521013598</v>
      </c>
      <c r="K36" s="30">
        <v>9.0316748584086726E-2</v>
      </c>
      <c r="L36" s="30">
        <v>9.0316748584926762E-2</v>
      </c>
      <c r="M36" s="30">
        <v>9.373885357881824E-2</v>
      </c>
      <c r="N36" s="30">
        <v>0.11231881456559363</v>
      </c>
      <c r="O36" s="30">
        <v>0.10081708675808924</v>
      </c>
      <c r="P36" s="30">
        <v>0.11528412244888393</v>
      </c>
      <c r="Q36" s="30">
        <v>9.4915559808107133E-2</v>
      </c>
      <c r="R36" s="30">
        <v>0.12721037617164396</v>
      </c>
      <c r="S36" s="30">
        <v>0.15174912398522847</v>
      </c>
      <c r="T36" s="30">
        <v>0.18336926136730905</v>
      </c>
      <c r="U36" s="30">
        <v>0.22250580967119032</v>
      </c>
      <c r="V36" s="30">
        <v>0.21887948288404124</v>
      </c>
      <c r="W36" s="30">
        <v>0.19460948863101871</v>
      </c>
      <c r="X36" s="30">
        <v>0.28410484024641219</v>
      </c>
      <c r="Y36" s="30">
        <v>0.28412008453514814</v>
      </c>
      <c r="Z36" s="30">
        <v>0.28680201519168036</v>
      </c>
      <c r="AA36" s="30">
        <v>0.43593997043182114</v>
      </c>
      <c r="AB36" s="30">
        <v>0.60915997456614446</v>
      </c>
      <c r="AC36" s="30">
        <v>0.6108289625069856</v>
      </c>
      <c r="AD36" s="30">
        <v>0.60915997452925619</v>
      </c>
      <c r="AE36" s="30">
        <v>0.6091599743856323</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0.1786856381822135</v>
      </c>
      <c r="K37" s="30">
        <v>9.8940000543596307E-2</v>
      </c>
      <c r="L37" s="30">
        <v>9.8940000543596307E-2</v>
      </c>
      <c r="M37" s="30">
        <v>9.9211064905414204E-2</v>
      </c>
      <c r="N37" s="30">
        <v>9.8940000543596307E-2</v>
      </c>
      <c r="O37" s="30">
        <v>9.8940000543596307E-2</v>
      </c>
      <c r="P37" s="30">
        <v>9.8940000543596307E-2</v>
      </c>
      <c r="Q37" s="30">
        <v>9.9211064905414204E-2</v>
      </c>
      <c r="R37" s="30">
        <v>9.8940000543596307E-2</v>
      </c>
      <c r="S37" s="30">
        <v>9.8940000543596307E-2</v>
      </c>
      <c r="T37" s="30">
        <v>9.8940000543596307E-2</v>
      </c>
      <c r="U37" s="30">
        <v>0.10050762393998695</v>
      </c>
      <c r="V37" s="30">
        <v>0.10173484724940203</v>
      </c>
      <c r="W37" s="30">
        <v>9.8940000543596307E-2</v>
      </c>
      <c r="X37" s="30">
        <v>0.14818900848010438</v>
      </c>
      <c r="Y37" s="30">
        <v>0.17240736437268972</v>
      </c>
      <c r="Z37" s="30">
        <v>0.16560097303761687</v>
      </c>
      <c r="AA37" s="30">
        <v>0.23643805718634489</v>
      </c>
      <c r="AB37" s="30" t="s">
        <v>169</v>
      </c>
      <c r="AC37" s="30" t="s">
        <v>169</v>
      </c>
      <c r="AD37" s="30" t="s">
        <v>169</v>
      </c>
      <c r="AE37" s="30" t="s">
        <v>169</v>
      </c>
    </row>
    <row r="38" spans="1:31" s="28" customFormat="1">
      <c r="A38" s="29" t="s">
        <v>131</v>
      </c>
      <c r="B38" s="29" t="s">
        <v>66</v>
      </c>
      <c r="C38" s="30">
        <v>1.5914080841043289E-10</v>
      </c>
      <c r="D38" s="30">
        <v>1.5900239247890209E-10</v>
      </c>
      <c r="E38" s="30">
        <v>1.6614517613378261E-10</v>
      </c>
      <c r="F38" s="30">
        <v>1.1444953935335535E-3</v>
      </c>
      <c r="G38" s="30">
        <v>3.8373447232095491E-4</v>
      </c>
      <c r="H38" s="30">
        <v>1.8530701727584025E-3</v>
      </c>
      <c r="I38" s="30">
        <v>8.7955177451815014E-4</v>
      </c>
      <c r="J38" s="30">
        <v>9.5360805553264122E-3</v>
      </c>
      <c r="K38" s="30">
        <v>2.2488573375995601E-4</v>
      </c>
      <c r="L38" s="30">
        <v>3.9844271280223647E-5</v>
      </c>
      <c r="M38" s="30">
        <v>9.4477554929702474E-5</v>
      </c>
      <c r="N38" s="30">
        <v>1.7528587952708766E-3</v>
      </c>
      <c r="O38" s="30">
        <v>1.8324713396852767E-3</v>
      </c>
      <c r="P38" s="30">
        <v>4.2474595869026045E-4</v>
      </c>
      <c r="Q38" s="30">
        <v>1.7978945493559923E-3</v>
      </c>
      <c r="R38" s="30">
        <v>1.8887755676517957E-3</v>
      </c>
      <c r="S38" s="30">
        <v>4.3525165165425291E-3</v>
      </c>
      <c r="T38" s="30">
        <v>2.4531806699307178E-3</v>
      </c>
      <c r="U38" s="30">
        <v>9.0984348436867358E-3</v>
      </c>
      <c r="V38" s="30">
        <v>5.9245765112880917E-3</v>
      </c>
      <c r="W38" s="30">
        <v>8.7334025872472156E-3</v>
      </c>
      <c r="X38" s="30">
        <v>6.4677510474158333E-3</v>
      </c>
      <c r="Y38" s="30">
        <v>1.8362221686217369E-2</v>
      </c>
      <c r="Z38" s="30">
        <v>2.7664704575747767E-2</v>
      </c>
      <c r="AA38" s="30">
        <v>5.3014354748418355E-2</v>
      </c>
      <c r="AB38" s="30">
        <v>8.4848631562551929E-2</v>
      </c>
      <c r="AC38" s="30">
        <v>8.451683224557055E-2</v>
      </c>
      <c r="AD38" s="30">
        <v>9.2208019703135746E-2</v>
      </c>
      <c r="AE38" s="30">
        <v>9.1628407730624195E-2</v>
      </c>
    </row>
    <row r="39" spans="1:31" s="28" customFormat="1">
      <c r="A39" s="29" t="s">
        <v>131</v>
      </c>
      <c r="B39" s="29" t="s">
        <v>65</v>
      </c>
      <c r="C39" s="30">
        <v>0.50692080683503971</v>
      </c>
      <c r="D39" s="30">
        <v>0.50416179279250406</v>
      </c>
      <c r="E39" s="30">
        <v>0.5037565641265157</v>
      </c>
      <c r="F39" s="30">
        <v>0.4989158047579238</v>
      </c>
      <c r="G39" s="30">
        <v>0.49614141271484774</v>
      </c>
      <c r="H39" s="30">
        <v>0.49376250419469997</v>
      </c>
      <c r="I39" s="30">
        <v>0.4929063023671999</v>
      </c>
      <c r="J39" s="30">
        <v>0.48854089025352265</v>
      </c>
      <c r="K39" s="30">
        <v>0.48570298624425801</v>
      </c>
      <c r="L39" s="30">
        <v>0.47750406256168193</v>
      </c>
      <c r="M39" s="30">
        <v>0.48177879465852874</v>
      </c>
      <c r="N39" s="30">
        <v>0.4773278709743809</v>
      </c>
      <c r="O39" s="30">
        <v>0.47460422708214012</v>
      </c>
      <c r="P39" s="30">
        <v>0.47196166038320625</v>
      </c>
      <c r="Q39" s="30">
        <v>0.47100904830487222</v>
      </c>
      <c r="R39" s="30">
        <v>0.46667654196634217</v>
      </c>
      <c r="S39" s="30">
        <v>0.4023941123564394</v>
      </c>
      <c r="T39" s="30">
        <v>0.40109895184723954</v>
      </c>
      <c r="U39" s="30">
        <v>0.39941370900788709</v>
      </c>
      <c r="V39" s="30">
        <v>0.39591440085789398</v>
      </c>
      <c r="W39" s="30">
        <v>0.39400591531755913</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0.35912808492504766</v>
      </c>
      <c r="D40" s="30">
        <v>0.3465605423467687</v>
      </c>
      <c r="E40" s="30">
        <v>0.34495261603465621</v>
      </c>
      <c r="F40" s="30">
        <v>0.3608767192426835</v>
      </c>
      <c r="G40" s="30">
        <v>0.42997593372809872</v>
      </c>
      <c r="H40" s="30">
        <v>0.44293488074435405</v>
      </c>
      <c r="I40" s="30">
        <v>0.46209978603704033</v>
      </c>
      <c r="J40" s="30">
        <v>0.44073651501289912</v>
      </c>
      <c r="K40" s="30">
        <v>0.43560587492376757</v>
      </c>
      <c r="L40" s="30">
        <v>0.44387428469308204</v>
      </c>
      <c r="M40" s="30">
        <v>0.41324688568319318</v>
      </c>
      <c r="N40" s="30">
        <v>0.39189766897825479</v>
      </c>
      <c r="O40" s="30">
        <v>0.34461824651375944</v>
      </c>
      <c r="P40" s="30">
        <v>0.41407470794393886</v>
      </c>
      <c r="Q40" s="30">
        <v>0.40675231676163254</v>
      </c>
      <c r="R40" s="30">
        <v>0.43495261087317988</v>
      </c>
      <c r="S40" s="30">
        <v>0.43583777250242373</v>
      </c>
      <c r="T40" s="30">
        <v>0.43228544469985636</v>
      </c>
      <c r="U40" s="30">
        <v>0.44089898384255993</v>
      </c>
      <c r="V40" s="30">
        <v>0.42268902760407651</v>
      </c>
      <c r="W40" s="30">
        <v>0.39691480477244717</v>
      </c>
      <c r="X40" s="30">
        <v>0.34529716580915898</v>
      </c>
      <c r="Y40" s="30">
        <v>0.40273333647647008</v>
      </c>
      <c r="Z40" s="30">
        <v>0.41699635674068508</v>
      </c>
      <c r="AA40" s="30">
        <v>0.44207138521446054</v>
      </c>
      <c r="AB40" s="30">
        <v>0.44628136770658811</v>
      </c>
      <c r="AC40" s="30">
        <v>0.44567534790120578</v>
      </c>
      <c r="AD40" s="30">
        <v>0.44535788766054468</v>
      </c>
      <c r="AE40" s="30">
        <v>0.40278624405704178</v>
      </c>
    </row>
    <row r="41" spans="1:31" s="28" customFormat="1">
      <c r="A41" s="29" t="s">
        <v>131</v>
      </c>
      <c r="B41" s="29" t="s">
        <v>68</v>
      </c>
      <c r="C41" s="30">
        <v>0.31430043825804016</v>
      </c>
      <c r="D41" s="30">
        <v>0.3043346950385819</v>
      </c>
      <c r="E41" s="30">
        <v>0.30984683726668799</v>
      </c>
      <c r="F41" s="30">
        <v>0.29648766481040845</v>
      </c>
      <c r="G41" s="30">
        <v>0.30069358812029817</v>
      </c>
      <c r="H41" s="30">
        <v>0.31492078978607019</v>
      </c>
      <c r="I41" s="30">
        <v>0.31866085921859227</v>
      </c>
      <c r="J41" s="30">
        <v>0.26618411261760072</v>
      </c>
      <c r="K41" s="30">
        <v>0.2883084809194279</v>
      </c>
      <c r="L41" s="30">
        <v>0.29984946972307336</v>
      </c>
      <c r="M41" s="30">
        <v>0.30464314118128677</v>
      </c>
      <c r="N41" s="30">
        <v>0.30912622241997811</v>
      </c>
      <c r="O41" s="30">
        <v>0.29570501821921369</v>
      </c>
      <c r="P41" s="30">
        <v>0.30044553444001287</v>
      </c>
      <c r="Q41" s="30">
        <v>0.31523557635345228</v>
      </c>
      <c r="R41" s="30">
        <v>0.31759663103130714</v>
      </c>
      <c r="S41" s="30">
        <v>0.26500717101383181</v>
      </c>
      <c r="T41" s="30">
        <v>0.2875643146747956</v>
      </c>
      <c r="U41" s="30">
        <v>0.29974516026486686</v>
      </c>
      <c r="V41" s="30">
        <v>0.30269198240111389</v>
      </c>
      <c r="W41" s="30">
        <v>0.30848221041233165</v>
      </c>
      <c r="X41" s="30">
        <v>0.28627583046864735</v>
      </c>
      <c r="Y41" s="30">
        <v>0.28692694653540807</v>
      </c>
      <c r="Z41" s="30">
        <v>0.30163810946608399</v>
      </c>
      <c r="AA41" s="30">
        <v>0.30261977408205265</v>
      </c>
      <c r="AB41" s="30">
        <v>0.2544286091466248</v>
      </c>
      <c r="AC41" s="30">
        <v>0.26820913381510864</v>
      </c>
      <c r="AD41" s="30">
        <v>0.27625451159071029</v>
      </c>
      <c r="AE41" s="30">
        <v>0.27328823707272459</v>
      </c>
    </row>
    <row r="42" spans="1:31" s="28" customFormat="1">
      <c r="A42" s="29" t="s">
        <v>131</v>
      </c>
      <c r="B42" s="29" t="s">
        <v>36</v>
      </c>
      <c r="C42" s="30" t="s">
        <v>169</v>
      </c>
      <c r="D42" s="30">
        <v>0.167823711735996</v>
      </c>
      <c r="E42" s="30">
        <v>0.16380274146545376</v>
      </c>
      <c r="F42" s="30">
        <v>0.18149052651069919</v>
      </c>
      <c r="G42" s="30">
        <v>0.20212759236300804</v>
      </c>
      <c r="H42" s="30">
        <v>0.19791853440121859</v>
      </c>
      <c r="I42" s="30">
        <v>0.19719349144887729</v>
      </c>
      <c r="J42" s="30">
        <v>0.19792547150592468</v>
      </c>
      <c r="K42" s="30">
        <v>0.1827643288222717</v>
      </c>
      <c r="L42" s="30">
        <v>0.18366535713334473</v>
      </c>
      <c r="M42" s="30">
        <v>0.18088642167957761</v>
      </c>
      <c r="N42" s="30">
        <v>0.18404208560569635</v>
      </c>
      <c r="O42" s="30">
        <v>0.18680323506160332</v>
      </c>
      <c r="P42" s="30">
        <v>0.19113404641479451</v>
      </c>
      <c r="Q42" s="30">
        <v>0.18548063856345889</v>
      </c>
      <c r="R42" s="30">
        <v>0.18541203067613585</v>
      </c>
      <c r="S42" s="30">
        <v>0.17137081286900396</v>
      </c>
      <c r="T42" s="30">
        <v>0.17135270331845945</v>
      </c>
      <c r="U42" s="30">
        <v>0.17206862590884703</v>
      </c>
      <c r="V42" s="30">
        <v>0.17206586688873662</v>
      </c>
      <c r="W42" s="30">
        <v>0.1565146908846746</v>
      </c>
      <c r="X42" s="30">
        <v>0.15313011142444108</v>
      </c>
      <c r="Y42" s="30">
        <v>0.15494983309485391</v>
      </c>
      <c r="Z42" s="30">
        <v>0.14724796501051995</v>
      </c>
      <c r="AA42" s="30">
        <v>0.14642062000063114</v>
      </c>
      <c r="AB42" s="30">
        <v>0.14018725851335939</v>
      </c>
      <c r="AC42" s="30">
        <v>0.1432541285876574</v>
      </c>
      <c r="AD42" s="30">
        <v>0.14134010474195438</v>
      </c>
      <c r="AE42" s="30">
        <v>0.13773342328482482</v>
      </c>
    </row>
    <row r="43" spans="1:31" s="28" customFormat="1">
      <c r="A43" s="29" t="s">
        <v>131</v>
      </c>
      <c r="B43" s="29" t="s">
        <v>73</v>
      </c>
      <c r="C43" s="30">
        <v>8.2122386445565975E-3</v>
      </c>
      <c r="D43" s="30">
        <v>2.2696391091884961E-2</v>
      </c>
      <c r="E43" s="30">
        <v>2.5742518787967038E-2</v>
      </c>
      <c r="F43" s="30">
        <v>8.1444291400863858E-2</v>
      </c>
      <c r="G43" s="30">
        <v>0.10039117318760941</v>
      </c>
      <c r="H43" s="30">
        <v>0.10494616817785088</v>
      </c>
      <c r="I43" s="30">
        <v>9.0320357077719904E-2</v>
      </c>
      <c r="J43" s="30">
        <v>0.13353071171287892</v>
      </c>
      <c r="K43" s="30">
        <v>7.1276948533789561E-2</v>
      </c>
      <c r="L43" s="30">
        <v>8.3489952247412277E-2</v>
      </c>
      <c r="M43" s="30">
        <v>8.7527303103040729E-2</v>
      </c>
      <c r="N43" s="30">
        <v>0.13344636955304012</v>
      </c>
      <c r="O43" s="30">
        <v>0.11573956238783714</v>
      </c>
      <c r="P43" s="30">
        <v>0.13285095993609208</v>
      </c>
      <c r="Q43" s="30">
        <v>0.1164350743435975</v>
      </c>
      <c r="R43" s="30">
        <v>0.11444208386710886</v>
      </c>
      <c r="S43" s="30">
        <v>0.13300798737547367</v>
      </c>
      <c r="T43" s="30">
        <v>0.13139875805809584</v>
      </c>
      <c r="U43" s="30">
        <v>0.12217400770693865</v>
      </c>
      <c r="V43" s="30">
        <v>0.10895909627286263</v>
      </c>
      <c r="W43" s="30">
        <v>0.13009531456879794</v>
      </c>
      <c r="X43" s="30">
        <v>0.17167763902708347</v>
      </c>
      <c r="Y43" s="30">
        <v>0.16714631629974352</v>
      </c>
      <c r="Z43" s="30">
        <v>0.15398368393879086</v>
      </c>
      <c r="AA43" s="30">
        <v>0.18030849299993984</v>
      </c>
      <c r="AB43" s="30">
        <v>0.18306191370442229</v>
      </c>
      <c r="AC43" s="30">
        <v>0.19227944926336135</v>
      </c>
      <c r="AD43" s="30">
        <v>0.18383697930724532</v>
      </c>
      <c r="AE43" s="30">
        <v>0.14873046683115271</v>
      </c>
    </row>
    <row r="44" spans="1:31" s="28" customFormat="1">
      <c r="A44" s="29" t="s">
        <v>131</v>
      </c>
      <c r="B44" s="29" t="s">
        <v>56</v>
      </c>
      <c r="C44" s="30">
        <v>8.0570788070255486E-2</v>
      </c>
      <c r="D44" s="30">
        <v>8.6927370851665797E-2</v>
      </c>
      <c r="E44" s="30">
        <v>7.9336275796734523E-2</v>
      </c>
      <c r="F44" s="30">
        <v>9.0042965754956503E-2</v>
      </c>
      <c r="G44" s="30">
        <v>0.10777007236202936</v>
      </c>
      <c r="H44" s="30">
        <v>0.10008204055289804</v>
      </c>
      <c r="I44" s="30">
        <v>0.10336110410000161</v>
      </c>
      <c r="J44" s="30">
        <v>0.10074728997453287</v>
      </c>
      <c r="K44" s="30">
        <v>8.8980593247968365E-2</v>
      </c>
      <c r="L44" s="30">
        <v>8.8707477477425467E-2</v>
      </c>
      <c r="M44" s="30">
        <v>8.7856517746148916E-2</v>
      </c>
      <c r="N44" s="30">
        <v>8.9679454303934203E-2</v>
      </c>
      <c r="O44" s="30">
        <v>9.2848522806881037E-2</v>
      </c>
      <c r="P44" s="30">
        <v>9.2662936109101549E-2</v>
      </c>
      <c r="Q44" s="30">
        <v>8.8723254732058832E-2</v>
      </c>
      <c r="R44" s="30">
        <v>8.8695510234445329E-2</v>
      </c>
      <c r="S44" s="30">
        <v>8.1645557579218084E-2</v>
      </c>
      <c r="T44" s="30">
        <v>7.9458453519122951E-2</v>
      </c>
      <c r="U44" s="30">
        <v>8.0275670699831062E-2</v>
      </c>
      <c r="V44" s="30">
        <v>7.8742080103228196E-2</v>
      </c>
      <c r="W44" s="30">
        <v>6.5195304991634326E-2</v>
      </c>
      <c r="X44" s="30">
        <v>6.3220063205703447E-2</v>
      </c>
      <c r="Y44" s="30">
        <v>6.1648357737912711E-2</v>
      </c>
      <c r="Z44" s="30">
        <v>5.8299670369547536E-2</v>
      </c>
      <c r="AA44" s="30">
        <v>5.8225320884537385E-2</v>
      </c>
      <c r="AB44" s="30">
        <v>5.1104765999085172E-2</v>
      </c>
      <c r="AC44" s="30">
        <v>5.2831366202032708E-2</v>
      </c>
      <c r="AD44" s="30">
        <v>4.2850631447063088E-2</v>
      </c>
      <c r="AE44" s="30">
        <v>3.2904491191181162E-2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0.62250848657305458</v>
      </c>
      <c r="D49" s="30">
        <v>0.53672798638716501</v>
      </c>
      <c r="E49" s="30">
        <v>0.58928954204440376</v>
      </c>
      <c r="F49" s="30">
        <v>0.64578920832187547</v>
      </c>
      <c r="G49" s="30">
        <v>0.67938105558214978</v>
      </c>
      <c r="H49" s="30">
        <v>0.68613987112630404</v>
      </c>
      <c r="I49" s="30">
        <v>0.62781125381675418</v>
      </c>
      <c r="J49" s="30">
        <v>0.64609573724456226</v>
      </c>
      <c r="K49" s="30">
        <v>0.63739479150874701</v>
      </c>
      <c r="L49" s="30">
        <v>0.67654528970401395</v>
      </c>
      <c r="M49" s="30">
        <v>0.63287926230340452</v>
      </c>
      <c r="N49" s="30">
        <v>0.64543811644582072</v>
      </c>
      <c r="O49" s="30">
        <v>0.67119402345261281</v>
      </c>
      <c r="P49" s="30">
        <v>0.66657918410754757</v>
      </c>
      <c r="Q49" s="30">
        <v>0.67753111436581037</v>
      </c>
      <c r="R49" s="30">
        <v>0.66498847867421917</v>
      </c>
      <c r="S49" s="30">
        <v>0.63814268522314788</v>
      </c>
      <c r="T49" s="30">
        <v>0.65629508781474144</v>
      </c>
      <c r="U49" s="30">
        <v>0.58459429543743291</v>
      </c>
      <c r="V49" s="30">
        <v>0.61602405350883149</v>
      </c>
      <c r="W49" s="30">
        <v>0.6642844641556126</v>
      </c>
      <c r="X49" s="30">
        <v>0.65876181978659298</v>
      </c>
      <c r="Y49" s="30">
        <v>0.63082162108776729</v>
      </c>
      <c r="Z49" s="30">
        <v>0.63184286314160376</v>
      </c>
      <c r="AA49" s="30">
        <v>0.60661362644540262</v>
      </c>
      <c r="AB49" s="30">
        <v>0.6442844772158588</v>
      </c>
      <c r="AC49" s="30">
        <v>0.62251923914618845</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3.5167625570776257E-4</v>
      </c>
      <c r="D51" s="30">
        <v>7.5918136986301371E-11</v>
      </c>
      <c r="E51" s="30">
        <v>7.5581735159817353E-4</v>
      </c>
      <c r="F51" s="30">
        <v>1.3079695433789954E-3</v>
      </c>
      <c r="G51" s="30">
        <v>2.6279593607305936E-4</v>
      </c>
      <c r="H51" s="30">
        <v>1.2844944748858448E-3</v>
      </c>
      <c r="I51" s="30">
        <v>1.1755147488584452E-3</v>
      </c>
      <c r="J51" s="30">
        <v>1.6114107305936071E-3</v>
      </c>
      <c r="K51" s="30">
        <v>1.0377368264840183E-10</v>
      </c>
      <c r="L51" s="30">
        <v>3.4827100456621008E-4</v>
      </c>
      <c r="M51" s="30">
        <v>6.0489940639269174E-4</v>
      </c>
      <c r="N51" s="30">
        <v>2.0533999999999999E-3</v>
      </c>
      <c r="O51" s="30">
        <v>1.1717127853881279E-3</v>
      </c>
      <c r="P51" s="30">
        <v>4.7018141552511417E-4</v>
      </c>
      <c r="Q51" s="30">
        <v>3.6908815068493151E-3</v>
      </c>
      <c r="R51" s="30">
        <v>3.0862248858447485E-3</v>
      </c>
      <c r="S51" s="30">
        <v>6.6955369863013698E-3</v>
      </c>
      <c r="T51" s="30">
        <v>4.0659552511415524E-3</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2.7490609650036056E-6</v>
      </c>
      <c r="D52" s="30">
        <v>1.4432552451333801E-10</v>
      </c>
      <c r="E52" s="30">
        <v>1.008462048238861E-4</v>
      </c>
      <c r="F52" s="30">
        <v>3.0840855105839343E-5</v>
      </c>
      <c r="G52" s="30">
        <v>1.8469155311223248E-10</v>
      </c>
      <c r="H52" s="30">
        <v>6.0219996440609221E-6</v>
      </c>
      <c r="I52" s="30">
        <v>5.1412453364256193E-5</v>
      </c>
      <c r="J52" s="30">
        <v>2.1007596491228063E-10</v>
      </c>
      <c r="K52" s="30">
        <v>1.9979454818553232E-10</v>
      </c>
      <c r="L52" s="30">
        <v>2.1039447227168945E-6</v>
      </c>
      <c r="M52" s="30">
        <v>2.9002158422294517E-5</v>
      </c>
      <c r="N52" s="30">
        <v>2.6709380819031782E-4</v>
      </c>
      <c r="O52" s="30">
        <v>1.0975019302181619E-4</v>
      </c>
      <c r="P52" s="30">
        <v>2.6723061406287102E-10</v>
      </c>
      <c r="Q52" s="30">
        <v>5.8134736829321869E-4</v>
      </c>
      <c r="R52" s="30">
        <v>7.5544111314312034E-4</v>
      </c>
      <c r="S52" s="30">
        <v>8.0281435590411152E-4</v>
      </c>
      <c r="T52" s="30">
        <v>7.2381909655269163E-4</v>
      </c>
      <c r="U52" s="30">
        <v>2.4581208771444277E-3</v>
      </c>
      <c r="V52" s="30">
        <v>3.0291707800694577E-3</v>
      </c>
      <c r="W52" s="30">
        <v>2.2474552178169179E-3</v>
      </c>
      <c r="X52" s="30">
        <v>6.7715933527460255E-4</v>
      </c>
      <c r="Y52" s="30">
        <v>1.9942670110943634E-3</v>
      </c>
      <c r="Z52" s="30">
        <v>6.1206563912579986E-3</v>
      </c>
      <c r="AA52" s="30">
        <v>6.3301062841018768E-3</v>
      </c>
      <c r="AB52" s="30">
        <v>2.8247989473171226E-3</v>
      </c>
      <c r="AC52" s="30">
        <v>8.0592349180076163E-3</v>
      </c>
      <c r="AD52" s="30">
        <v>0.14694683887554136</v>
      </c>
      <c r="AE52" s="30">
        <v>0.14691528478703342</v>
      </c>
    </row>
    <row r="53" spans="1:31" s="28" customFormat="1">
      <c r="A53" s="29" t="s">
        <v>132</v>
      </c>
      <c r="B53" s="29" t="s">
        <v>65</v>
      </c>
      <c r="C53" s="30">
        <v>0.13887051306586332</v>
      </c>
      <c r="D53" s="30">
        <v>0.13991764771247076</v>
      </c>
      <c r="E53" s="30">
        <v>0.12633628264408051</v>
      </c>
      <c r="F53" s="30">
        <v>0.15506287927426268</v>
      </c>
      <c r="G53" s="30">
        <v>0.15852820262325576</v>
      </c>
      <c r="H53" s="30">
        <v>0.14940993587962814</v>
      </c>
      <c r="I53" s="30">
        <v>0.15065203853807196</v>
      </c>
      <c r="J53" s="30">
        <v>0.18979724890474742</v>
      </c>
      <c r="K53" s="30">
        <v>0.15633198662032552</v>
      </c>
      <c r="L53" s="30">
        <v>0.13352539781998968</v>
      </c>
      <c r="M53" s="30">
        <v>0.13458342516168989</v>
      </c>
      <c r="N53" s="30">
        <v>0.12125601514319047</v>
      </c>
      <c r="O53" s="30">
        <v>0.14848462942499496</v>
      </c>
      <c r="P53" s="30">
        <v>0.15323645580612436</v>
      </c>
      <c r="Q53" s="30">
        <v>0.1446946125820795</v>
      </c>
      <c r="R53" s="30">
        <v>0.14469944115885836</v>
      </c>
      <c r="S53" s="30">
        <v>0.18177987981545846</v>
      </c>
      <c r="T53" s="30">
        <v>0.15052517588860009</v>
      </c>
      <c r="U53" s="30">
        <v>0.12918325390309093</v>
      </c>
      <c r="V53" s="30">
        <v>0.1287393095330695</v>
      </c>
      <c r="W53" s="30">
        <v>0.11684537617216195</v>
      </c>
      <c r="X53" s="30">
        <v>0.14246097094211257</v>
      </c>
      <c r="Y53" s="30">
        <v>0.14747035024415533</v>
      </c>
      <c r="Z53" s="30">
        <v>0.1386737778340236</v>
      </c>
      <c r="AA53" s="30">
        <v>0.13948199984155107</v>
      </c>
      <c r="AB53" s="30">
        <v>0.17422740168449721</v>
      </c>
      <c r="AC53" s="30">
        <v>0.14477796921975217</v>
      </c>
      <c r="AD53" s="30">
        <v>0.12439772702953522</v>
      </c>
      <c r="AE53" s="30">
        <v>0.12417661890563238</v>
      </c>
    </row>
    <row r="54" spans="1:31" s="28" customFormat="1">
      <c r="A54" s="29" t="s">
        <v>132</v>
      </c>
      <c r="B54" s="29" t="s">
        <v>69</v>
      </c>
      <c r="C54" s="30">
        <v>0.3457575912369153</v>
      </c>
      <c r="D54" s="30">
        <v>0.34128509399445794</v>
      </c>
      <c r="E54" s="30">
        <v>0.29418732160233113</v>
      </c>
      <c r="F54" s="30">
        <v>0.32039600806758278</v>
      </c>
      <c r="G54" s="30">
        <v>0.325827234174974</v>
      </c>
      <c r="H54" s="30">
        <v>0.33152287175190803</v>
      </c>
      <c r="I54" s="30">
        <v>0.33050478114868059</v>
      </c>
      <c r="J54" s="30">
        <v>0.29891082767151639</v>
      </c>
      <c r="K54" s="30">
        <v>0.3085308795696744</v>
      </c>
      <c r="L54" s="30">
        <v>0.29230237403959969</v>
      </c>
      <c r="M54" s="30">
        <v>0.32041791262051034</v>
      </c>
      <c r="N54" s="30">
        <v>0.27575150267157367</v>
      </c>
      <c r="O54" s="30">
        <v>0.28599728413635223</v>
      </c>
      <c r="P54" s="30">
        <v>0.28884768477159362</v>
      </c>
      <c r="Q54" s="30">
        <v>0.30443549599539399</v>
      </c>
      <c r="R54" s="30">
        <v>0.31102444727203032</v>
      </c>
      <c r="S54" s="30">
        <v>0.28576039832893735</v>
      </c>
      <c r="T54" s="30">
        <v>0.3063200868391675</v>
      </c>
      <c r="U54" s="30">
        <v>0.30535347254643302</v>
      </c>
      <c r="V54" s="30">
        <v>0.35181972517481702</v>
      </c>
      <c r="W54" s="30">
        <v>0.31094716506623082</v>
      </c>
      <c r="X54" s="30">
        <v>0.31178042598035943</v>
      </c>
      <c r="Y54" s="30">
        <v>0.30630490355358342</v>
      </c>
      <c r="Z54" s="30">
        <v>0.33766755021757799</v>
      </c>
      <c r="AA54" s="30">
        <v>0.34837589958977105</v>
      </c>
      <c r="AB54" s="30">
        <v>0.33367454777680666</v>
      </c>
      <c r="AC54" s="30">
        <v>0.33642857962254202</v>
      </c>
      <c r="AD54" s="30">
        <v>0.30731615292400233</v>
      </c>
      <c r="AE54" s="30">
        <v>0.30312813487656537</v>
      </c>
    </row>
    <row r="55" spans="1:31" s="28" customFormat="1">
      <c r="A55" s="29" t="s">
        <v>132</v>
      </c>
      <c r="B55" s="29" t="s">
        <v>68</v>
      </c>
      <c r="C55" s="30">
        <v>0.27583080411270816</v>
      </c>
      <c r="D55" s="30">
        <v>0.27367320897164193</v>
      </c>
      <c r="E55" s="30">
        <v>0.28189131355643909</v>
      </c>
      <c r="F55" s="30">
        <v>0.27266523147400773</v>
      </c>
      <c r="G55" s="30">
        <v>0.2589769153884196</v>
      </c>
      <c r="H55" s="30">
        <v>0.27212898880121333</v>
      </c>
      <c r="I55" s="30">
        <v>0.27790948535396015</v>
      </c>
      <c r="J55" s="30">
        <v>0.25545943210342109</v>
      </c>
      <c r="K55" s="30">
        <v>0.26573010104211603</v>
      </c>
      <c r="L55" s="30">
        <v>0.26596602485652726</v>
      </c>
      <c r="M55" s="30">
        <v>0.2704763053683869</v>
      </c>
      <c r="N55" s="30">
        <v>0.27583066838349041</v>
      </c>
      <c r="O55" s="30">
        <v>0.26353201898598916</v>
      </c>
      <c r="P55" s="30">
        <v>0.2547836155741679</v>
      </c>
      <c r="Q55" s="30">
        <v>0.26604184880134368</v>
      </c>
      <c r="R55" s="30">
        <v>0.27440222606735376</v>
      </c>
      <c r="S55" s="30">
        <v>0.2532977116179953</v>
      </c>
      <c r="T55" s="30">
        <v>0.26510145540013008</v>
      </c>
      <c r="U55" s="30">
        <v>0.27234624640379756</v>
      </c>
      <c r="V55" s="30">
        <v>0.27291252696768753</v>
      </c>
      <c r="W55" s="30">
        <v>0.28404262529767671</v>
      </c>
      <c r="X55" s="30">
        <v>0.27245405755812668</v>
      </c>
      <c r="Y55" s="30">
        <v>0.25929165725724235</v>
      </c>
      <c r="Z55" s="30">
        <v>0.27793066696394625</v>
      </c>
      <c r="AA55" s="30">
        <v>0.28326620516083845</v>
      </c>
      <c r="AB55" s="30">
        <v>0.26522869788152731</v>
      </c>
      <c r="AC55" s="30">
        <v>0.25794824461952504</v>
      </c>
      <c r="AD55" s="30">
        <v>0.23345571428327161</v>
      </c>
      <c r="AE55" s="30">
        <v>0.22644848801698952</v>
      </c>
    </row>
    <row r="56" spans="1:31" s="28" customFormat="1">
      <c r="A56" s="29" t="s">
        <v>132</v>
      </c>
      <c r="B56" s="29" t="s">
        <v>36</v>
      </c>
      <c r="C56" s="30">
        <v>0.12705857116521449</v>
      </c>
      <c r="D56" s="30">
        <v>3.5215837217658502E-2</v>
      </c>
      <c r="E56" s="30">
        <v>3.8399114745281009E-2</v>
      </c>
      <c r="F56" s="30">
        <v>5.9762954563195525E-2</v>
      </c>
      <c r="G56" s="30">
        <v>6.2091058326173704E-2</v>
      </c>
      <c r="H56" s="30">
        <v>6.5039363793206129E-2</v>
      </c>
      <c r="I56" s="30">
        <v>6.4046072770365503E-2</v>
      </c>
      <c r="J56" s="30">
        <v>5.9788183126323585E-2</v>
      </c>
      <c r="K56" s="30">
        <v>5.6105550761874859E-2</v>
      </c>
      <c r="L56" s="30">
        <v>5.7292315072500419E-2</v>
      </c>
      <c r="M56" s="30">
        <v>5.7824186896016726E-2</v>
      </c>
      <c r="N56" s="30">
        <v>5.9492144743971333E-2</v>
      </c>
      <c r="O56" s="30">
        <v>5.7397497773554164E-2</v>
      </c>
      <c r="P56" s="30">
        <v>5.5417209622562788E-2</v>
      </c>
      <c r="Q56" s="30">
        <v>5.8178496674463467E-2</v>
      </c>
      <c r="R56" s="30">
        <v>5.8337088175788032E-2</v>
      </c>
      <c r="S56" s="30">
        <v>5.4476133930445571E-2</v>
      </c>
      <c r="T56" s="30">
        <v>5.5791520850862572E-2</v>
      </c>
      <c r="U56" s="30">
        <v>8.4566526838838821E-2</v>
      </c>
      <c r="V56" s="30">
        <v>8.3390272365566759E-2</v>
      </c>
      <c r="W56" s="30">
        <v>0.10055285984523971</v>
      </c>
      <c r="X56" s="30">
        <v>0.15269538812592029</v>
      </c>
      <c r="Y56" s="30">
        <v>0.14646556574767061</v>
      </c>
      <c r="Z56" s="30">
        <v>0.1520687164696021</v>
      </c>
      <c r="AA56" s="30">
        <v>0.1509503273275847</v>
      </c>
      <c r="AB56" s="30">
        <v>0.14324529175627349</v>
      </c>
      <c r="AC56" s="30">
        <v>0.14176914697057008</v>
      </c>
      <c r="AD56" s="30">
        <v>0.13073392496769307</v>
      </c>
      <c r="AE56" s="30">
        <v>0.12168252843051114</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v>0.31245827021362432</v>
      </c>
      <c r="U57" s="30">
        <v>0.30037854238010808</v>
      </c>
      <c r="V57" s="30">
        <v>0.27999576022840794</v>
      </c>
      <c r="W57" s="30">
        <v>0.28587205203676741</v>
      </c>
      <c r="X57" s="30">
        <v>0.27484303827838169</v>
      </c>
      <c r="Y57" s="30">
        <v>0.25246104193685048</v>
      </c>
      <c r="Z57" s="30">
        <v>0.26219102642585429</v>
      </c>
      <c r="AA57" s="30">
        <v>0.2596696018753189</v>
      </c>
      <c r="AB57" s="30">
        <v>0.25332540865662734</v>
      </c>
      <c r="AC57" s="30">
        <v>0.26521417919199769</v>
      </c>
      <c r="AD57" s="30">
        <v>0.22754425842395684</v>
      </c>
      <c r="AE57" s="30">
        <v>0.21066290505260718</v>
      </c>
    </row>
    <row r="58" spans="1:31" s="28" customFormat="1">
      <c r="A58" s="29" t="s">
        <v>132</v>
      </c>
      <c r="B58" s="29" t="s">
        <v>56</v>
      </c>
      <c r="C58" s="30">
        <v>4.723869132064807E-2</v>
      </c>
      <c r="D58" s="30">
        <v>6.1104184524925304E-2</v>
      </c>
      <c r="E58" s="30">
        <v>6.5522209389257749E-2</v>
      </c>
      <c r="F58" s="30">
        <v>0.1025160400061316</v>
      </c>
      <c r="G58" s="30">
        <v>0.11090744062399178</v>
      </c>
      <c r="H58" s="30">
        <v>0.10956305192567135</v>
      </c>
      <c r="I58" s="30">
        <v>0.10852752252704091</v>
      </c>
      <c r="J58" s="30">
        <v>9.9630562741878023E-2</v>
      </c>
      <c r="K58" s="30">
        <v>9.4726548578426689E-2</v>
      </c>
      <c r="L58" s="30">
        <v>9.5965815468888452E-2</v>
      </c>
      <c r="M58" s="30">
        <v>9.7324805129604869E-2</v>
      </c>
      <c r="N58" s="30">
        <v>0.10362508017291099</v>
      </c>
      <c r="O58" s="30">
        <v>0.10030673969342668</v>
      </c>
      <c r="P58" s="30">
        <v>9.9132398477482911E-2</v>
      </c>
      <c r="Q58" s="30">
        <v>9.8511639264302189E-2</v>
      </c>
      <c r="R58" s="30">
        <v>9.6086802773051413E-2</v>
      </c>
      <c r="S58" s="30">
        <v>9.2223726824518445E-2</v>
      </c>
      <c r="T58" s="30">
        <v>9.3342857771391022E-2</v>
      </c>
      <c r="U58" s="30">
        <v>8.3055794022608376E-2</v>
      </c>
      <c r="V58" s="30">
        <v>8.0925981853892145E-2</v>
      </c>
      <c r="W58" s="30">
        <v>6.9096436838416153E-2</v>
      </c>
      <c r="X58" s="30">
        <v>6.8199678359683963E-2</v>
      </c>
      <c r="Y58" s="30">
        <v>6.3567759296523044E-2</v>
      </c>
      <c r="Z58" s="30">
        <v>6.1292654788957797E-2</v>
      </c>
      <c r="AA58" s="30">
        <v>6.0322522518109448E-2</v>
      </c>
      <c r="AB58" s="30">
        <v>5.7594205244196402E-2</v>
      </c>
      <c r="AC58" s="30">
        <v>5.5809598908097002E-2</v>
      </c>
      <c r="AD58" s="30">
        <v>4.1684307539012116E-2</v>
      </c>
      <c r="AE58" s="30">
        <v>3.5442858342987264E-2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0.17949787972743125</v>
      </c>
      <c r="D64" s="30">
        <v>0.17949787972695183</v>
      </c>
      <c r="E64" s="30">
        <v>9.9652644707813737E-2</v>
      </c>
      <c r="F64" s="30">
        <v>9.6999996043313719E-2</v>
      </c>
      <c r="G64" s="30">
        <v>9.6999996053257473E-2</v>
      </c>
      <c r="H64" s="30">
        <v>9.6999996047439391E-2</v>
      </c>
      <c r="I64" s="30">
        <v>9.7265755522579309E-2</v>
      </c>
      <c r="J64" s="30">
        <v>9.69999960892583E-2</v>
      </c>
      <c r="K64" s="30">
        <v>9.6999996085028295E-2</v>
      </c>
      <c r="L64" s="30">
        <v>9.6999996087379609E-2</v>
      </c>
      <c r="M64" s="30">
        <v>9.7265755549692801E-2</v>
      </c>
      <c r="N64" s="30">
        <v>9.6999996166248756E-2</v>
      </c>
      <c r="O64" s="30">
        <v>9.6999996156660495E-2</v>
      </c>
      <c r="P64" s="30">
        <v>9.6999996204226918E-2</v>
      </c>
      <c r="Q64" s="30">
        <v>9.7265755648818564E-2</v>
      </c>
      <c r="R64" s="30">
        <v>9.6999996217180681E-2</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9.0281820776255711E-2</v>
      </c>
      <c r="D65" s="30">
        <v>9.3906184360730602E-2</v>
      </c>
      <c r="E65" s="30">
        <v>8.7503059360730606E-2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1.1639999999999987E-2</v>
      </c>
      <c r="O65" s="30">
        <v>1.1639999999999987E-2</v>
      </c>
      <c r="P65" s="30">
        <v>1.1639999999999987E-2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1.8601073874974679E-3</v>
      </c>
      <c r="D66" s="30">
        <v>1.1269601013177046E-3</v>
      </c>
      <c r="E66" s="30">
        <v>5.1254636775692622E-3</v>
      </c>
      <c r="F66" s="30">
        <v>5.5153823766672209E-4</v>
      </c>
      <c r="G66" s="30">
        <v>3.2916678041590219E-4</v>
      </c>
      <c r="H66" s="30">
        <v>7.1875352538477619E-4</v>
      </c>
      <c r="I66" s="30">
        <v>4.666131682614981E-4</v>
      </c>
      <c r="J66" s="30">
        <v>9.6574806014774095E-4</v>
      </c>
      <c r="K66" s="30">
        <v>5.0559496929037811E-10</v>
      </c>
      <c r="L66" s="30">
        <v>2.1494647814572341E-4</v>
      </c>
      <c r="M66" s="30">
        <v>2.1409430584892354E-4</v>
      </c>
      <c r="N66" s="30">
        <v>1.6113455535808089E-3</v>
      </c>
      <c r="O66" s="30">
        <v>6.5701943354020916E-4</v>
      </c>
      <c r="P66" s="30">
        <v>6.5953466415317346E-4</v>
      </c>
      <c r="Q66" s="30">
        <v>5.6255171302819866E-3</v>
      </c>
      <c r="R66" s="30">
        <v>4.6832077880494529E-3</v>
      </c>
      <c r="S66" s="30">
        <v>1.4631266449333344E-2</v>
      </c>
      <c r="T66" s="30">
        <v>2.9936591293671735E-2</v>
      </c>
      <c r="U66" s="30">
        <v>6.6299246731484324E-2</v>
      </c>
      <c r="V66" s="30">
        <v>8.602209344806272E-2</v>
      </c>
      <c r="W66" s="30">
        <v>5.1455673910487637E-2</v>
      </c>
      <c r="X66" s="30">
        <v>5.2553692308468937E-2</v>
      </c>
      <c r="Y66" s="30">
        <v>0.13164750582121931</v>
      </c>
      <c r="Z66" s="30">
        <v>2.4756742610345623E-2</v>
      </c>
      <c r="AA66" s="30">
        <v>2.1733135825519535E-2</v>
      </c>
      <c r="AB66" s="30">
        <v>2.8570790240555418E-2</v>
      </c>
      <c r="AC66" s="30">
        <v>5.5128495145343084E-2</v>
      </c>
      <c r="AD66" s="30">
        <v>0.11625704271175194</v>
      </c>
      <c r="AE66" s="30">
        <v>0.11009123678000635</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0.33679103274079081</v>
      </c>
      <c r="D68" s="30">
        <v>0.32302457412712549</v>
      </c>
      <c r="E68" s="30">
        <v>0.28951964893710974</v>
      </c>
      <c r="F68" s="30">
        <v>0.33853306372944675</v>
      </c>
      <c r="G68" s="30">
        <v>0.3311747160427051</v>
      </c>
      <c r="H68" s="30">
        <v>0.36642955813960171</v>
      </c>
      <c r="I68" s="30">
        <v>0.37001055238610076</v>
      </c>
      <c r="J68" s="30">
        <v>0.34425867752574263</v>
      </c>
      <c r="K68" s="30">
        <v>0.34831087358948665</v>
      </c>
      <c r="L68" s="30">
        <v>0.35254685892308829</v>
      </c>
      <c r="M68" s="30">
        <v>0.35313767965914417</v>
      </c>
      <c r="N68" s="30">
        <v>0.3147261920364598</v>
      </c>
      <c r="O68" s="30">
        <v>0.3227843936017929</v>
      </c>
      <c r="P68" s="30">
        <v>0.31021661145077511</v>
      </c>
      <c r="Q68" s="30">
        <v>0.34838461374823587</v>
      </c>
      <c r="R68" s="30">
        <v>0.35605303162890029</v>
      </c>
      <c r="S68" s="30">
        <v>0.35525436484187245</v>
      </c>
      <c r="T68" s="30">
        <v>0.36000082609481709</v>
      </c>
      <c r="U68" s="30">
        <v>0.36152654181329891</v>
      </c>
      <c r="V68" s="30">
        <v>0.38278765951602545</v>
      </c>
      <c r="W68" s="30">
        <v>0.34569896390157984</v>
      </c>
      <c r="X68" s="30">
        <v>0.33455467218958845</v>
      </c>
      <c r="Y68" s="30">
        <v>0.3173786271268994</v>
      </c>
      <c r="Z68" s="30">
        <v>0.3607690455201224</v>
      </c>
      <c r="AA68" s="30">
        <v>0.36209297461922685</v>
      </c>
      <c r="AB68" s="30">
        <v>0.3550790985496603</v>
      </c>
      <c r="AC68" s="30">
        <v>0.33991814972380602</v>
      </c>
      <c r="AD68" s="30">
        <v>0.30874791616524389</v>
      </c>
      <c r="AE68" s="30">
        <v>0.31879431189538959</v>
      </c>
    </row>
    <row r="69" spans="1:31" s="28" customFormat="1">
      <c r="A69" s="29" t="s">
        <v>133</v>
      </c>
      <c r="B69" s="29" t="s">
        <v>68</v>
      </c>
      <c r="C69" s="30">
        <v>0.30545620701303733</v>
      </c>
      <c r="D69" s="30">
        <v>0.29091508349961498</v>
      </c>
      <c r="E69" s="30">
        <v>0.29014995837294916</v>
      </c>
      <c r="F69" s="30">
        <v>0.28194405272314638</v>
      </c>
      <c r="G69" s="30">
        <v>0.27508561469113185</v>
      </c>
      <c r="H69" s="30">
        <v>0.28163275381390857</v>
      </c>
      <c r="I69" s="30">
        <v>0.29034644204384197</v>
      </c>
      <c r="J69" s="30">
        <v>0.27558894405343193</v>
      </c>
      <c r="K69" s="30">
        <v>0.2869167927743741</v>
      </c>
      <c r="L69" s="30">
        <v>0.28799322795772581</v>
      </c>
      <c r="M69" s="30">
        <v>0.29124321898552324</v>
      </c>
      <c r="N69" s="30">
        <v>0.29403643678680452</v>
      </c>
      <c r="O69" s="30">
        <v>0.28049345060291037</v>
      </c>
      <c r="P69" s="30">
        <v>0.27482668342487782</v>
      </c>
      <c r="Q69" s="30">
        <v>0.27943325975360656</v>
      </c>
      <c r="R69" s="30">
        <v>0.28960877228897219</v>
      </c>
      <c r="S69" s="30">
        <v>0.27436334947830504</v>
      </c>
      <c r="T69" s="30">
        <v>0.28648616511195341</v>
      </c>
      <c r="U69" s="30">
        <v>0.29032473886354637</v>
      </c>
      <c r="V69" s="30">
        <v>0.2910845324928103</v>
      </c>
      <c r="W69" s="30">
        <v>0.2960974276862518</v>
      </c>
      <c r="X69" s="30">
        <v>0.2797534893345216</v>
      </c>
      <c r="Y69" s="30">
        <v>0.26057136965312605</v>
      </c>
      <c r="Z69" s="30">
        <v>0.26249735488665055</v>
      </c>
      <c r="AA69" s="30">
        <v>0.26131866790771086</v>
      </c>
      <c r="AB69" s="30">
        <v>0.23896609518206421</v>
      </c>
      <c r="AC69" s="30">
        <v>0.2088128605038389</v>
      </c>
      <c r="AD69" s="30">
        <v>0.18793156879113665</v>
      </c>
      <c r="AE69" s="30">
        <v>0.18531832022997272</v>
      </c>
    </row>
    <row r="70" spans="1:31" s="28" customFormat="1">
      <c r="A70" s="29" t="s">
        <v>133</v>
      </c>
      <c r="B70" s="29" t="s">
        <v>36</v>
      </c>
      <c r="C70" s="30">
        <v>4.7394109244828488E-2</v>
      </c>
      <c r="D70" s="30">
        <v>4.3952118977536078E-2</v>
      </c>
      <c r="E70" s="30">
        <v>5.8243668655871307E-2</v>
      </c>
      <c r="F70" s="30">
        <v>6.2062253793656312E-2</v>
      </c>
      <c r="G70" s="30">
        <v>6.5384407649025283E-2</v>
      </c>
      <c r="H70" s="30">
        <v>6.7032267198097392E-2</v>
      </c>
      <c r="I70" s="30">
        <v>6.594285684749944E-2</v>
      </c>
      <c r="J70" s="30">
        <v>6.3314905415888731E-2</v>
      </c>
      <c r="K70" s="30">
        <v>5.6870319658397367E-2</v>
      </c>
      <c r="L70" s="30">
        <v>6.8248642271851262E-2</v>
      </c>
      <c r="M70" s="30">
        <v>6.6881273442548586E-2</v>
      </c>
      <c r="N70" s="30">
        <v>6.6891335626050874E-2</v>
      </c>
      <c r="O70" s="30">
        <v>6.8434391998307892E-2</v>
      </c>
      <c r="P70" s="30">
        <v>6.3272013166503799E-2</v>
      </c>
      <c r="Q70" s="30">
        <v>6.3174630539270166E-2</v>
      </c>
      <c r="R70" s="30">
        <v>6.3715756094832585E-2</v>
      </c>
      <c r="S70" s="30">
        <v>6.3540251689665067E-2</v>
      </c>
      <c r="T70" s="30">
        <v>6.4222992975312032E-2</v>
      </c>
      <c r="U70" s="30">
        <v>6.1137224929261796E-2</v>
      </c>
      <c r="V70" s="30">
        <v>5.7962037695989344E-2</v>
      </c>
      <c r="W70" s="30">
        <v>0.12744607544892661</v>
      </c>
      <c r="X70" s="30">
        <v>0.12664812471608969</v>
      </c>
      <c r="Y70" s="30">
        <v>0.12669530749344424</v>
      </c>
      <c r="Z70" s="30">
        <v>0.12814894022327769</v>
      </c>
      <c r="AA70" s="30">
        <v>0.13081304942332675</v>
      </c>
      <c r="AB70" s="30">
        <v>0.12811186152424395</v>
      </c>
      <c r="AC70" s="30">
        <v>0.1272811208821564</v>
      </c>
      <c r="AD70" s="30">
        <v>0.12172405728119513</v>
      </c>
      <c r="AE70" s="30">
        <v>0.108625618617832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8.5387938405777117E-2</v>
      </c>
      <c r="D72" s="30">
        <v>7.7697729159950643E-2</v>
      </c>
      <c r="E72" s="30">
        <v>9.7612280821448974E-2</v>
      </c>
      <c r="F72" s="30">
        <v>0.10008898436090786</v>
      </c>
      <c r="G72" s="30">
        <v>0.10610927187603537</v>
      </c>
      <c r="H72" s="30">
        <v>0.10334790626526701</v>
      </c>
      <c r="I72" s="30">
        <v>0.10245451242305875</v>
      </c>
      <c r="J72" s="30">
        <v>9.7357681020984674E-2</v>
      </c>
      <c r="K72" s="30">
        <v>9.0653047859010502E-2</v>
      </c>
      <c r="L72" s="30">
        <v>9.1408328644147455E-2</v>
      </c>
      <c r="M72" s="30">
        <v>8.9528456260607139E-2</v>
      </c>
      <c r="N72" s="30">
        <v>9.0101114739595478E-2</v>
      </c>
      <c r="O72" s="30">
        <v>9.0475422606116532E-2</v>
      </c>
      <c r="P72" s="30">
        <v>8.9365496994451163E-2</v>
      </c>
      <c r="Q72" s="30">
        <v>8.8243140114745031E-2</v>
      </c>
      <c r="R72" s="30">
        <v>8.8169556278977351E-2</v>
      </c>
      <c r="S72" s="30">
        <v>8.9255099611746172E-2</v>
      </c>
      <c r="T72" s="30">
        <v>8.8749017530587213E-2</v>
      </c>
      <c r="U72" s="30">
        <v>8.2619160105267014E-2</v>
      </c>
      <c r="V72" s="30">
        <v>8.0108549088108855E-2</v>
      </c>
      <c r="W72" s="30">
        <v>5.9696737046236667E-2</v>
      </c>
      <c r="X72" s="30">
        <v>5.910738444255776E-2</v>
      </c>
      <c r="Y72" s="30">
        <v>5.7810014459714218E-2</v>
      </c>
      <c r="Z72" s="30">
        <v>5.6061670979420962E-2</v>
      </c>
      <c r="AA72" s="30">
        <v>5.7903922065200099E-2</v>
      </c>
      <c r="AB72" s="30">
        <v>5.5288183650939307E-2</v>
      </c>
      <c r="AC72" s="30">
        <v>5.5037550304952144E-2</v>
      </c>
      <c r="AD72" s="30">
        <v>4.4892431535142815E-2</v>
      </c>
      <c r="AE72" s="30">
        <v>3.5693237827627712E-2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6.4379577186512123E-10</v>
      </c>
      <c r="D78" s="30">
        <v>6.3958854715489989E-10</v>
      </c>
      <c r="E78" s="30">
        <v>6.4073871619248328E-10</v>
      </c>
      <c r="F78" s="30">
        <v>6.3957855857042498E-10</v>
      </c>
      <c r="G78" s="30">
        <v>6.3949025289778709E-10</v>
      </c>
      <c r="H78" s="30">
        <v>6.4262754654021775E-10</v>
      </c>
      <c r="I78" s="30">
        <v>6.5223821127502633E-10</v>
      </c>
      <c r="J78" s="30">
        <v>6.6927698015454864E-10</v>
      </c>
      <c r="K78" s="30">
        <v>6.8913664603090983E-10</v>
      </c>
      <c r="L78" s="30">
        <v>7.060031941517387E-10</v>
      </c>
      <c r="M78" s="30">
        <v>7.2445820161573586E-10</v>
      </c>
      <c r="N78" s="30">
        <v>7.4704315946609922E-10</v>
      </c>
      <c r="O78" s="30">
        <v>7.720000219529328E-10</v>
      </c>
      <c r="P78" s="30">
        <v>7.9155179794520537E-10</v>
      </c>
      <c r="Q78" s="30">
        <v>8.1594787276080089E-10</v>
      </c>
      <c r="R78" s="30">
        <v>8.4055722031963465E-10</v>
      </c>
      <c r="S78" s="30">
        <v>8.7363282622058304E-10</v>
      </c>
      <c r="T78" s="30">
        <v>9.0453245741131012E-10</v>
      </c>
      <c r="U78" s="30">
        <v>9.4153461977520194E-10</v>
      </c>
      <c r="V78" s="30">
        <v>9.6993869643483839E-10</v>
      </c>
      <c r="W78" s="30">
        <v>1.008553137074113E-9</v>
      </c>
      <c r="X78" s="30">
        <v>1.0460734435370565E-9</v>
      </c>
      <c r="Y78" s="30">
        <v>1.0851345714787496E-9</v>
      </c>
      <c r="Z78" s="30">
        <v>1.1224597163681068E-9</v>
      </c>
      <c r="AA78" s="30">
        <v>1.1622314058658236E-9</v>
      </c>
      <c r="AB78" s="30">
        <v>1.2080320293291184E-9</v>
      </c>
      <c r="AC78" s="30">
        <v>1.2544454689146468E-9</v>
      </c>
      <c r="AD78" s="30">
        <v>1.2964627239199155E-9</v>
      </c>
      <c r="AE78" s="30">
        <v>1.3433268572181244E-9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6.1485030911702775E-10</v>
      </c>
      <c r="D80" s="30">
        <v>5.9657424580575584E-10</v>
      </c>
      <c r="E80" s="30">
        <v>5.8733613590888032E-10</v>
      </c>
      <c r="F80" s="30">
        <v>5.8969080601303096E-10</v>
      </c>
      <c r="G80" s="30">
        <v>5.9149396516340744E-10</v>
      </c>
      <c r="H80" s="30">
        <v>6.1275888230465344E-10</v>
      </c>
      <c r="I80" s="30">
        <v>6.294839284798111E-10</v>
      </c>
      <c r="J80" s="30">
        <v>6.4800496382945974E-10</v>
      </c>
      <c r="K80" s="30">
        <v>6.7066937945718532E-10</v>
      </c>
      <c r="L80" s="30">
        <v>6.8409845569750008E-10</v>
      </c>
      <c r="M80" s="30">
        <v>6.9875899132933024E-10</v>
      </c>
      <c r="N80" s="30">
        <v>7.2083178133497506E-10</v>
      </c>
      <c r="O80" s="30">
        <v>7.468664255297298E-10</v>
      </c>
      <c r="P80" s="30">
        <v>7.637326201836739E-10</v>
      </c>
      <c r="Q80" s="30">
        <v>7.8544046611256488E-10</v>
      </c>
      <c r="R80" s="30">
        <v>8.0720911574572817E-10</v>
      </c>
      <c r="S80" s="30">
        <v>8.4377316453747876E-10</v>
      </c>
      <c r="T80" s="30">
        <v>8.6322817582473967E-10</v>
      </c>
      <c r="U80" s="30">
        <v>8.9802981504283964E-10</v>
      </c>
      <c r="V80" s="30">
        <v>2.2948326247834983E-9</v>
      </c>
      <c r="W80" s="30">
        <v>2.3827938513619907E-9</v>
      </c>
      <c r="X80" s="30">
        <v>2.4841523972602722E-9</v>
      </c>
      <c r="Y80" s="30">
        <v>2.5511918005038575E-9</v>
      </c>
      <c r="Z80" s="30">
        <v>2.6438936387970401E-9</v>
      </c>
      <c r="AA80" s="30">
        <v>2.7234486104550465E-9</v>
      </c>
      <c r="AB80" s="30">
        <v>2.8574036175405444E-9</v>
      </c>
      <c r="AC80" s="30">
        <v>2.9622684222956991E-9</v>
      </c>
      <c r="AD80" s="30">
        <v>3.0717515942371282E-9</v>
      </c>
      <c r="AE80" s="30">
        <v>3.1561750511730416E-9</v>
      </c>
    </row>
    <row r="81" spans="1:31" s="28" customFormat="1">
      <c r="A81" s="29" t="s">
        <v>134</v>
      </c>
      <c r="B81" s="29" t="s">
        <v>65</v>
      </c>
      <c r="C81" s="30">
        <v>0.36448885584716445</v>
      </c>
      <c r="D81" s="30">
        <v>0.36032391626037102</v>
      </c>
      <c r="E81" s="30">
        <v>0.36131289435041419</v>
      </c>
      <c r="F81" s="30">
        <v>0.45677542026051776</v>
      </c>
      <c r="G81" s="30">
        <v>0.4485689068554729</v>
      </c>
      <c r="H81" s="30">
        <v>0.27714541311813801</v>
      </c>
      <c r="I81" s="30">
        <v>0.24609637030002157</v>
      </c>
      <c r="J81" s="30">
        <v>0.24624239134392381</v>
      </c>
      <c r="K81" s="30">
        <v>0.22525315106191471</v>
      </c>
      <c r="L81" s="30">
        <v>0.21493981633219891</v>
      </c>
      <c r="M81" s="30">
        <v>0.17172715221184967</v>
      </c>
      <c r="N81" s="30">
        <v>0.18155834288455061</v>
      </c>
      <c r="O81" s="30">
        <v>0.17133834669618875</v>
      </c>
      <c r="P81" s="30">
        <v>0.15645603023762161</v>
      </c>
      <c r="Q81" s="30">
        <v>0.14451024988217681</v>
      </c>
      <c r="R81" s="30">
        <v>0.12851399766471272</v>
      </c>
      <c r="S81" s="30">
        <v>0.14463843463761072</v>
      </c>
      <c r="T81" s="30">
        <v>0.13509047670787297</v>
      </c>
      <c r="U81" s="30">
        <v>0.14109641246011856</v>
      </c>
      <c r="V81" s="30">
        <v>0.12135205216980911</v>
      </c>
      <c r="W81" s="30">
        <v>0.13706253006747118</v>
      </c>
      <c r="X81" s="30">
        <v>0.13123486176675536</v>
      </c>
      <c r="Y81" s="30">
        <v>0.12101320395814906</v>
      </c>
      <c r="Z81" s="30">
        <v>0.1224686722056538</v>
      </c>
      <c r="AA81" s="30">
        <v>0.10927284869008258</v>
      </c>
      <c r="AB81" s="30">
        <v>0.12625385736580427</v>
      </c>
      <c r="AC81" s="30">
        <v>0.10943915610852906</v>
      </c>
      <c r="AD81" s="30">
        <v>0.10707746923375708</v>
      </c>
      <c r="AE81" s="30">
        <v>9.9713156626365373E-2</v>
      </c>
    </row>
    <row r="82" spans="1:31" s="28" customFormat="1">
      <c r="A82" s="29" t="s">
        <v>134</v>
      </c>
      <c r="B82" s="29" t="s">
        <v>69</v>
      </c>
      <c r="C82" s="30">
        <v>0.26664336919367132</v>
      </c>
      <c r="D82" s="30">
        <v>0.32224452943795984</v>
      </c>
      <c r="E82" s="30">
        <v>0.32454867392386805</v>
      </c>
      <c r="F82" s="30">
        <v>0.34766896392310215</v>
      </c>
      <c r="G82" s="30">
        <v>0.37949930816158678</v>
      </c>
      <c r="H82" s="30">
        <v>0.38007983970512355</v>
      </c>
      <c r="I82" s="30">
        <v>0.39023945404979693</v>
      </c>
      <c r="J82" s="30">
        <v>0.3713324872512464</v>
      </c>
      <c r="K82" s="30">
        <v>0.37146001020168168</v>
      </c>
      <c r="L82" s="30">
        <v>0.35238810306418872</v>
      </c>
      <c r="M82" s="30">
        <v>0.36879602012325913</v>
      </c>
      <c r="N82" s="30">
        <v>0.33745070291948748</v>
      </c>
      <c r="O82" s="30">
        <v>0.32742110261143642</v>
      </c>
      <c r="P82" s="30">
        <v>0.33083644565987347</v>
      </c>
      <c r="Q82" s="30">
        <v>0.32121804462750436</v>
      </c>
      <c r="R82" s="30">
        <v>0.32039594425883033</v>
      </c>
      <c r="S82" s="30">
        <v>0.29792598151351429</v>
      </c>
      <c r="T82" s="30">
        <v>0.28645500295461779</v>
      </c>
      <c r="U82" s="30">
        <v>0.26845676127267037</v>
      </c>
      <c r="V82" s="30">
        <v>0.26885875419504279</v>
      </c>
      <c r="W82" s="30">
        <v>0.26114652629152024</v>
      </c>
      <c r="X82" s="30">
        <v>0.25700895169236426</v>
      </c>
      <c r="Y82" s="30">
        <v>0.26470500885828041</v>
      </c>
      <c r="Z82" s="30">
        <v>0.27737369740409279</v>
      </c>
      <c r="AA82" s="30">
        <v>0.28135288210085319</v>
      </c>
      <c r="AB82" s="30">
        <v>0.26544593180072446</v>
      </c>
      <c r="AC82" s="30">
        <v>0.25445157289139153</v>
      </c>
      <c r="AD82" s="30">
        <v>0.21429136932340387</v>
      </c>
      <c r="AE82" s="30">
        <v>0.21131180706636429</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t="s">
        <v>169</v>
      </c>
      <c r="E86" s="30" t="s">
        <v>169</v>
      </c>
      <c r="F86" s="30" t="s">
        <v>169</v>
      </c>
      <c r="G86" s="30">
        <v>2.9305182667454705E-2</v>
      </c>
      <c r="H86" s="30">
        <v>4.4513784407758827E-2</v>
      </c>
      <c r="I86" s="30">
        <v>5.5898960099752842E-2</v>
      </c>
      <c r="J86" s="30">
        <v>5.5082792864218633E-2</v>
      </c>
      <c r="K86" s="30">
        <v>5.4778883090844249E-2</v>
      </c>
      <c r="L86" s="30">
        <v>6.0772945633211978E-2</v>
      </c>
      <c r="M86" s="30">
        <v>8.0401517219811619E-2</v>
      </c>
      <c r="N86" s="30">
        <v>7.826001978177731E-2</v>
      </c>
      <c r="O86" s="30">
        <v>7.8411616053481584E-2</v>
      </c>
      <c r="P86" s="30">
        <v>7.2649928495824218E-2</v>
      </c>
      <c r="Q86" s="30">
        <v>7.0166647532723225E-2</v>
      </c>
      <c r="R86" s="30">
        <v>6.9435080834073126E-2</v>
      </c>
      <c r="S86" s="30">
        <v>6.449105367883233E-2</v>
      </c>
      <c r="T86" s="30">
        <v>6.5559841961243037E-2</v>
      </c>
      <c r="U86" s="30">
        <v>6.4508565981664143E-2</v>
      </c>
      <c r="V86" s="30">
        <v>5.9538192190558177E-2</v>
      </c>
      <c r="W86" s="30">
        <v>6.2120805683907043E-2</v>
      </c>
      <c r="X86" s="30">
        <v>5.9907210258515406E-2</v>
      </c>
      <c r="Y86" s="30">
        <v>5.6883827797935702E-2</v>
      </c>
      <c r="Z86" s="30">
        <v>5.4203226687819697E-2</v>
      </c>
      <c r="AA86" s="30">
        <v>5.4892985587672832E-2</v>
      </c>
      <c r="AB86" s="30">
        <v>5.8974931584543006E-2</v>
      </c>
      <c r="AC86" s="30">
        <v>6.1647527364498973E-2</v>
      </c>
      <c r="AD86" s="30">
        <v>5.4599557202112139E-2</v>
      </c>
      <c r="AE86" s="30">
        <v>4.5788280938137436E-2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7.9079319157415812E-2</v>
      </c>
      <c r="D92" s="31">
        <v>5.2777891243110754E-2</v>
      </c>
      <c r="E92" s="31">
        <v>6.0858988062018032E-2</v>
      </c>
      <c r="F92" s="31">
        <v>7.9815363800672251E-2</v>
      </c>
      <c r="G92" s="31">
        <v>8.3638397282035523E-2</v>
      </c>
      <c r="H92" s="31">
        <v>8.6596257837433591E-2</v>
      </c>
      <c r="I92" s="31">
        <v>8.5516304205002475E-2</v>
      </c>
      <c r="J92" s="31">
        <v>8.0809779095452686E-2</v>
      </c>
      <c r="K92" s="31">
        <v>7.4953422397614156E-2</v>
      </c>
      <c r="L92" s="31">
        <v>8.0189124641604034E-2</v>
      </c>
      <c r="M92" s="31">
        <v>8.0320685214862186E-2</v>
      </c>
      <c r="N92" s="31">
        <v>8.1468094406822802E-2</v>
      </c>
      <c r="O92" s="31">
        <v>8.1855361961993375E-2</v>
      </c>
      <c r="P92" s="31">
        <v>7.8055720068354748E-2</v>
      </c>
      <c r="Q92" s="31">
        <v>8.0128317789119829E-2</v>
      </c>
      <c r="R92" s="31">
        <v>8.0457234655003734E-2</v>
      </c>
      <c r="S92" s="31">
        <v>0.1177749549722425</v>
      </c>
      <c r="T92" s="31">
        <v>0.11842147225149269</v>
      </c>
      <c r="U92" s="31">
        <v>0.12759443976785168</v>
      </c>
      <c r="V92" s="31">
        <v>0.12998726714590003</v>
      </c>
      <c r="W92" s="31">
        <v>0.15217027457253518</v>
      </c>
      <c r="X92" s="31">
        <v>0.17048406593901144</v>
      </c>
      <c r="Y92" s="31">
        <v>0.17031894777416687</v>
      </c>
      <c r="Z92" s="31">
        <v>0.16984480134935073</v>
      </c>
      <c r="AA92" s="31">
        <v>0.1697599640971294</v>
      </c>
      <c r="AB92" s="31">
        <v>0.16322639401244612</v>
      </c>
      <c r="AC92" s="31">
        <v>0.16427157071583298</v>
      </c>
      <c r="AD92" s="31">
        <v>0.15779181629647007</v>
      </c>
      <c r="AE92" s="31">
        <v>0.14974848093550838</v>
      </c>
    </row>
    <row r="93" spans="1:31" collapsed="1">
      <c r="A93" s="29" t="s">
        <v>40</v>
      </c>
      <c r="B93" s="29" t="s">
        <v>72</v>
      </c>
      <c r="C93" s="31">
        <v>2.3075401860816427E-2</v>
      </c>
      <c r="D93" s="31">
        <v>5.8549818038246201E-2</v>
      </c>
      <c r="E93" s="31">
        <v>6.4049931874688062E-2</v>
      </c>
      <c r="F93" s="31">
        <v>0.20564256843146012</v>
      </c>
      <c r="G93" s="31">
        <v>0.21928201631001668</v>
      </c>
      <c r="H93" s="31">
        <v>0.24418421087876319</v>
      </c>
      <c r="I93" s="31">
        <v>0.25228899963991663</v>
      </c>
      <c r="J93" s="31">
        <v>0.27586272001693624</v>
      </c>
      <c r="K93" s="31">
        <v>0.214847919522447</v>
      </c>
      <c r="L93" s="31">
        <v>0.23286596946093008</v>
      </c>
      <c r="M93" s="31">
        <v>0.29092653118278139</v>
      </c>
      <c r="N93" s="31">
        <v>0.31426703786977767</v>
      </c>
      <c r="O93" s="31">
        <v>0.30527453294451928</v>
      </c>
      <c r="P93" s="31">
        <v>0.30393769696067813</v>
      </c>
      <c r="Q93" s="31">
        <v>0.31704043630848527</v>
      </c>
      <c r="R93" s="31">
        <v>0.31722433494458252</v>
      </c>
      <c r="S93" s="31">
        <v>0.3081489111525384</v>
      </c>
      <c r="T93" s="31">
        <v>0.2924432150943917</v>
      </c>
      <c r="U93" s="31">
        <v>0.29944401020132394</v>
      </c>
      <c r="V93" s="31">
        <v>0.28609477194584398</v>
      </c>
      <c r="W93" s="31">
        <v>0.29868281886675341</v>
      </c>
      <c r="X93" s="31">
        <v>0.30591630691314114</v>
      </c>
      <c r="Y93" s="31">
        <v>0.29537781315529488</v>
      </c>
      <c r="Z93" s="31">
        <v>0.31427153214800413</v>
      </c>
      <c r="AA93" s="31">
        <v>0.30766572324471525</v>
      </c>
      <c r="AB93" s="31">
        <v>0.31114800554282351</v>
      </c>
      <c r="AC93" s="31">
        <v>0.30229912370118051</v>
      </c>
      <c r="AD93" s="31">
        <v>0.30069297097656339</v>
      </c>
      <c r="AE93" s="31">
        <v>0.26095975372364316</v>
      </c>
    </row>
    <row r="94" spans="1:31">
      <c r="A94" s="29" t="s">
        <v>40</v>
      </c>
      <c r="B94" s="29" t="s">
        <v>76</v>
      </c>
      <c r="C94" s="31">
        <v>9.6732284184526701E-2</v>
      </c>
      <c r="D94" s="31">
        <v>0.10045045518865785</v>
      </c>
      <c r="E94" s="31">
        <v>9.942787667945828E-2</v>
      </c>
      <c r="F94" s="31">
        <v>0.11034400502123516</v>
      </c>
      <c r="G94" s="31">
        <v>0.12154239093634243</v>
      </c>
      <c r="H94" s="31">
        <v>0.11994496740097695</v>
      </c>
      <c r="I94" s="31">
        <v>0.12112406650350585</v>
      </c>
      <c r="J94" s="31">
        <v>0.11435986293040354</v>
      </c>
      <c r="K94" s="31">
        <v>0.10566275170373263</v>
      </c>
      <c r="L94" s="31">
        <v>0.10506947377415291</v>
      </c>
      <c r="M94" s="31">
        <v>0.10498203438523418</v>
      </c>
      <c r="N94" s="31">
        <v>0.10874346351118121</v>
      </c>
      <c r="O94" s="31">
        <v>0.10975633487305746</v>
      </c>
      <c r="P94" s="31">
        <v>0.10821956214123712</v>
      </c>
      <c r="Q94" s="31">
        <v>0.10605376480582615</v>
      </c>
      <c r="R94" s="31">
        <v>0.10538278657613928</v>
      </c>
      <c r="S94" s="31">
        <v>0.10161694832523867</v>
      </c>
      <c r="T94" s="31">
        <v>9.9974205685148199E-2</v>
      </c>
      <c r="U94" s="31">
        <v>9.5491412662886868E-2</v>
      </c>
      <c r="V94" s="31">
        <v>9.2581723154616727E-2</v>
      </c>
      <c r="W94" s="31">
        <v>8.276755546624652E-2</v>
      </c>
      <c r="X94" s="31">
        <v>8.1369816465703265E-2</v>
      </c>
      <c r="Y94" s="31">
        <v>7.6827005596775536E-2</v>
      </c>
      <c r="Z94" s="31">
        <v>7.4457852446383602E-2</v>
      </c>
      <c r="AA94" s="31">
        <v>7.3247438289415365E-2</v>
      </c>
      <c r="AB94" s="31">
        <v>7.0028857109655868E-2</v>
      </c>
      <c r="AC94" s="31">
        <v>6.8329360894611585E-2</v>
      </c>
      <c r="AD94" s="31">
        <v>5.4200502068463753E-2</v>
      </c>
      <c r="AE94" s="31">
        <v>4.6238019783281382E-2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t="s">
        <v>169</v>
      </c>
      <c r="V97" s="31" t="s">
        <v>169</v>
      </c>
      <c r="W97" s="31" t="s">
        <v>169</v>
      </c>
      <c r="X97" s="31" t="s">
        <v>169</v>
      </c>
      <c r="Y97" s="31">
        <v>0.18088047537999044</v>
      </c>
      <c r="Z97" s="31">
        <v>0.18323013503091259</v>
      </c>
      <c r="AA97" s="31">
        <v>0.17950607698824342</v>
      </c>
      <c r="AB97" s="31">
        <v>0.17592231439101516</v>
      </c>
      <c r="AC97" s="31">
        <v>0.17487171125098616</v>
      </c>
      <c r="AD97" s="31">
        <v>0.17710046196191664</v>
      </c>
      <c r="AE97" s="31">
        <v>0.16839149373423354</v>
      </c>
    </row>
    <row r="98" spans="1:31">
      <c r="A98" s="29" t="s">
        <v>130</v>
      </c>
      <c r="B98" s="29" t="s">
        <v>72</v>
      </c>
      <c r="C98" s="31">
        <v>2.8716759349858664E-2</v>
      </c>
      <c r="D98" s="31">
        <v>7.0510312024353108E-2</v>
      </c>
      <c r="E98" s="31">
        <v>7.6194262546717142E-2</v>
      </c>
      <c r="F98" s="31">
        <v>0.24634752652379774</v>
      </c>
      <c r="G98" s="31">
        <v>0.22797434758766197</v>
      </c>
      <c r="H98" s="31">
        <v>0.25593943125787116</v>
      </c>
      <c r="I98" s="31">
        <v>0.26944521221492823</v>
      </c>
      <c r="J98" s="31">
        <v>0.28489354148970253</v>
      </c>
      <c r="K98" s="31">
        <v>0.22445578660332907</v>
      </c>
      <c r="L98" s="31">
        <v>0.242232878810973</v>
      </c>
      <c r="M98" s="31">
        <v>0.30542879760619579</v>
      </c>
      <c r="N98" s="31">
        <v>0.32343818926385876</v>
      </c>
      <c r="O98" s="31">
        <v>0.31649835996557651</v>
      </c>
      <c r="P98" s="31">
        <v>0.31215487020319338</v>
      </c>
      <c r="Q98" s="31">
        <v>0.32932892224919241</v>
      </c>
      <c r="R98" s="31">
        <v>0.329865844108432</v>
      </c>
      <c r="S98" s="31">
        <v>0.31668845796688533</v>
      </c>
      <c r="T98" s="31">
        <v>0.29956277964684713</v>
      </c>
      <c r="U98" s="31">
        <v>0.30393170064411312</v>
      </c>
      <c r="V98" s="31">
        <v>0.29217071152138269</v>
      </c>
      <c r="W98" s="31">
        <v>0.30552045888767382</v>
      </c>
      <c r="X98" s="31">
        <v>0.31441085878945607</v>
      </c>
      <c r="Y98" s="31">
        <v>0.30471332552551655</v>
      </c>
      <c r="Z98" s="31">
        <v>0.33101825259422119</v>
      </c>
      <c r="AA98" s="31">
        <v>0.32512775142502542</v>
      </c>
      <c r="AB98" s="31">
        <v>0.34948793160216479</v>
      </c>
      <c r="AC98" s="31">
        <v>0.32624482387849474</v>
      </c>
      <c r="AD98" s="31">
        <v>0.33895399130176873</v>
      </c>
      <c r="AE98" s="31">
        <v>0.29675255070244</v>
      </c>
    </row>
    <row r="99" spans="1:31">
      <c r="A99" s="29" t="s">
        <v>130</v>
      </c>
      <c r="B99" s="29" t="s">
        <v>76</v>
      </c>
      <c r="C99" s="31">
        <v>0.12210843523663924</v>
      </c>
      <c r="D99" s="31">
        <v>0.12418596763259847</v>
      </c>
      <c r="E99" s="31">
        <v>0.10648795619486404</v>
      </c>
      <c r="F99" s="31">
        <v>0.10342970054138309</v>
      </c>
      <c r="G99" s="31">
        <v>0.11379062163778675</v>
      </c>
      <c r="H99" s="31">
        <v>0.11504125704281895</v>
      </c>
      <c r="I99" s="31">
        <v>0.11661796687973</v>
      </c>
      <c r="J99" s="31">
        <v>0.11058392429294518</v>
      </c>
      <c r="K99" s="31">
        <v>0.10098728750952303</v>
      </c>
      <c r="L99" s="31">
        <v>9.8204033363628929E-2</v>
      </c>
      <c r="M99" s="31">
        <v>9.6047370472593735E-2</v>
      </c>
      <c r="N99" s="31">
        <v>9.9959309716240383E-2</v>
      </c>
      <c r="O99" s="31">
        <v>0.10258725914443446</v>
      </c>
      <c r="P99" s="31">
        <v>0.10106076244843638</v>
      </c>
      <c r="Q99" s="31">
        <v>9.8362345538157439E-2</v>
      </c>
      <c r="R99" s="31">
        <v>9.8745565426525184E-2</v>
      </c>
      <c r="S99" s="31">
        <v>9.5728910085316421E-2</v>
      </c>
      <c r="T99" s="31">
        <v>9.1523155494991154E-2</v>
      </c>
      <c r="U99" s="31">
        <v>9.1874903737492977E-2</v>
      </c>
      <c r="V99" s="31">
        <v>8.789093606736284E-2</v>
      </c>
      <c r="W99" s="31">
        <v>8.9556539906225349E-2</v>
      </c>
      <c r="X99" s="31">
        <v>8.766425856145281E-2</v>
      </c>
      <c r="Y99" s="31">
        <v>8.2112079011892228E-2</v>
      </c>
      <c r="Z99" s="31">
        <v>8.0376664487740904E-2</v>
      </c>
      <c r="AA99" s="31">
        <v>7.7113972389419125E-2</v>
      </c>
      <c r="AB99" s="31">
        <v>7.6163942428152831E-2</v>
      </c>
      <c r="AC99" s="31">
        <v>7.1950444580455158E-2</v>
      </c>
      <c r="AD99" s="31">
        <v>5.857312581254611E-2</v>
      </c>
      <c r="AE99" s="31">
        <v>5.3213739056188647E-2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0.20702206081693264</v>
      </c>
      <c r="E102" s="31">
        <v>0.20182959511548743</v>
      </c>
      <c r="F102" s="31">
        <v>0.22406239151111304</v>
      </c>
      <c r="G102" s="31">
        <v>0.24968117534935333</v>
      </c>
      <c r="H102" s="31">
        <v>0.24420293933349085</v>
      </c>
      <c r="I102" s="31">
        <v>0.24348288648100169</v>
      </c>
      <c r="J102" s="31">
        <v>0.24431831792264841</v>
      </c>
      <c r="K102" s="31">
        <v>0.22563500141215181</v>
      </c>
      <c r="L102" s="31">
        <v>0.22674735408765412</v>
      </c>
      <c r="M102" s="31">
        <v>0.22368582214570776</v>
      </c>
      <c r="N102" s="31">
        <v>0.22684321778524488</v>
      </c>
      <c r="O102" s="31">
        <v>0.2306212485694121</v>
      </c>
      <c r="P102" s="31">
        <v>0.23596794477725455</v>
      </c>
      <c r="Q102" s="31">
        <v>0.2289884190884075</v>
      </c>
      <c r="R102" s="31">
        <v>0.22890372665526257</v>
      </c>
      <c r="S102" s="31">
        <v>0.20289275027636638</v>
      </c>
      <c r="T102" s="31">
        <v>0.20190161720831543</v>
      </c>
      <c r="U102" s="31">
        <v>0.20323186158408418</v>
      </c>
      <c r="V102" s="31">
        <v>0.20245381425366585</v>
      </c>
      <c r="W102" s="31">
        <v>0.18412651137385458</v>
      </c>
      <c r="X102" s="31">
        <v>0.18015568147924441</v>
      </c>
      <c r="Y102" s="31">
        <v>0.18232035831940238</v>
      </c>
      <c r="Z102" s="31">
        <v>0.17332069982783613</v>
      </c>
      <c r="AA102" s="31">
        <v>0.17215160414434638</v>
      </c>
      <c r="AB102" s="31">
        <v>0.16515649755474451</v>
      </c>
      <c r="AC102" s="31">
        <v>0.16830393668947066</v>
      </c>
      <c r="AD102" s="31">
        <v>0.16628618069750778</v>
      </c>
      <c r="AE102" s="31">
        <v>0.16203632433204601</v>
      </c>
    </row>
    <row r="103" spans="1:31">
      <c r="A103" s="29" t="s">
        <v>131</v>
      </c>
      <c r="B103" s="29" t="s">
        <v>72</v>
      </c>
      <c r="C103" s="31">
        <v>1.3404503308172583E-2</v>
      </c>
      <c r="D103" s="31">
        <v>3.8046114062062944E-2</v>
      </c>
      <c r="E103" s="31">
        <v>4.3231072599725515E-2</v>
      </c>
      <c r="F103" s="31">
        <v>0.13586263332261964</v>
      </c>
      <c r="G103" s="31">
        <v>0.16819238828171132</v>
      </c>
      <c r="H103" s="31">
        <v>0.17509229537491217</v>
      </c>
      <c r="I103" s="31">
        <v>0.15145247617159097</v>
      </c>
      <c r="J103" s="31">
        <v>0.22278359708697792</v>
      </c>
      <c r="K103" s="31">
        <v>0.11916139730320753</v>
      </c>
      <c r="L103" s="31">
        <v>0.13957918925274693</v>
      </c>
      <c r="M103" s="31">
        <v>0.14649578611969294</v>
      </c>
      <c r="N103" s="31">
        <v>0.2229298447366215</v>
      </c>
      <c r="O103" s="31">
        <v>0.19349436589118815</v>
      </c>
      <c r="P103" s="31">
        <v>0.22210134573890669</v>
      </c>
      <c r="Q103" s="31">
        <v>0.19465713272228427</v>
      </c>
      <c r="R103" s="31">
        <v>0.19132520651547852</v>
      </c>
      <c r="S103" s="31">
        <v>0.22310196271449625</v>
      </c>
      <c r="T103" s="31">
        <v>0.2189353955400937</v>
      </c>
      <c r="U103" s="31">
        <v>0.20425148104362889</v>
      </c>
      <c r="V103" s="31">
        <v>0.18215873891219403</v>
      </c>
      <c r="W103" s="31">
        <v>0.20629927640204362</v>
      </c>
      <c r="X103" s="31">
        <v>0.24503749003230832</v>
      </c>
      <c r="Y103" s="31">
        <v>0.23729197117580025</v>
      </c>
      <c r="Z103" s="31">
        <v>0.21744961549223879</v>
      </c>
      <c r="AA103" s="31">
        <v>0.24207422981326535</v>
      </c>
      <c r="AB103" s="31">
        <v>0.23763577277632753</v>
      </c>
      <c r="AC103" s="31">
        <v>0.2491135456377121</v>
      </c>
      <c r="AD103" s="31">
        <v>0.23878248184908785</v>
      </c>
      <c r="AE103" s="31">
        <v>0.19149651006490115</v>
      </c>
    </row>
    <row r="104" spans="1:31">
      <c r="A104" s="29" t="s">
        <v>131</v>
      </c>
      <c r="B104" s="29" t="s">
        <v>76</v>
      </c>
      <c r="C104" s="31">
        <v>9.670409833033497E-2</v>
      </c>
      <c r="D104" s="31">
        <v>0.10444475521395181</v>
      </c>
      <c r="E104" s="31">
        <v>9.5130729338246803E-2</v>
      </c>
      <c r="F104" s="31">
        <v>0.10807296118725716</v>
      </c>
      <c r="G104" s="31">
        <v>0.12956422415833554</v>
      </c>
      <c r="H104" s="31">
        <v>0.11995422061249736</v>
      </c>
      <c r="I104" s="31">
        <v>0.12406051139987999</v>
      </c>
      <c r="J104" s="31">
        <v>0.12091848541049852</v>
      </c>
      <c r="K104" s="31">
        <v>0.10679786372372352</v>
      </c>
      <c r="L104" s="31">
        <v>0.10647005075974841</v>
      </c>
      <c r="M104" s="31">
        <v>0.10566365609883137</v>
      </c>
      <c r="N104" s="31">
        <v>0.10744143831079461</v>
      </c>
      <c r="O104" s="31">
        <v>0.11144028782633487</v>
      </c>
      <c r="P104" s="31">
        <v>0.11121754134839995</v>
      </c>
      <c r="Q104" s="31">
        <v>0.10648898733176555</v>
      </c>
      <c r="R104" s="31">
        <v>0.10645569481327814</v>
      </c>
      <c r="S104" s="31">
        <v>9.8218899966751025E-2</v>
      </c>
      <c r="T104" s="31">
        <v>9.5153589186300278E-2</v>
      </c>
      <c r="U104" s="31">
        <v>9.6349879732532118E-2</v>
      </c>
      <c r="V104" s="31">
        <v>9.4512248569019505E-2</v>
      </c>
      <c r="W104" s="31">
        <v>7.8247438427997251E-2</v>
      </c>
      <c r="X104" s="31">
        <v>7.588316074288616E-2</v>
      </c>
      <c r="Y104" s="31">
        <v>7.3989844379852981E-2</v>
      </c>
      <c r="Z104" s="31">
        <v>7.0087457217059057E-2</v>
      </c>
      <c r="AA104" s="31">
        <v>6.9772697800225214E-2</v>
      </c>
      <c r="AB104" s="31">
        <v>6.1446728279765231E-2</v>
      </c>
      <c r="AC104" s="31">
        <v>6.3304661321586936E-2</v>
      </c>
      <c r="AD104" s="31">
        <v>5.1492114669117475E-2</v>
      </c>
      <c r="AE104" s="31">
        <v>3.9433871822234817E-2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0.15591401557708245</v>
      </c>
      <c r="D107" s="31">
        <v>4.365548774793953E-2</v>
      </c>
      <c r="E107" s="31">
        <v>4.74063130473572E-2</v>
      </c>
      <c r="F107" s="31">
        <v>7.3781429201736096E-2</v>
      </c>
      <c r="G107" s="31">
        <v>7.6476484321519198E-2</v>
      </c>
      <c r="H107" s="31">
        <v>8.0295511551360763E-2</v>
      </c>
      <c r="I107" s="31">
        <v>7.9248372666741396E-2</v>
      </c>
      <c r="J107" s="31">
        <v>7.3633424610632658E-2</v>
      </c>
      <c r="K107" s="31">
        <v>6.9429345648263655E-2</v>
      </c>
      <c r="L107" s="31">
        <v>7.0568023833510574E-2</v>
      </c>
      <c r="M107" s="31">
        <v>7.1567031030130249E-2</v>
      </c>
      <c r="N107" s="31">
        <v>7.3267950248559213E-2</v>
      </c>
      <c r="O107" s="31">
        <v>7.1035995656246756E-2</v>
      </c>
      <c r="P107" s="31">
        <v>6.8241416826859302E-2</v>
      </c>
      <c r="Q107" s="31">
        <v>7.1825303740769841E-2</v>
      </c>
      <c r="R107" s="31">
        <v>7.202109842120541E-2</v>
      </c>
      <c r="S107" s="31">
        <v>6.7254488873457113E-2</v>
      </c>
      <c r="T107" s="31">
        <v>6.9053309467802151E-2</v>
      </c>
      <c r="U107" s="31">
        <v>0.10145719421696191</v>
      </c>
      <c r="V107" s="31">
        <v>0.10037234999616121</v>
      </c>
      <c r="W107" s="31">
        <v>0.1185850038883916</v>
      </c>
      <c r="X107" s="31">
        <v>0.1801143648414904</v>
      </c>
      <c r="Y107" s="31">
        <v>0.17183969364070065</v>
      </c>
      <c r="Z107" s="31">
        <v>0.17890435952176972</v>
      </c>
      <c r="AA107" s="31">
        <v>0.17806135317733943</v>
      </c>
      <c r="AB107" s="31">
        <v>0.16805112866651067</v>
      </c>
      <c r="AC107" s="31">
        <v>0.16725997411858362</v>
      </c>
      <c r="AD107" s="31">
        <v>0.15357486014625693</v>
      </c>
      <c r="AE107" s="31">
        <v>0.1431559045288352</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v>0.39228513972413992</v>
      </c>
      <c r="U108" s="31">
        <v>0.37540601592889705</v>
      </c>
      <c r="V108" s="31">
        <v>0.35141520034211937</v>
      </c>
      <c r="W108" s="31">
        <v>0.3559195711220699</v>
      </c>
      <c r="X108" s="31">
        <v>0.34494791406656855</v>
      </c>
      <c r="Y108" s="31">
        <v>0.31418214590173915</v>
      </c>
      <c r="Z108" s="31">
        <v>0.32785500683943941</v>
      </c>
      <c r="AA108" s="31">
        <v>0.32622108607730926</v>
      </c>
      <c r="AB108" s="31">
        <v>0.31494441373871546</v>
      </c>
      <c r="AC108" s="31">
        <v>0.33323003069568169</v>
      </c>
      <c r="AD108" s="31">
        <v>0.28375630587064088</v>
      </c>
      <c r="AE108" s="31">
        <v>0.26332862430978055</v>
      </c>
    </row>
    <row r="109" spans="1:31">
      <c r="A109" s="29" t="s">
        <v>132</v>
      </c>
      <c r="B109" s="29" t="s">
        <v>76</v>
      </c>
      <c r="C109" s="31">
        <v>5.6697653086906975E-2</v>
      </c>
      <c r="D109" s="31">
        <v>7.3596241470835516E-2</v>
      </c>
      <c r="E109" s="31">
        <v>7.8685834101136221E-2</v>
      </c>
      <c r="F109" s="31">
        <v>0.12310846105908853</v>
      </c>
      <c r="G109" s="31">
        <v>0.13292924232682601</v>
      </c>
      <c r="H109" s="31">
        <v>0.13150169627873221</v>
      </c>
      <c r="I109" s="31">
        <v>0.13050706784053684</v>
      </c>
      <c r="J109" s="31">
        <v>0.11937142022133471</v>
      </c>
      <c r="K109" s="31">
        <v>0.11391358478633928</v>
      </c>
      <c r="L109" s="31">
        <v>0.11498296197681125</v>
      </c>
      <c r="M109" s="31">
        <v>0.11705849632986907</v>
      </c>
      <c r="N109" s="31">
        <v>0.12416130090402401</v>
      </c>
      <c r="O109" s="31">
        <v>0.12063729025088284</v>
      </c>
      <c r="P109" s="31">
        <v>0.11875818111601436</v>
      </c>
      <c r="Q109" s="31">
        <v>0.1182373755854654</v>
      </c>
      <c r="R109" s="31">
        <v>0.11532700314030103</v>
      </c>
      <c r="S109" s="31">
        <v>0.1106903823547109</v>
      </c>
      <c r="T109" s="31">
        <v>0.11226451461390295</v>
      </c>
      <c r="U109" s="31">
        <v>9.9466538912344041E-2</v>
      </c>
      <c r="V109" s="31">
        <v>9.7356328104408724E-2</v>
      </c>
      <c r="W109" s="31">
        <v>8.2716354648331908E-2</v>
      </c>
      <c r="X109" s="31">
        <v>8.2077059684855388E-2</v>
      </c>
      <c r="Y109" s="31">
        <v>7.6085034284502098E-2</v>
      </c>
      <c r="Z109" s="31">
        <v>7.356574824218895E-2</v>
      </c>
      <c r="AA109" s="31">
        <v>7.2616027479993836E-2</v>
      </c>
      <c r="AB109" s="31">
        <v>6.8920401637116741E-2</v>
      </c>
      <c r="AC109" s="31">
        <v>6.7194962449402124E-2</v>
      </c>
      <c r="AD109" s="31">
        <v>4.9828577333104314E-2</v>
      </c>
      <c r="AE109" s="31">
        <v>4.2539859385735818E-2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5.834143743390216E-2</v>
      </c>
      <c r="D112" s="31">
        <v>5.4431680777642266E-2</v>
      </c>
      <c r="E112" s="31">
        <v>7.1735958408794737E-2</v>
      </c>
      <c r="F112" s="31">
        <v>7.6789874422909007E-2</v>
      </c>
      <c r="G112" s="31">
        <v>8.0551684129118326E-2</v>
      </c>
      <c r="H112" s="31">
        <v>8.2755887107842735E-2</v>
      </c>
      <c r="I112" s="31">
        <v>8.1580740490510062E-2</v>
      </c>
      <c r="J112" s="31">
        <v>7.7996747470503724E-2</v>
      </c>
      <c r="K112" s="31">
        <v>7.0366670629724334E-2</v>
      </c>
      <c r="L112" s="31">
        <v>8.4074374619918457E-2</v>
      </c>
      <c r="M112" s="31">
        <v>8.2710407691104965E-2</v>
      </c>
      <c r="N112" s="31">
        <v>8.2440966549210695E-2</v>
      </c>
      <c r="O112" s="31">
        <v>8.4637501127545339E-2</v>
      </c>
      <c r="P112" s="31">
        <v>7.7937901817114921E-2</v>
      </c>
      <c r="Q112" s="31">
        <v>7.799336290663926E-2</v>
      </c>
      <c r="R112" s="31">
        <v>7.866142046029681E-2</v>
      </c>
      <c r="S112" s="31">
        <v>7.8444754335669706E-2</v>
      </c>
      <c r="T112" s="31">
        <v>7.9463337707538814E-2</v>
      </c>
      <c r="U112" s="31">
        <v>7.5302357141986298E-2</v>
      </c>
      <c r="V112" s="31">
        <v>7.1733761372617957E-2</v>
      </c>
      <c r="W112" s="31">
        <v>0.15044623805708229</v>
      </c>
      <c r="X112" s="31">
        <v>0.14980842433879943</v>
      </c>
      <c r="Y112" s="31">
        <v>0.14930416898836804</v>
      </c>
      <c r="Z112" s="31">
        <v>0.15131838031025568</v>
      </c>
      <c r="AA112" s="31">
        <v>0.15459124431642535</v>
      </c>
      <c r="AB112" s="31">
        <v>0.15069791484880671</v>
      </c>
      <c r="AC112" s="31">
        <v>0.15058082247850893</v>
      </c>
      <c r="AD112" s="31">
        <v>0.14316619367235003</v>
      </c>
      <c r="AE112" s="31">
        <v>0.12811659769610484</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0.10248581766994036</v>
      </c>
      <c r="D114" s="31">
        <v>9.3511185308016331E-2</v>
      </c>
      <c r="E114" s="31">
        <v>0.11695622673907501</v>
      </c>
      <c r="F114" s="31">
        <v>0.12037668342712698</v>
      </c>
      <c r="G114" s="31">
        <v>0.1271524781436158</v>
      </c>
      <c r="H114" s="31">
        <v>0.12404203728953028</v>
      </c>
      <c r="I114" s="31">
        <v>0.12320535377142339</v>
      </c>
      <c r="J114" s="31">
        <v>0.11664879476392789</v>
      </c>
      <c r="K114" s="31">
        <v>0.10902598025339981</v>
      </c>
      <c r="L114" s="31">
        <v>0.10950455291054466</v>
      </c>
      <c r="M114" s="31">
        <v>0.10759598226706189</v>
      </c>
      <c r="N114" s="31">
        <v>0.10801069708806528</v>
      </c>
      <c r="O114" s="31">
        <v>0.108820123820198</v>
      </c>
      <c r="P114" s="31">
        <v>0.10704540466693359</v>
      </c>
      <c r="Q114" s="31">
        <v>0.10591274091084589</v>
      </c>
      <c r="R114" s="31">
        <v>0.10582442105489373</v>
      </c>
      <c r="S114" s="31">
        <v>0.10712733164525647</v>
      </c>
      <c r="T114" s="31">
        <v>0.10673727010783575</v>
      </c>
      <c r="U114" s="31">
        <v>9.895542126594048E-2</v>
      </c>
      <c r="V114" s="31">
        <v>9.6362951581085973E-2</v>
      </c>
      <c r="W114" s="31">
        <v>7.1446276868332409E-2</v>
      </c>
      <c r="X114" s="31">
        <v>7.115310737589621E-2</v>
      </c>
      <c r="Y114" s="31">
        <v>6.9185023801515491E-2</v>
      </c>
      <c r="Z114" s="31">
        <v>6.7391318777695927E-2</v>
      </c>
      <c r="AA114" s="31">
        <v>6.960464260374527E-2</v>
      </c>
      <c r="AB114" s="31">
        <v>6.6162218184342425E-2</v>
      </c>
      <c r="AC114" s="31">
        <v>6.6260862463203424E-2</v>
      </c>
      <c r="AD114" s="31">
        <v>5.3687468311334169E-2</v>
      </c>
      <c r="AE114" s="31">
        <v>4.2840379673178927E-2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t="s">
        <v>169</v>
      </c>
      <c r="E119" s="31" t="s">
        <v>169</v>
      </c>
      <c r="F119" s="31" t="s">
        <v>169</v>
      </c>
      <c r="G119" s="31">
        <v>3.5152282546737731E-2</v>
      </c>
      <c r="H119" s="31">
        <v>5.3425370200221908E-2</v>
      </c>
      <c r="I119" s="31">
        <v>6.7332924107269945E-2</v>
      </c>
      <c r="J119" s="31">
        <v>6.5907159392725942E-2</v>
      </c>
      <c r="K119" s="31">
        <v>6.5862212411224683E-2</v>
      </c>
      <c r="L119" s="31">
        <v>7.2836347658459741E-2</v>
      </c>
      <c r="M119" s="31">
        <v>9.6606658610987287E-2</v>
      </c>
      <c r="N119" s="31">
        <v>9.407005917281773E-2</v>
      </c>
      <c r="O119" s="31">
        <v>9.412282937709672E-2</v>
      </c>
      <c r="P119" s="31">
        <v>8.72282275496052E-2</v>
      </c>
      <c r="Q119" s="31">
        <v>8.3991961091481715E-2</v>
      </c>
      <c r="R119" s="31">
        <v>8.3565792652786242E-2</v>
      </c>
      <c r="S119" s="31">
        <v>7.7183780757921164E-2</v>
      </c>
      <c r="T119" s="31">
        <v>7.8768950646415092E-2</v>
      </c>
      <c r="U119" s="31">
        <v>7.7379273969664736E-2</v>
      </c>
      <c r="V119" s="31">
        <v>7.157887180363251E-2</v>
      </c>
      <c r="W119" s="31">
        <v>7.4506173736807943E-2</v>
      </c>
      <c r="X119" s="31">
        <v>7.1960342837345412E-2</v>
      </c>
      <c r="Y119" s="31">
        <v>6.8217172314174485E-2</v>
      </c>
      <c r="Z119" s="31">
        <v>6.5012908077705336E-2</v>
      </c>
      <c r="AA119" s="31">
        <v>6.6045574367802493E-2</v>
      </c>
      <c r="AB119" s="31">
        <v>7.0588137206548732E-2</v>
      </c>
      <c r="AC119" s="31">
        <v>7.4185952424549034E-2</v>
      </c>
      <c r="AD119" s="31">
        <v>6.5342298872867063E-2</v>
      </c>
      <c r="AE119" s="31">
        <v>5.4956819502759012E-2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0.1582690040996709</v>
      </c>
      <c r="D124" s="31">
        <v>0.16329571873494506</v>
      </c>
      <c r="E124" s="31">
        <v>0.16467297681429219</v>
      </c>
      <c r="F124" s="31">
        <v>0.16003619632421875</v>
      </c>
      <c r="G124" s="31">
        <v>0.1543790095562825</v>
      </c>
      <c r="H124" s="31">
        <v>0.16419697892144253</v>
      </c>
      <c r="I124" s="31">
        <v>0.16364436908915847</v>
      </c>
      <c r="J124" s="31">
        <v>0.14760145839332717</v>
      </c>
      <c r="K124" s="31">
        <v>0.15609969355280862</v>
      </c>
      <c r="L124" s="31">
        <v>0.16195723613054294</v>
      </c>
      <c r="M124" s="31">
        <v>0.16344150628667556</v>
      </c>
      <c r="N124" s="31">
        <v>0.16507489404122347</v>
      </c>
      <c r="O124" s="31">
        <v>0.16038812604073258</v>
      </c>
      <c r="P124" s="31">
        <v>0.15558897314910486</v>
      </c>
      <c r="Q124" s="31">
        <v>0.16610063092662647</v>
      </c>
      <c r="R124" s="31">
        <v>0.1662905487043618</v>
      </c>
      <c r="S124" s="31">
        <v>0.14987950538143602</v>
      </c>
      <c r="T124" s="31">
        <v>0.15747456004085889</v>
      </c>
      <c r="U124" s="31">
        <v>0.1635244192945165</v>
      </c>
      <c r="V124" s="31">
        <v>0.16558534334969888</v>
      </c>
      <c r="W124" s="31">
        <v>0.16646377201410648</v>
      </c>
      <c r="X124" s="31">
        <v>0.16200535990233311</v>
      </c>
      <c r="Y124" s="31">
        <v>0.15681688616415296</v>
      </c>
      <c r="Z124" s="31">
        <v>0.16767463405227384</v>
      </c>
      <c r="AA124" s="31">
        <v>0.16726974604217795</v>
      </c>
      <c r="AB124" s="31">
        <v>0.15065669375227658</v>
      </c>
      <c r="AC124" s="31">
        <v>0.15807239548717908</v>
      </c>
      <c r="AD124" s="31">
        <v>0.16429993024100129</v>
      </c>
      <c r="AE124" s="31">
        <v>0.16598706462370708</v>
      </c>
    </row>
    <row r="125" spans="1:31" collapsed="1">
      <c r="A125" s="29" t="s">
        <v>40</v>
      </c>
      <c r="B125" s="29" t="s">
        <v>77</v>
      </c>
      <c r="C125" s="31">
        <v>5.8382256493332452E-2</v>
      </c>
      <c r="D125" s="31">
        <v>5.8413542556033558E-2</v>
      </c>
      <c r="E125" s="31">
        <v>5.763398687281894E-2</v>
      </c>
      <c r="F125" s="31">
        <v>5.7245738891113389E-2</v>
      </c>
      <c r="G125" s="31">
        <v>5.6998126213580746E-2</v>
      </c>
      <c r="H125" s="31">
        <v>5.6581734483362046E-2</v>
      </c>
      <c r="I125" s="31">
        <v>5.6311029226226113E-2</v>
      </c>
      <c r="J125" s="31">
        <v>5.5692935515542052E-2</v>
      </c>
      <c r="K125" s="31">
        <v>5.5398724633656575E-2</v>
      </c>
      <c r="L125" s="31">
        <v>5.4777398276254392E-2</v>
      </c>
      <c r="M125" s="31">
        <v>5.5475426915713388E-2</v>
      </c>
      <c r="N125" s="31">
        <v>5.505203363138568E-2</v>
      </c>
      <c r="O125" s="31">
        <v>5.4932828563279724E-2</v>
      </c>
      <c r="P125" s="31">
        <v>5.4393672378848741E-2</v>
      </c>
      <c r="Q125" s="31">
        <v>5.3863408956210751E-2</v>
      </c>
      <c r="R125" s="31">
        <v>5.2999905230563492E-2</v>
      </c>
      <c r="S125" s="31">
        <v>5.2235721955298381E-2</v>
      </c>
      <c r="T125" s="31">
        <v>5.1601744654171708E-2</v>
      </c>
      <c r="U125" s="31">
        <v>5.112803157241208E-2</v>
      </c>
      <c r="V125" s="31">
        <v>5.0369604815553276E-2</v>
      </c>
      <c r="W125" s="31">
        <v>4.9781771960424062E-2</v>
      </c>
      <c r="X125" s="31">
        <v>4.9213443289617805E-2</v>
      </c>
      <c r="Y125" s="31">
        <v>4.8805033850243477E-2</v>
      </c>
      <c r="Z125" s="31">
        <v>4.8164858716541518E-2</v>
      </c>
      <c r="AA125" s="31">
        <v>4.7639357010081491E-2</v>
      </c>
      <c r="AB125" s="31">
        <v>4.7055141091575256E-2</v>
      </c>
      <c r="AC125" s="31">
        <v>4.6696987879386302E-2</v>
      </c>
      <c r="AD125" s="31">
        <v>4.605328063868265E-2</v>
      </c>
      <c r="AE125" s="31">
        <v>4.5531969777469206E-2</v>
      </c>
    </row>
    <row r="126" spans="1:31" collapsed="1">
      <c r="A126" s="29" t="s">
        <v>40</v>
      </c>
      <c r="B126" s="29" t="s">
        <v>78</v>
      </c>
      <c r="C126" s="31">
        <v>4.9607658364902149E-2</v>
      </c>
      <c r="D126" s="31">
        <v>4.9629280423697235E-2</v>
      </c>
      <c r="E126" s="31">
        <v>4.896237582929612E-2</v>
      </c>
      <c r="F126" s="31">
        <v>4.8632746056913E-2</v>
      </c>
      <c r="G126" s="31">
        <v>4.8440036740874E-2</v>
      </c>
      <c r="H126" s="31">
        <v>4.8062820100207744E-2</v>
      </c>
      <c r="I126" s="31">
        <v>4.7828982416623124E-2</v>
      </c>
      <c r="J126" s="31">
        <v>4.7296340075477054E-2</v>
      </c>
      <c r="K126" s="31">
        <v>4.7059541469263805E-2</v>
      </c>
      <c r="L126" s="31">
        <v>4.6518740245613692E-2</v>
      </c>
      <c r="M126" s="31">
        <v>4.7140745824718805E-2</v>
      </c>
      <c r="N126" s="31">
        <v>4.67779632497188E-2</v>
      </c>
      <c r="O126" s="31">
        <v>4.6673343198149579E-2</v>
      </c>
      <c r="P126" s="31">
        <v>4.6202330294889141E-2</v>
      </c>
      <c r="Q126" s="31">
        <v>4.5751416958936378E-2</v>
      </c>
      <c r="R126" s="31">
        <v>4.5031752841140887E-2</v>
      </c>
      <c r="S126" s="31">
        <v>4.4364514916502305E-2</v>
      </c>
      <c r="T126" s="31">
        <v>4.3824433670127852E-2</v>
      </c>
      <c r="U126" s="31">
        <v>4.344365633262575E-2</v>
      </c>
      <c r="V126" s="31">
        <v>4.2780857030006815E-2</v>
      </c>
      <c r="W126" s="31">
        <v>4.2278295907759389E-2</v>
      </c>
      <c r="X126" s="31">
        <v>4.1801413637747802E-2</v>
      </c>
      <c r="Y126" s="31">
        <v>4.1454909183766833E-2</v>
      </c>
      <c r="Z126" s="31">
        <v>4.091255588468462E-2</v>
      </c>
      <c r="AA126" s="31">
        <v>4.0479341568256506E-2</v>
      </c>
      <c r="AB126" s="31">
        <v>3.9971519783473408E-2</v>
      </c>
      <c r="AC126" s="31">
        <v>3.9658616910466918E-2</v>
      </c>
      <c r="AD126" s="31">
        <v>3.9109734520709073E-2</v>
      </c>
      <c r="AE126" s="31">
        <v>3.8679532462812104E-2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0.15972410562972328</v>
      </c>
      <c r="D129" s="31">
        <v>0.16869259528694103</v>
      </c>
      <c r="E129" s="31">
        <v>0.16407707648292288</v>
      </c>
      <c r="F129" s="31">
        <v>0.16217904050625709</v>
      </c>
      <c r="G129" s="31">
        <v>0.15623796619137781</v>
      </c>
      <c r="H129" s="31">
        <v>0.1714971385305101</v>
      </c>
      <c r="I129" s="31">
        <v>0.1683775382602378</v>
      </c>
      <c r="J129" s="31">
        <v>0.14984632897646194</v>
      </c>
      <c r="K129" s="31">
        <v>0.1539862529215954</v>
      </c>
      <c r="L129" s="31">
        <v>0.16312662631728148</v>
      </c>
      <c r="M129" s="31">
        <v>0.17006997171261976</v>
      </c>
      <c r="N129" s="31">
        <v>0.16537599183295526</v>
      </c>
      <c r="O129" s="31">
        <v>0.16342099875741317</v>
      </c>
      <c r="P129" s="31">
        <v>0.15793665054183756</v>
      </c>
      <c r="Q129" s="31">
        <v>0.17349739186279606</v>
      </c>
      <c r="R129" s="31">
        <v>0.17078494972996863</v>
      </c>
      <c r="S129" s="31">
        <v>0.15185218398216346</v>
      </c>
      <c r="T129" s="31">
        <v>0.15603567011624039</v>
      </c>
      <c r="U129" s="31">
        <v>0.16511784786695252</v>
      </c>
      <c r="V129" s="31">
        <v>0.17248129462341952</v>
      </c>
      <c r="W129" s="31">
        <v>0.16747602453818342</v>
      </c>
      <c r="X129" s="31">
        <v>0.16536757712484523</v>
      </c>
      <c r="Y129" s="31">
        <v>0.15934285834124667</v>
      </c>
      <c r="Z129" s="31">
        <v>0.1752700049390184</v>
      </c>
      <c r="AA129" s="31">
        <v>0.17211676369642939</v>
      </c>
      <c r="AB129" s="31">
        <v>0.1528085247423461</v>
      </c>
      <c r="AC129" s="31">
        <v>0.15673935576138281</v>
      </c>
      <c r="AD129" s="31">
        <v>0.16609683116470172</v>
      </c>
      <c r="AE129" s="31">
        <v>0.1727746321589512</v>
      </c>
    </row>
    <row r="130" spans="1:31">
      <c r="A130" s="29" t="s">
        <v>130</v>
      </c>
      <c r="B130" s="29" t="s">
        <v>77</v>
      </c>
      <c r="C130" s="31">
        <v>5.7664534198355218E-2</v>
      </c>
      <c r="D130" s="31">
        <v>5.8365781156259219E-2</v>
      </c>
      <c r="E130" s="31">
        <v>5.76420582251604E-2</v>
      </c>
      <c r="F130" s="31">
        <v>5.7683542405239527E-2</v>
      </c>
      <c r="G130" s="31">
        <v>5.7412559766299588E-2</v>
      </c>
      <c r="H130" s="31">
        <v>5.7063429059542356E-2</v>
      </c>
      <c r="I130" s="31">
        <v>5.6711826369880459E-2</v>
      </c>
      <c r="J130" s="31">
        <v>5.5958180117055084E-2</v>
      </c>
      <c r="K130" s="31">
        <v>5.5331891888979523E-2</v>
      </c>
      <c r="L130" s="31">
        <v>5.4714568928107485E-2</v>
      </c>
      <c r="M130" s="31">
        <v>5.5412240135064128E-2</v>
      </c>
      <c r="N130" s="31">
        <v>5.5093760221648011E-2</v>
      </c>
      <c r="O130" s="31">
        <v>5.4927381827917024E-2</v>
      </c>
      <c r="P130" s="31">
        <v>5.435073466368634E-2</v>
      </c>
      <c r="Q130" s="31">
        <v>5.3802043528683681E-2</v>
      </c>
      <c r="R130" s="31">
        <v>5.2898179356364775E-2</v>
      </c>
      <c r="S130" s="31">
        <v>5.2103774151730238E-2</v>
      </c>
      <c r="T130" s="31">
        <v>5.1372963822691957E-2</v>
      </c>
      <c r="U130" s="31">
        <v>5.0861296085426562E-2</v>
      </c>
      <c r="V130" s="31">
        <v>5.0045020173708335E-2</v>
      </c>
      <c r="W130" s="31">
        <v>4.9433799049574123E-2</v>
      </c>
      <c r="X130" s="31">
        <v>4.8798599349709246E-2</v>
      </c>
      <c r="Y130" s="31">
        <v>4.8321651921924766E-2</v>
      </c>
      <c r="Z130" s="31">
        <v>4.7639052187566401E-2</v>
      </c>
      <c r="AA130" s="31">
        <v>4.7057894459326212E-2</v>
      </c>
      <c r="AB130" s="31">
        <v>4.6420024225470917E-2</v>
      </c>
      <c r="AC130" s="31">
        <v>4.5996131825672235E-2</v>
      </c>
      <c r="AD130" s="31">
        <v>4.5278828821860684E-2</v>
      </c>
      <c r="AE130" s="31">
        <v>4.4704964680641973E-2</v>
      </c>
    </row>
    <row r="131" spans="1:31">
      <c r="A131" s="29" t="s">
        <v>130</v>
      </c>
      <c r="B131" s="29" t="s">
        <v>78</v>
      </c>
      <c r="C131" s="31">
        <v>4.9008138287534621E-2</v>
      </c>
      <c r="D131" s="31">
        <v>4.9578684643222654E-2</v>
      </c>
      <c r="E131" s="31">
        <v>4.8944490503865422E-2</v>
      </c>
      <c r="F131" s="31">
        <v>4.9007925758356698E-2</v>
      </c>
      <c r="G131" s="31">
        <v>4.8798631476706003E-2</v>
      </c>
      <c r="H131" s="31">
        <v>4.8480968715908457E-2</v>
      </c>
      <c r="I131" s="31">
        <v>4.8157926502331375E-2</v>
      </c>
      <c r="J131" s="31">
        <v>4.7522298361262864E-2</v>
      </c>
      <c r="K131" s="31">
        <v>4.6999204745971496E-2</v>
      </c>
      <c r="L131" s="31">
        <v>4.6462443402597232E-2</v>
      </c>
      <c r="M131" s="31">
        <v>4.7079856803971337E-2</v>
      </c>
      <c r="N131" s="31">
        <v>4.6824529521760958E-2</v>
      </c>
      <c r="O131" s="31">
        <v>4.6669483031342544E-2</v>
      </c>
      <c r="P131" s="31">
        <v>4.6156817042501623E-2</v>
      </c>
      <c r="Q131" s="31">
        <v>4.568817795638349E-2</v>
      </c>
      <c r="R131" s="31">
        <v>4.4947870623631828E-2</v>
      </c>
      <c r="S131" s="31">
        <v>4.4245598793952491E-2</v>
      </c>
      <c r="T131" s="31">
        <v>4.3620972083081605E-2</v>
      </c>
      <c r="U131" s="31">
        <v>4.3231535241763576E-2</v>
      </c>
      <c r="V131" s="31">
        <v>4.2515665439206721E-2</v>
      </c>
      <c r="W131" s="31">
        <v>4.1979166674636678E-2</v>
      </c>
      <c r="X131" s="31">
        <v>4.1454871929610386E-2</v>
      </c>
      <c r="Y131" s="31">
        <v>4.1022581184422688E-2</v>
      </c>
      <c r="Z131" s="31">
        <v>4.0463238155255821E-2</v>
      </c>
      <c r="AA131" s="31">
        <v>3.9997645398791443E-2</v>
      </c>
      <c r="AB131" s="31">
        <v>3.943873792150452E-2</v>
      </c>
      <c r="AC131" s="31">
        <v>3.9066290170439021E-2</v>
      </c>
      <c r="AD131" s="31">
        <v>3.843544236962973E-2</v>
      </c>
      <c r="AE131" s="31">
        <v>3.7969777993462128E-2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0.16396244301990565</v>
      </c>
      <c r="D134" s="31">
        <v>0.17425429946772905</v>
      </c>
      <c r="E134" s="31">
        <v>0.17358464948632876</v>
      </c>
      <c r="F134" s="31">
        <v>0.16658824923139537</v>
      </c>
      <c r="G134" s="31">
        <v>0.16752216022586139</v>
      </c>
      <c r="H134" s="31">
        <v>0.17718979407934765</v>
      </c>
      <c r="I134" s="31">
        <v>0.17731343627575322</v>
      </c>
      <c r="J134" s="31">
        <v>0.14888699233182584</v>
      </c>
      <c r="K134" s="31">
        <v>0.16105250474612187</v>
      </c>
      <c r="L134" s="31">
        <v>0.16590418265818249</v>
      </c>
      <c r="M134" s="31">
        <v>0.17419461242992551</v>
      </c>
      <c r="N134" s="31">
        <v>0.17225130549789752</v>
      </c>
      <c r="O134" s="31">
        <v>0.16520510223894849</v>
      </c>
      <c r="P134" s="31">
        <v>0.16688251588758257</v>
      </c>
      <c r="Q134" s="31">
        <v>0.17709910953540325</v>
      </c>
      <c r="R134" s="31">
        <v>0.17706573789431149</v>
      </c>
      <c r="S134" s="31">
        <v>0.14896024826171039</v>
      </c>
      <c r="T134" s="31">
        <v>0.16167395541937679</v>
      </c>
      <c r="U134" s="31">
        <v>0.16727631301689705</v>
      </c>
      <c r="V134" s="31">
        <v>0.1753239981538445</v>
      </c>
      <c r="W134" s="31">
        <v>0.17304468058088293</v>
      </c>
      <c r="X134" s="31">
        <v>0.16627967108637726</v>
      </c>
      <c r="Y134" s="31">
        <v>0.16770008004222958</v>
      </c>
      <c r="Z134" s="31">
        <v>0.17753883801484757</v>
      </c>
      <c r="AA134" s="31">
        <v>0.17734029185114783</v>
      </c>
      <c r="AB134" s="31">
        <v>0.14931133724016737</v>
      </c>
      <c r="AC134" s="31">
        <v>0.16207258477216147</v>
      </c>
      <c r="AD134" s="31">
        <v>0.16738238844045128</v>
      </c>
      <c r="AE134" s="31">
        <v>0.17524474389743641</v>
      </c>
    </row>
    <row r="135" spans="1:31">
      <c r="A135" s="29" t="s">
        <v>131</v>
      </c>
      <c r="B135" s="29" t="s">
        <v>77</v>
      </c>
      <c r="C135" s="31">
        <v>5.7840118868282719E-2</v>
      </c>
      <c r="D135" s="31">
        <v>5.697565578789298E-2</v>
      </c>
      <c r="E135" s="31">
        <v>5.6248015375911245E-2</v>
      </c>
      <c r="F135" s="31">
        <v>5.6151490822857412E-2</v>
      </c>
      <c r="G135" s="31">
        <v>5.6651487229591881E-2</v>
      </c>
      <c r="H135" s="31">
        <v>5.6348320655369127E-2</v>
      </c>
      <c r="I135" s="31">
        <v>5.6252102907591216E-2</v>
      </c>
      <c r="J135" s="31">
        <v>5.5507596643619074E-2</v>
      </c>
      <c r="K135" s="31">
        <v>5.4913425600060267E-2</v>
      </c>
      <c r="L135" s="31">
        <v>5.4289426689728207E-2</v>
      </c>
      <c r="M135" s="31">
        <v>5.544868018911641E-2</v>
      </c>
      <c r="N135" s="31">
        <v>5.4806997077633479E-2</v>
      </c>
      <c r="O135" s="31">
        <v>5.4743030191859221E-2</v>
      </c>
      <c r="P135" s="31">
        <v>5.4217955689385727E-2</v>
      </c>
      <c r="Q135" s="31">
        <v>5.3644755997247641E-2</v>
      </c>
      <c r="R135" s="31">
        <v>5.2769308253260268E-2</v>
      </c>
      <c r="S135" s="31">
        <v>5.2038300778041661E-2</v>
      </c>
      <c r="T135" s="31">
        <v>5.1395681854009875E-2</v>
      </c>
      <c r="U135" s="31">
        <v>5.092378670295078E-2</v>
      </c>
      <c r="V135" s="31">
        <v>5.0149569171450067E-2</v>
      </c>
      <c r="W135" s="31">
        <v>4.9477589637074042E-2</v>
      </c>
      <c r="X135" s="31">
        <v>4.8850766690656765E-2</v>
      </c>
      <c r="Y135" s="31">
        <v>4.8440199178025695E-2</v>
      </c>
      <c r="Z135" s="31">
        <v>4.7747512076048375E-2</v>
      </c>
      <c r="AA135" s="31">
        <v>4.7165207450786312E-2</v>
      </c>
      <c r="AB135" s="31">
        <v>4.661209446015771E-2</v>
      </c>
      <c r="AC135" s="31">
        <v>4.6140590053706763E-2</v>
      </c>
      <c r="AD135" s="31">
        <v>4.5426604537740202E-2</v>
      </c>
      <c r="AE135" s="31">
        <v>4.4877040271039746E-2</v>
      </c>
    </row>
    <row r="136" spans="1:31">
      <c r="A136" s="29" t="s">
        <v>131</v>
      </c>
      <c r="B136" s="29" t="s">
        <v>78</v>
      </c>
      <c r="C136" s="31">
        <v>4.9142468507442361E-2</v>
      </c>
      <c r="D136" s="31">
        <v>4.8400437489579798E-2</v>
      </c>
      <c r="E136" s="31">
        <v>4.7803398681013548E-2</v>
      </c>
      <c r="F136" s="31">
        <v>4.7687952447196681E-2</v>
      </c>
      <c r="G136" s="31">
        <v>4.8150789817941776E-2</v>
      </c>
      <c r="H136" s="31">
        <v>4.7879292127644628E-2</v>
      </c>
      <c r="I136" s="31">
        <v>4.7793151149956338E-2</v>
      </c>
      <c r="J136" s="31">
        <v>4.7147915627319001E-2</v>
      </c>
      <c r="K136" s="31">
        <v>4.6656034213900653E-2</v>
      </c>
      <c r="L136" s="31">
        <v>4.609931532229701E-2</v>
      </c>
      <c r="M136" s="31">
        <v>4.7103591677238793E-2</v>
      </c>
      <c r="N136" s="31">
        <v>4.6571066584131925E-2</v>
      </c>
      <c r="O136" s="31">
        <v>4.6518321785635988E-2</v>
      </c>
      <c r="P136" s="31">
        <v>4.6038502280423374E-2</v>
      </c>
      <c r="Q136" s="31">
        <v>4.5582801128042416E-2</v>
      </c>
      <c r="R136" s="31">
        <v>4.4849951805032415E-2</v>
      </c>
      <c r="S136" s="31">
        <v>4.4212881453685411E-2</v>
      </c>
      <c r="T136" s="31">
        <v>4.364885430575266E-2</v>
      </c>
      <c r="U136" s="31">
        <v>4.3243150745178607E-2</v>
      </c>
      <c r="V136" s="31">
        <v>4.2604379706579154E-2</v>
      </c>
      <c r="W136" s="31">
        <v>4.2022646896934475E-2</v>
      </c>
      <c r="X136" s="31">
        <v>4.1504969417903097E-2</v>
      </c>
      <c r="Y136" s="31">
        <v>4.1161872913018469E-2</v>
      </c>
      <c r="Z136" s="31">
        <v>4.0575269627031542E-2</v>
      </c>
      <c r="AA136" s="31">
        <v>4.0041907118308413E-2</v>
      </c>
      <c r="AB136" s="31">
        <v>3.9593292594538414E-2</v>
      </c>
      <c r="AC136" s="31">
        <v>3.9169852214046147E-2</v>
      </c>
      <c r="AD136" s="31">
        <v>3.8584169171100309E-2</v>
      </c>
      <c r="AE136" s="31">
        <v>3.8127143756230338E-2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0.14561892439217561</v>
      </c>
      <c r="D139" s="31">
        <v>0.14238238731565117</v>
      </c>
      <c r="E139" s="31">
        <v>0.15075734117353795</v>
      </c>
      <c r="F139" s="31">
        <v>0.14707111954514013</v>
      </c>
      <c r="G139" s="31">
        <v>0.13853580583482392</v>
      </c>
      <c r="H139" s="31">
        <v>0.14680989526727473</v>
      </c>
      <c r="I139" s="31">
        <v>0.14662710211934171</v>
      </c>
      <c r="J139" s="31">
        <v>0.139554951487144</v>
      </c>
      <c r="K139" s="31">
        <v>0.14867602954000247</v>
      </c>
      <c r="L139" s="31">
        <v>0.15419567543603216</v>
      </c>
      <c r="M139" s="31">
        <v>0.14739644650099865</v>
      </c>
      <c r="N139" s="31">
        <v>0.15516471499593781</v>
      </c>
      <c r="O139" s="31">
        <v>0.15035081861363189</v>
      </c>
      <c r="P139" s="31">
        <v>0.14236491458518641</v>
      </c>
      <c r="Q139" s="31">
        <v>0.15076999342549452</v>
      </c>
      <c r="R139" s="31">
        <v>0.15153933745554865</v>
      </c>
      <c r="S139" s="31">
        <v>0.14330082700868185</v>
      </c>
      <c r="T139" s="31">
        <v>0.14951911677776825</v>
      </c>
      <c r="U139" s="31">
        <v>0.15495268608877349</v>
      </c>
      <c r="V139" s="31">
        <v>0.14892440158266038</v>
      </c>
      <c r="W139" s="31">
        <v>0.1555469209161997</v>
      </c>
      <c r="X139" s="31">
        <v>0.15160410298412039</v>
      </c>
      <c r="Y139" s="31">
        <v>0.14285285008801762</v>
      </c>
      <c r="Z139" s="31">
        <v>0.15206495843701162</v>
      </c>
      <c r="AA139" s="31">
        <v>0.1516254743618117</v>
      </c>
      <c r="AB139" s="31">
        <v>0.14416614796888469</v>
      </c>
      <c r="AC139" s="31">
        <v>0.1499116734444971</v>
      </c>
      <c r="AD139" s="31">
        <v>0.15582877419616467</v>
      </c>
      <c r="AE139" s="31">
        <v>0.14864495734759081</v>
      </c>
    </row>
    <row r="140" spans="1:31">
      <c r="A140" s="29" t="s">
        <v>132</v>
      </c>
      <c r="B140" s="29" t="s">
        <v>77</v>
      </c>
      <c r="C140" s="31">
        <v>5.865642866239669E-2</v>
      </c>
      <c r="D140" s="31">
        <v>5.9204906967066206E-2</v>
      </c>
      <c r="E140" s="31">
        <v>5.8450802496091463E-2</v>
      </c>
      <c r="F140" s="31">
        <v>5.8082690710742221E-2</v>
      </c>
      <c r="G140" s="31">
        <v>5.798393023215067E-2</v>
      </c>
      <c r="H140" s="31">
        <v>5.7593348950313997E-2</v>
      </c>
      <c r="I140" s="31">
        <v>5.7423434470255698E-2</v>
      </c>
      <c r="J140" s="31">
        <v>5.6647839720069905E-2</v>
      </c>
      <c r="K140" s="31">
        <v>5.6139497755885753E-2</v>
      </c>
      <c r="L140" s="31">
        <v>5.5603645815905579E-2</v>
      </c>
      <c r="M140" s="31">
        <v>5.6652692612811785E-2</v>
      </c>
      <c r="N140" s="31">
        <v>5.6288371192466616E-2</v>
      </c>
      <c r="O140" s="31">
        <v>5.6340166492252729E-2</v>
      </c>
      <c r="P140" s="31">
        <v>5.5769529485075048E-2</v>
      </c>
      <c r="Q140" s="31">
        <v>5.5224591640753121E-2</v>
      </c>
      <c r="R140" s="31">
        <v>5.435942149633316E-2</v>
      </c>
      <c r="S140" s="31">
        <v>5.3541428602032183E-2</v>
      </c>
      <c r="T140" s="31">
        <v>5.2932959735697498E-2</v>
      </c>
      <c r="U140" s="31">
        <v>5.2457752570774188E-2</v>
      </c>
      <c r="V140" s="31">
        <v>5.1719472939224381E-2</v>
      </c>
      <c r="W140" s="31">
        <v>5.1108614288066088E-2</v>
      </c>
      <c r="X140" s="31">
        <v>5.059053909723369E-2</v>
      </c>
      <c r="Y140" s="31">
        <v>5.0182349561605499E-2</v>
      </c>
      <c r="Z140" s="31">
        <v>4.9558548770249219E-2</v>
      </c>
      <c r="AA140" s="31">
        <v>4.9058808585315444E-2</v>
      </c>
      <c r="AB140" s="31">
        <v>4.8441513018162123E-2</v>
      </c>
      <c r="AC140" s="31">
        <v>4.8121643452528125E-2</v>
      </c>
      <c r="AD140" s="31">
        <v>4.7513124888829215E-2</v>
      </c>
      <c r="AE140" s="31">
        <v>4.6957543545762787E-2</v>
      </c>
    </row>
    <row r="141" spans="1:31">
      <c r="A141" s="29" t="s">
        <v>132</v>
      </c>
      <c r="B141" s="29" t="s">
        <v>78</v>
      </c>
      <c r="C141" s="31">
        <v>4.9836442170291935E-2</v>
      </c>
      <c r="D141" s="31">
        <v>5.0301514980587117E-2</v>
      </c>
      <c r="E141" s="31">
        <v>4.9678670034114102E-2</v>
      </c>
      <c r="F141" s="31">
        <v>4.9345264332734819E-2</v>
      </c>
      <c r="G141" s="31">
        <v>4.9257213867686771E-2</v>
      </c>
      <c r="H141" s="31">
        <v>4.8908360282510624E-2</v>
      </c>
      <c r="I141" s="31">
        <v>4.8779989600522607E-2</v>
      </c>
      <c r="J141" s="31">
        <v>4.8100279332250369E-2</v>
      </c>
      <c r="K141" s="31">
        <v>4.7672419133234209E-2</v>
      </c>
      <c r="L141" s="31">
        <v>4.7232427785071286E-2</v>
      </c>
      <c r="M141" s="31">
        <v>4.8153342581768517E-2</v>
      </c>
      <c r="N141" s="31">
        <v>4.7828673659735213E-2</v>
      </c>
      <c r="O141" s="31">
        <v>4.787628461732242E-2</v>
      </c>
      <c r="P141" s="31">
        <v>4.7383659671506179E-2</v>
      </c>
      <c r="Q141" s="31">
        <v>4.6906968136917422E-2</v>
      </c>
      <c r="R141" s="31">
        <v>4.6176372926430675E-2</v>
      </c>
      <c r="S141" s="31">
        <v>4.5474553091715067E-2</v>
      </c>
      <c r="T141" s="31">
        <v>4.4966778262979797E-2</v>
      </c>
      <c r="U141" s="31">
        <v>4.4565932102087938E-2</v>
      </c>
      <c r="V141" s="31">
        <v>4.3910602592696406E-2</v>
      </c>
      <c r="W141" s="31">
        <v>4.3408824780087778E-2</v>
      </c>
      <c r="X141" s="31">
        <v>4.2966679079586331E-2</v>
      </c>
      <c r="Y141" s="31">
        <v>4.2643966713354214E-2</v>
      </c>
      <c r="Z141" s="31">
        <v>4.2089515760305105E-2</v>
      </c>
      <c r="AA141" s="31">
        <v>4.1695244142653722E-2</v>
      </c>
      <c r="AB141" s="31">
        <v>4.1150354320816734E-2</v>
      </c>
      <c r="AC141" s="31">
        <v>4.0861027130832679E-2</v>
      </c>
      <c r="AD141" s="31">
        <v>4.0367304811900907E-2</v>
      </c>
      <c r="AE141" s="31">
        <v>3.9905358827047627E-2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0.16731991451671185</v>
      </c>
      <c r="D144" s="31">
        <v>0.17268764394866964</v>
      </c>
      <c r="E144" s="31">
        <v>0.17916622811267721</v>
      </c>
      <c r="F144" s="31">
        <v>0.17416256371302058</v>
      </c>
      <c r="G144" s="31">
        <v>0.16441869503121773</v>
      </c>
      <c r="H144" s="31">
        <v>0.17046197929267173</v>
      </c>
      <c r="I144" s="31">
        <v>0.17549825310296013</v>
      </c>
      <c r="J144" s="31">
        <v>0.16626338216789807</v>
      </c>
      <c r="K144" s="31">
        <v>0.17434948182546656</v>
      </c>
      <c r="L144" s="31">
        <v>0.17667040914102569</v>
      </c>
      <c r="M144" s="31">
        <v>0.17638770979114565</v>
      </c>
      <c r="N144" s="31">
        <v>0.18047288114049956</v>
      </c>
      <c r="O144" s="31">
        <v>0.17509463955446555</v>
      </c>
      <c r="P144" s="31">
        <v>0.16600943300002333</v>
      </c>
      <c r="Q144" s="31">
        <v>0.17226844128555499</v>
      </c>
      <c r="R144" s="31">
        <v>0.1773046266524772</v>
      </c>
      <c r="S144" s="31">
        <v>0.16896235042697094</v>
      </c>
      <c r="T144" s="31">
        <v>0.17655915515902709</v>
      </c>
      <c r="U144" s="31">
        <v>0.17881385857932364</v>
      </c>
      <c r="V144" s="31">
        <v>0.17821198607923128</v>
      </c>
      <c r="W144" s="31">
        <v>0.18293098027441335</v>
      </c>
      <c r="X144" s="31">
        <v>0.17661859239387337</v>
      </c>
      <c r="Y144" s="31">
        <v>0.16728113377801954</v>
      </c>
      <c r="Z144" s="31">
        <v>0.17341100672615095</v>
      </c>
      <c r="AA144" s="31">
        <v>0.17899414627349114</v>
      </c>
      <c r="AB144" s="31">
        <v>0.16991981319051663</v>
      </c>
      <c r="AC144" s="31">
        <v>0.17749036906942492</v>
      </c>
      <c r="AD144" s="31">
        <v>0.1795242020672588</v>
      </c>
      <c r="AE144" s="31">
        <v>0.17938648103505095</v>
      </c>
    </row>
    <row r="145" spans="1:31">
      <c r="A145" s="29" t="s">
        <v>133</v>
      </c>
      <c r="B145" s="29" t="s">
        <v>77</v>
      </c>
      <c r="C145" s="31">
        <v>5.9867247867400268E-2</v>
      </c>
      <c r="D145" s="31">
        <v>5.8593426722664273E-2</v>
      </c>
      <c r="E145" s="31">
        <v>5.7676841118534709E-2</v>
      </c>
      <c r="F145" s="31">
        <v>5.6378236756574364E-2</v>
      </c>
      <c r="G145" s="31">
        <v>5.5455273765184297E-2</v>
      </c>
      <c r="H145" s="31">
        <v>5.4725688201214116E-2</v>
      </c>
      <c r="I145" s="31">
        <v>5.4286847498275628E-2</v>
      </c>
      <c r="J145" s="31">
        <v>5.4183312748411497E-2</v>
      </c>
      <c r="K145" s="31">
        <v>5.5027581855934211E-2</v>
      </c>
      <c r="L145" s="31">
        <v>5.4290000164787612E-2</v>
      </c>
      <c r="M145" s="31">
        <v>5.3747524388009796E-2</v>
      </c>
      <c r="N145" s="31">
        <v>5.3047651434870509E-2</v>
      </c>
      <c r="O145" s="31">
        <v>5.2445215557992628E-2</v>
      </c>
      <c r="P145" s="31">
        <v>5.1990739385859137E-2</v>
      </c>
      <c r="Q145" s="31">
        <v>5.1559203966321576E-2</v>
      </c>
      <c r="R145" s="31">
        <v>5.0864924498594345E-2</v>
      </c>
      <c r="S145" s="31">
        <v>5.0237860394688458E-2</v>
      </c>
      <c r="T145" s="31">
        <v>4.9854890226474283E-2</v>
      </c>
      <c r="U145" s="31">
        <v>4.9485273859644671E-2</v>
      </c>
      <c r="V145" s="31">
        <v>4.8863098344646548E-2</v>
      </c>
      <c r="W145" s="31">
        <v>4.8498080928472319E-2</v>
      </c>
      <c r="X145" s="31">
        <v>4.8067350810128355E-2</v>
      </c>
      <c r="Y145" s="31">
        <v>4.7830023943516965E-2</v>
      </c>
      <c r="Z145" s="31">
        <v>4.732348680463358E-2</v>
      </c>
      <c r="AA145" s="31">
        <v>4.6968464556897987E-2</v>
      </c>
      <c r="AB145" s="31">
        <v>4.6547155988383486E-2</v>
      </c>
      <c r="AC145" s="31">
        <v>4.6397472687450321E-2</v>
      </c>
      <c r="AD145" s="31">
        <v>4.5934268659512077E-2</v>
      </c>
      <c r="AE145" s="31">
        <v>4.5628053365091632E-2</v>
      </c>
    </row>
    <row r="146" spans="1:31">
      <c r="A146" s="29" t="s">
        <v>133</v>
      </c>
      <c r="B146" s="29" t="s">
        <v>78</v>
      </c>
      <c r="C146" s="31">
        <v>5.0856805942778166E-2</v>
      </c>
      <c r="D146" s="31">
        <v>4.9804577199817054E-2</v>
      </c>
      <c r="E146" s="31">
        <v>4.9003967028324956E-2</v>
      </c>
      <c r="F146" s="31">
        <v>4.7898383946481271E-2</v>
      </c>
      <c r="G146" s="31">
        <v>4.713572917384292E-2</v>
      </c>
      <c r="H146" s="31">
        <v>4.6470620814238979E-2</v>
      </c>
      <c r="I146" s="31">
        <v>4.6114968202979674E-2</v>
      </c>
      <c r="J146" s="31">
        <v>4.6010256633273225E-2</v>
      </c>
      <c r="K146" s="31">
        <v>4.6762009942625832E-2</v>
      </c>
      <c r="L146" s="31">
        <v>4.6098413411705751E-2</v>
      </c>
      <c r="M146" s="31">
        <v>4.5683801808796359E-2</v>
      </c>
      <c r="N146" s="31">
        <v>4.5047346311714177E-2</v>
      </c>
      <c r="O146" s="31">
        <v>4.4539167382094472E-2</v>
      </c>
      <c r="P146" s="31">
        <v>4.4173787971507283E-2</v>
      </c>
      <c r="Q146" s="31">
        <v>4.380743261141376E-2</v>
      </c>
      <c r="R146" s="31">
        <v>4.3215505167862954E-2</v>
      </c>
      <c r="S146" s="31">
        <v>4.2660303904330329E-2</v>
      </c>
      <c r="T146" s="31">
        <v>4.2344118946008036E-2</v>
      </c>
      <c r="U146" s="31">
        <v>4.206077916940159E-2</v>
      </c>
      <c r="V146" s="31">
        <v>4.149491531871332E-2</v>
      </c>
      <c r="W146" s="31">
        <v>4.1188843491730957E-2</v>
      </c>
      <c r="X146" s="31">
        <v>4.0810026006536083E-2</v>
      </c>
      <c r="Y146" s="31">
        <v>4.062603634752987E-2</v>
      </c>
      <c r="Z146" s="31">
        <v>4.0200707372210931E-2</v>
      </c>
      <c r="AA146" s="31">
        <v>3.989583337207047E-2</v>
      </c>
      <c r="AB146" s="31">
        <v>3.9525366296729307E-2</v>
      </c>
      <c r="AC146" s="31">
        <v>3.9427815619297688E-2</v>
      </c>
      <c r="AD146" s="31">
        <v>3.900173070943825E-2</v>
      </c>
      <c r="AE146" s="31">
        <v>3.8747813795018238E-2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0.14218199683037847</v>
      </c>
      <c r="D149" s="31">
        <v>0.14137826267198655</v>
      </c>
      <c r="E149" s="31">
        <v>0.14551945398811578</v>
      </c>
      <c r="F149" s="31">
        <v>0.14576945620334761</v>
      </c>
      <c r="G149" s="31">
        <v>0.13779508706096691</v>
      </c>
      <c r="H149" s="31">
        <v>0.14641200834350479</v>
      </c>
      <c r="I149" s="31">
        <v>0.14672059889401509</v>
      </c>
      <c r="J149" s="31">
        <v>0.14160874662559941</v>
      </c>
      <c r="K149" s="31">
        <v>0.14185197418116199</v>
      </c>
      <c r="L149" s="31">
        <v>0.14429507304941697</v>
      </c>
      <c r="M149" s="31">
        <v>0.14231639090278819</v>
      </c>
      <c r="N149" s="31">
        <v>0.14532499066094751</v>
      </c>
      <c r="O149" s="31">
        <v>0.14531558019669533</v>
      </c>
      <c r="P149" s="31">
        <v>0.13793236931785424</v>
      </c>
      <c r="Q149" s="31">
        <v>0.14627549711079826</v>
      </c>
      <c r="R149" s="31">
        <v>0.14592547925409219</v>
      </c>
      <c r="S149" s="31">
        <v>0.14130248124778402</v>
      </c>
      <c r="T149" s="31">
        <v>0.14169225152854328</v>
      </c>
      <c r="U149" s="31">
        <v>0.1444945634367914</v>
      </c>
      <c r="V149" s="31">
        <v>0.14216263030837167</v>
      </c>
      <c r="W149" s="31">
        <v>0.14603243984921072</v>
      </c>
      <c r="X149" s="31">
        <v>0.14545245374608448</v>
      </c>
      <c r="Y149" s="31">
        <v>0.13801930283171185</v>
      </c>
      <c r="Z149" s="31">
        <v>0.14609254325993704</v>
      </c>
      <c r="AA149" s="31">
        <v>0.1464246465986821</v>
      </c>
      <c r="AB149" s="31">
        <v>0.14121347324038555</v>
      </c>
      <c r="AC149" s="31">
        <v>0.14172236805067651</v>
      </c>
      <c r="AD149" s="31">
        <v>0.14428786368574423</v>
      </c>
      <c r="AE149" s="31">
        <v>0.14250856808884443</v>
      </c>
    </row>
    <row r="150" spans="1:31">
      <c r="A150" s="29" t="s">
        <v>134</v>
      </c>
      <c r="B150" s="29" t="s">
        <v>77</v>
      </c>
      <c r="C150" s="31">
        <v>5.8510694870151356E-2</v>
      </c>
      <c r="D150" s="31">
        <v>5.8040125226532638E-2</v>
      </c>
      <c r="E150" s="31">
        <v>5.7156382539005318E-2</v>
      </c>
      <c r="F150" s="31">
        <v>5.677759612133406E-2</v>
      </c>
      <c r="G150" s="31">
        <v>5.650007824114555E-2</v>
      </c>
      <c r="H150" s="31">
        <v>5.6373764246646828E-2</v>
      </c>
      <c r="I150" s="31">
        <v>5.6208085104700968E-2</v>
      </c>
      <c r="J150" s="31">
        <v>5.5511215181527865E-2</v>
      </c>
      <c r="K150" s="31">
        <v>5.5117809278260189E-2</v>
      </c>
      <c r="L150" s="31">
        <v>5.4323416244251681E-2</v>
      </c>
      <c r="M150" s="31">
        <v>5.5361170024227364E-2</v>
      </c>
      <c r="N150" s="31">
        <v>5.4840780214588547E-2</v>
      </c>
      <c r="O150" s="31">
        <v>5.4573974427219722E-2</v>
      </c>
      <c r="P150" s="31">
        <v>5.4006678849066812E-2</v>
      </c>
      <c r="Q150" s="31">
        <v>5.355552312333977E-2</v>
      </c>
      <c r="R150" s="31">
        <v>5.2425206044255698E-2</v>
      </c>
      <c r="S150" s="31">
        <v>5.176337401185923E-2</v>
      </c>
      <c r="T150" s="31">
        <v>5.0918567405322843E-2</v>
      </c>
      <c r="U150" s="31">
        <v>5.0380466204698632E-2</v>
      </c>
      <c r="V150" s="31">
        <v>4.9501029122164017E-2</v>
      </c>
      <c r="W150" s="31">
        <v>4.8681730604421207E-2</v>
      </c>
      <c r="X150" s="31">
        <v>4.7990448870967491E-2</v>
      </c>
      <c r="Y150" s="31">
        <v>4.7514179810332444E-2</v>
      </c>
      <c r="Z150" s="31">
        <v>4.6760739247569107E-2</v>
      </c>
      <c r="AA150" s="31">
        <v>4.5974021787530205E-2</v>
      </c>
      <c r="AB150" s="31">
        <v>4.5290021803188106E-2</v>
      </c>
      <c r="AC150" s="31">
        <v>4.4759503821302407E-2</v>
      </c>
      <c r="AD150" s="31">
        <v>4.3954750814886472E-2</v>
      </c>
      <c r="AE150" s="31">
        <v>4.3293308401060999E-2</v>
      </c>
    </row>
    <row r="151" spans="1:31">
      <c r="A151" s="29" t="s">
        <v>134</v>
      </c>
      <c r="B151" s="29" t="s">
        <v>78</v>
      </c>
      <c r="C151" s="31">
        <v>4.9722220610689156E-2</v>
      </c>
      <c r="D151" s="31">
        <v>4.9274692748799684E-2</v>
      </c>
      <c r="E151" s="31">
        <v>4.8562409118978314E-2</v>
      </c>
      <c r="F151" s="31">
        <v>4.8227812691684087E-2</v>
      </c>
      <c r="G151" s="31">
        <v>4.8019697337230091E-2</v>
      </c>
      <c r="H151" s="31">
        <v>4.7916668427265871E-2</v>
      </c>
      <c r="I151" s="31">
        <v>4.7732283960350154E-2</v>
      </c>
      <c r="J151" s="31">
        <v>4.7175732313543398E-2</v>
      </c>
      <c r="K151" s="31">
        <v>4.6846178620028829E-2</v>
      </c>
      <c r="L151" s="31">
        <v>4.6140716238542635E-2</v>
      </c>
      <c r="M151" s="31">
        <v>4.704800560096075E-2</v>
      </c>
      <c r="N151" s="31">
        <v>4.6580605192923202E-2</v>
      </c>
      <c r="O151" s="31">
        <v>4.6351747543543619E-2</v>
      </c>
      <c r="P151" s="31">
        <v>4.5895775719604723E-2</v>
      </c>
      <c r="Q151" s="31">
        <v>4.5484917676066397E-2</v>
      </c>
      <c r="R151" s="31">
        <v>4.4546694936791843E-2</v>
      </c>
      <c r="S151" s="31">
        <v>4.3997480050678821E-2</v>
      </c>
      <c r="T151" s="31">
        <v>4.3231758597237276E-2</v>
      </c>
      <c r="U151" s="31">
        <v>4.2771763653400442E-2</v>
      </c>
      <c r="V151" s="31">
        <v>4.2051201274126919E-2</v>
      </c>
      <c r="W151" s="31">
        <v>4.1332025614512581E-2</v>
      </c>
      <c r="X151" s="31">
        <v>4.0757524856058484E-2</v>
      </c>
      <c r="Y151" s="31">
        <v>4.0350672142530929E-2</v>
      </c>
      <c r="Z151" s="31">
        <v>3.9714722960333564E-2</v>
      </c>
      <c r="AA151" s="31">
        <v>3.9063077000709157E-2</v>
      </c>
      <c r="AB151" s="31">
        <v>3.8455988382444233E-2</v>
      </c>
      <c r="AC151" s="31">
        <v>3.8022595287377871E-2</v>
      </c>
      <c r="AD151" s="31">
        <v>3.7361794568498065E-2</v>
      </c>
      <c r="AE151" s="31">
        <v>3.6755951904223746E-2</v>
      </c>
    </row>
  </sheetData>
  <sheetProtection algorithmName="SHA-512" hashValue="Cq1+6bl9EMWgxxdg+KRTBcgPhsEbBZq3dPFoJ2C5yBd+VwuXQ1e0uyRhBaSGQOsxZBUX1SYclmIX0hmN/vZ02A==" saltValue="Is214I29m6lg6DRVenVCV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80156.905189999976</v>
      </c>
      <c r="D6" s="33">
        <v>72046.623770000006</v>
      </c>
      <c r="E6" s="33">
        <v>70900.846850000002</v>
      </c>
      <c r="F6" s="33">
        <v>70690.377095833595</v>
      </c>
      <c r="G6" s="33">
        <v>66353.070840304688</v>
      </c>
      <c r="H6" s="33">
        <v>60040.469877488867</v>
      </c>
      <c r="I6" s="33">
        <v>56746.002871545941</v>
      </c>
      <c r="J6" s="33">
        <v>58375.575937288748</v>
      </c>
      <c r="K6" s="33">
        <v>42804.774448353659</v>
      </c>
      <c r="L6" s="33">
        <v>37489.545588445217</v>
      </c>
      <c r="M6" s="33">
        <v>27062.132371176009</v>
      </c>
      <c r="N6" s="33">
        <v>29466.032961253426</v>
      </c>
      <c r="O6" s="33">
        <v>32156.148171461697</v>
      </c>
      <c r="P6" s="33">
        <v>30637.809778167379</v>
      </c>
      <c r="Q6" s="33">
        <v>27615.484546383104</v>
      </c>
      <c r="R6" s="33">
        <v>29722.352126710317</v>
      </c>
      <c r="S6" s="33">
        <v>30904.376599999989</v>
      </c>
      <c r="T6" s="33">
        <v>30656.468399999991</v>
      </c>
      <c r="U6" s="33">
        <v>28150.1656</v>
      </c>
      <c r="V6" s="33">
        <v>27097.9431</v>
      </c>
      <c r="W6" s="33">
        <v>25440.257999999987</v>
      </c>
      <c r="X6" s="33">
        <v>17761.864399999999</v>
      </c>
      <c r="Y6" s="33">
        <v>14606.744400000001</v>
      </c>
      <c r="Z6" s="33">
        <v>12258.295299999998</v>
      </c>
      <c r="AA6" s="33">
        <v>10758.7402</v>
      </c>
      <c r="AB6" s="33">
        <v>8635.3374000000003</v>
      </c>
      <c r="AC6" s="33">
        <v>8147.4953000000005</v>
      </c>
      <c r="AD6" s="33">
        <v>7681.9111999999895</v>
      </c>
      <c r="AE6" s="33">
        <v>7056.9780000000001</v>
      </c>
      <c r="AG6" s="32"/>
    </row>
    <row r="7" spans="1:35">
      <c r="A7" s="29" t="s">
        <v>40</v>
      </c>
      <c r="B7" s="29" t="s">
        <v>71</v>
      </c>
      <c r="C7" s="33">
        <v>26120.705100000003</v>
      </c>
      <c r="D7" s="33">
        <v>22521.321</v>
      </c>
      <c r="E7" s="33">
        <v>24726.8249</v>
      </c>
      <c r="F7" s="33">
        <v>17149.385991354924</v>
      </c>
      <c r="G7" s="33">
        <v>18041.441088289823</v>
      </c>
      <c r="H7" s="33">
        <v>18220.926182059458</v>
      </c>
      <c r="I7" s="33">
        <v>16671.968782813288</v>
      </c>
      <c r="J7" s="33">
        <v>17157.526082184762</v>
      </c>
      <c r="K7" s="33">
        <v>16926.46635713752</v>
      </c>
      <c r="L7" s="33">
        <v>17966.135333720718</v>
      </c>
      <c r="M7" s="33">
        <v>16806.553307647449</v>
      </c>
      <c r="N7" s="33">
        <v>17140.0625</v>
      </c>
      <c r="O7" s="33">
        <v>17824.028699999999</v>
      </c>
      <c r="P7" s="33">
        <v>17701.478399999989</v>
      </c>
      <c r="Q7" s="33">
        <v>17992.314599999998</v>
      </c>
      <c r="R7" s="33">
        <v>17659.236099999991</v>
      </c>
      <c r="S7" s="33">
        <v>16946.327200000003</v>
      </c>
      <c r="T7" s="33">
        <v>17428.376999999989</v>
      </c>
      <c r="U7" s="33">
        <v>15524.312100000001</v>
      </c>
      <c r="V7" s="33">
        <v>16358.951399999991</v>
      </c>
      <c r="W7" s="33">
        <v>17640.540499999988</v>
      </c>
      <c r="X7" s="33">
        <v>17493.882799999999</v>
      </c>
      <c r="Y7" s="33">
        <v>16751.911200000002</v>
      </c>
      <c r="Z7" s="33">
        <v>16779.030999999999</v>
      </c>
      <c r="AA7" s="33">
        <v>16109.050900000002</v>
      </c>
      <c r="AB7" s="33">
        <v>17109.426800000001</v>
      </c>
      <c r="AC7" s="33">
        <v>10451.0412</v>
      </c>
      <c r="AD7" s="33">
        <v>0</v>
      </c>
      <c r="AE7" s="33">
        <v>0</v>
      </c>
    </row>
    <row r="8" spans="1:35">
      <c r="A8" s="29" t="s">
        <v>40</v>
      </c>
      <c r="B8" s="29" t="s">
        <v>20</v>
      </c>
      <c r="C8" s="33">
        <v>2252.5065444669744</v>
      </c>
      <c r="D8" s="33">
        <v>2252.5065444431107</v>
      </c>
      <c r="E8" s="33">
        <v>1795.2938169527567</v>
      </c>
      <c r="F8" s="33">
        <v>1801.4612273050975</v>
      </c>
      <c r="G8" s="33">
        <v>1721.3634658124897</v>
      </c>
      <c r="H8" s="33">
        <v>1943.8109938280543</v>
      </c>
      <c r="I8" s="33">
        <v>1848.2189740777665</v>
      </c>
      <c r="J8" s="33">
        <v>2850.118104771796</v>
      </c>
      <c r="K8" s="33">
        <v>1710.0291475942151</v>
      </c>
      <c r="L8" s="33">
        <v>1710.0291476689069</v>
      </c>
      <c r="M8" s="33">
        <v>1756.787993616098</v>
      </c>
      <c r="N8" s="33">
        <v>2001.6226160278798</v>
      </c>
      <c r="O8" s="33">
        <v>1849.1901719199034</v>
      </c>
      <c r="P8" s="33">
        <v>2068.264368643293</v>
      </c>
      <c r="Q8" s="33">
        <v>1772.3828873127768</v>
      </c>
      <c r="R8" s="33">
        <v>1769.9508266822133</v>
      </c>
      <c r="S8" s="33">
        <v>1563.1948098007595</v>
      </c>
      <c r="T8" s="33">
        <v>2394.0434568355749</v>
      </c>
      <c r="U8" s="33">
        <v>2985.2276490924628</v>
      </c>
      <c r="V8" s="33">
        <v>3027.2353224032636</v>
      </c>
      <c r="W8" s="33">
        <v>2423.0056046055342</v>
      </c>
      <c r="X8" s="33">
        <v>3653.262928813685</v>
      </c>
      <c r="Y8" s="33">
        <v>2450.9588541458447</v>
      </c>
      <c r="Z8" s="33">
        <v>2473.4436949310575</v>
      </c>
      <c r="AA8" s="33">
        <v>1298.4036282437685</v>
      </c>
      <c r="AB8" s="33">
        <v>960.52347129047575</v>
      </c>
      <c r="AC8" s="33">
        <v>963.15513305189438</v>
      </c>
      <c r="AD8" s="33">
        <v>960.52347895567186</v>
      </c>
      <c r="AE8" s="33">
        <v>960.523478453748</v>
      </c>
    </row>
    <row r="9" spans="1:35">
      <c r="A9" s="29" t="s">
        <v>40</v>
      </c>
      <c r="B9" s="29" t="s">
        <v>32</v>
      </c>
      <c r="C9" s="33">
        <v>671.35111200000006</v>
      </c>
      <c r="D9" s="33">
        <v>695.21031033252143</v>
      </c>
      <c r="E9" s="33">
        <v>690.25111000000004</v>
      </c>
      <c r="F9" s="33">
        <v>160.10603659999981</v>
      </c>
      <c r="G9" s="33">
        <v>155.52817619999979</v>
      </c>
      <c r="H9" s="33">
        <v>160.00321579999979</v>
      </c>
      <c r="I9" s="33">
        <v>159.9488346</v>
      </c>
      <c r="J9" s="33">
        <v>220.11513899999989</v>
      </c>
      <c r="K9" s="33">
        <v>154.37713045452853</v>
      </c>
      <c r="L9" s="33">
        <v>155.9025569999998</v>
      </c>
      <c r="M9" s="33">
        <v>157.44953939999999</v>
      </c>
      <c r="N9" s="33">
        <v>163.37102199999981</v>
      </c>
      <c r="O9" s="33">
        <v>159.50923199999983</v>
      </c>
      <c r="P9" s="33">
        <v>156.43652459999981</v>
      </c>
      <c r="Q9" s="33">
        <v>89.169530999999992</v>
      </c>
      <c r="R9" s="33">
        <v>86.3216749999999</v>
      </c>
      <c r="S9" s="33">
        <v>102.13046199999991</v>
      </c>
      <c r="T9" s="33">
        <v>90.612893999999898</v>
      </c>
      <c r="U9" s="33">
        <v>73.957530000000006</v>
      </c>
      <c r="V9" s="33">
        <v>74.860569999999996</v>
      </c>
      <c r="W9" s="33">
        <v>72.804009999999906</v>
      </c>
      <c r="X9" s="33">
        <v>109.04340000000001</v>
      </c>
      <c r="Y9" s="33">
        <v>126.86423499999999</v>
      </c>
      <c r="Z9" s="33">
        <v>121.85581999999999</v>
      </c>
      <c r="AA9" s="33">
        <v>173.98058</v>
      </c>
      <c r="AB9" s="33">
        <v>0</v>
      </c>
      <c r="AC9" s="33">
        <v>0</v>
      </c>
      <c r="AD9" s="33">
        <v>0</v>
      </c>
      <c r="AE9" s="33">
        <v>0</v>
      </c>
    </row>
    <row r="10" spans="1:35">
      <c r="A10" s="29" t="s">
        <v>40</v>
      </c>
      <c r="B10" s="29" t="s">
        <v>66</v>
      </c>
      <c r="C10" s="33">
        <v>23.463296652311634</v>
      </c>
      <c r="D10" s="33">
        <v>14.187698543575642</v>
      </c>
      <c r="E10" s="33">
        <v>69.376963664372809</v>
      </c>
      <c r="F10" s="33">
        <v>59.928559054931185</v>
      </c>
      <c r="G10" s="33">
        <v>16.321786304358259</v>
      </c>
      <c r="H10" s="33">
        <v>52.959553171631853</v>
      </c>
      <c r="I10" s="33">
        <v>27.125025227395273</v>
      </c>
      <c r="J10" s="33">
        <v>182.9011895486278</v>
      </c>
      <c r="K10" s="33">
        <v>3.7627109061069599</v>
      </c>
      <c r="L10" s="33">
        <v>2.6874941056346802</v>
      </c>
      <c r="M10" s="33">
        <v>4.0414172274393403</v>
      </c>
      <c r="N10" s="33">
        <v>58.178723062518998</v>
      </c>
      <c r="O10" s="33">
        <v>34.760220694476395</v>
      </c>
      <c r="P10" s="33">
        <v>13.980689524899789</v>
      </c>
      <c r="Q10" s="33">
        <v>79.879508655746548</v>
      </c>
      <c r="R10" s="33">
        <v>72.205860945776863</v>
      </c>
      <c r="S10" s="33">
        <v>179.94296610059268</v>
      </c>
      <c r="T10" s="33">
        <v>234.73559292686858</v>
      </c>
      <c r="U10" s="33">
        <v>679.05329369895787</v>
      </c>
      <c r="V10" s="33">
        <v>779.78964991884209</v>
      </c>
      <c r="W10" s="33">
        <v>568.12711137014389</v>
      </c>
      <c r="X10" s="33">
        <v>498.61744511748446</v>
      </c>
      <c r="Y10" s="33">
        <v>1858.9022805106679</v>
      </c>
      <c r="Z10" s="33">
        <v>929.00964682698805</v>
      </c>
      <c r="AA10" s="33">
        <v>1408.1099664255603</v>
      </c>
      <c r="AB10" s="33">
        <v>1743.2687462010883</v>
      </c>
      <c r="AC10" s="33">
        <v>2962.9256155944631</v>
      </c>
      <c r="AD10" s="33">
        <v>5218.4175691565115</v>
      </c>
      <c r="AE10" s="33">
        <v>5253.1032831494804</v>
      </c>
    </row>
    <row r="11" spans="1:35">
      <c r="A11" s="29" t="s">
        <v>40</v>
      </c>
      <c r="B11" s="29" t="s">
        <v>65</v>
      </c>
      <c r="C11" s="33">
        <v>13118.583541</v>
      </c>
      <c r="D11" s="33">
        <v>13167.332789999997</v>
      </c>
      <c r="E11" s="33">
        <v>12714.261279999999</v>
      </c>
      <c r="F11" s="33">
        <v>15881.677174999993</v>
      </c>
      <c r="G11" s="33">
        <v>15861.534918999998</v>
      </c>
      <c r="H11" s="33">
        <v>11880.708039565996</v>
      </c>
      <c r="I11" s="33">
        <v>11173.144915443736</v>
      </c>
      <c r="J11" s="33">
        <v>12925.328664247596</v>
      </c>
      <c r="K11" s="33">
        <v>10797.165964551521</v>
      </c>
      <c r="L11" s="33">
        <v>9961.83992891653</v>
      </c>
      <c r="M11" s="33">
        <v>9208.4227956152699</v>
      </c>
      <c r="N11" s="33">
        <v>9416.7871767420984</v>
      </c>
      <c r="O11" s="33">
        <v>9864.415364641578</v>
      </c>
      <c r="P11" s="33">
        <v>10056.860061291998</v>
      </c>
      <c r="Q11" s="33">
        <v>9194.401237918195</v>
      </c>
      <c r="R11" s="33">
        <v>8740.6111053456152</v>
      </c>
      <c r="S11" s="33">
        <v>10472.998280005859</v>
      </c>
      <c r="T11" s="33">
        <v>8986.8080890095171</v>
      </c>
      <c r="U11" s="33">
        <v>8252.7589587185976</v>
      </c>
      <c r="V11" s="33">
        <v>7751.2275877251268</v>
      </c>
      <c r="W11" s="33">
        <v>7642.6277799043992</v>
      </c>
      <c r="X11" s="33">
        <v>8474.9884975303394</v>
      </c>
      <c r="Y11" s="33">
        <v>8496.9465269793291</v>
      </c>
      <c r="Z11" s="33">
        <v>8142.1827454634977</v>
      </c>
      <c r="AA11" s="33">
        <v>7858.4610533931009</v>
      </c>
      <c r="AB11" s="33">
        <v>9797.199150243945</v>
      </c>
      <c r="AC11" s="33">
        <v>8151.8211095411962</v>
      </c>
      <c r="AD11" s="33">
        <v>7297.1985022567578</v>
      </c>
      <c r="AE11" s="33">
        <v>6935.4119341245805</v>
      </c>
    </row>
    <row r="12" spans="1:35">
      <c r="A12" s="29" t="s">
        <v>40</v>
      </c>
      <c r="B12" s="29" t="s">
        <v>69</v>
      </c>
      <c r="C12" s="33">
        <v>26162.658922777697</v>
      </c>
      <c r="D12" s="33">
        <v>33852.691002125241</v>
      </c>
      <c r="E12" s="33">
        <v>33239.775996464465</v>
      </c>
      <c r="F12" s="33">
        <v>39611.17015135783</v>
      </c>
      <c r="G12" s="33">
        <v>44571.766283946519</v>
      </c>
      <c r="H12" s="33">
        <v>48507.116488137843</v>
      </c>
      <c r="I12" s="33">
        <v>52580.402854721033</v>
      </c>
      <c r="J12" s="33">
        <v>50533.863634828704</v>
      </c>
      <c r="K12" s="33">
        <v>49676.987394599477</v>
      </c>
      <c r="L12" s="33">
        <v>50252.809604149617</v>
      </c>
      <c r="M12" s="33">
        <v>55759.497042044044</v>
      </c>
      <c r="N12" s="33">
        <v>52539.091950289861</v>
      </c>
      <c r="O12" s="33">
        <v>51367.172309950336</v>
      </c>
      <c r="P12" s="33">
        <v>54709.195774326276</v>
      </c>
      <c r="Q12" s="33">
        <v>56139.397950723112</v>
      </c>
      <c r="R12" s="33">
        <v>56806.69466654853</v>
      </c>
      <c r="S12" s="33">
        <v>62821.201820215749</v>
      </c>
      <c r="T12" s="33">
        <v>62257.80537740064</v>
      </c>
      <c r="U12" s="33">
        <v>64739.030272041266</v>
      </c>
      <c r="V12" s="33">
        <v>65881.449244903706</v>
      </c>
      <c r="W12" s="33">
        <v>68550.888290459901</v>
      </c>
      <c r="X12" s="33">
        <v>73939.784009637398</v>
      </c>
      <c r="Y12" s="33">
        <v>79747.40074636288</v>
      </c>
      <c r="Z12" s="33">
        <v>81982.752067713867</v>
      </c>
      <c r="AA12" s="33">
        <v>83997.024092516716</v>
      </c>
      <c r="AB12" s="33">
        <v>84833.495163463245</v>
      </c>
      <c r="AC12" s="33">
        <v>88212.505431228768</v>
      </c>
      <c r="AD12" s="33">
        <v>93357.847001712726</v>
      </c>
      <c r="AE12" s="33">
        <v>92220.185923400117</v>
      </c>
    </row>
    <row r="13" spans="1:35">
      <c r="A13" s="29" t="s">
        <v>40</v>
      </c>
      <c r="B13" s="29" t="s">
        <v>68</v>
      </c>
      <c r="C13" s="33">
        <v>14497.889088656502</v>
      </c>
      <c r="D13" s="33">
        <v>17774.023711435733</v>
      </c>
      <c r="E13" s="33">
        <v>18030.216092375398</v>
      </c>
      <c r="F13" s="33">
        <v>17335.548246767979</v>
      </c>
      <c r="G13" s="33">
        <v>16977.458068919896</v>
      </c>
      <c r="H13" s="33">
        <v>18244.773080647836</v>
      </c>
      <c r="I13" s="33">
        <v>19243.95636994372</v>
      </c>
      <c r="J13" s="33">
        <v>17647.683434861505</v>
      </c>
      <c r="K13" s="33">
        <v>20439.874775707092</v>
      </c>
      <c r="L13" s="33">
        <v>23250.625752153628</v>
      </c>
      <c r="M13" s="33">
        <v>30210.452964592987</v>
      </c>
      <c r="N13" s="33">
        <v>30138.062717366542</v>
      </c>
      <c r="O13" s="33">
        <v>29095.093628237948</v>
      </c>
      <c r="P13" s="33">
        <v>28446.204076553815</v>
      </c>
      <c r="Q13" s="33">
        <v>30289.778283783548</v>
      </c>
      <c r="R13" s="33">
        <v>30151.050095353829</v>
      </c>
      <c r="S13" s="33">
        <v>26647.333406585967</v>
      </c>
      <c r="T13" s="33">
        <v>27504.988910118052</v>
      </c>
      <c r="U13" s="33">
        <v>28971.984190576637</v>
      </c>
      <c r="V13" s="33">
        <v>29450.037112256719</v>
      </c>
      <c r="W13" s="33">
        <v>29468.082569888062</v>
      </c>
      <c r="X13" s="33">
        <v>32655.548627974342</v>
      </c>
      <c r="Y13" s="33">
        <v>32147.395899206353</v>
      </c>
      <c r="Z13" s="33">
        <v>33118.023106490953</v>
      </c>
      <c r="AA13" s="33">
        <v>35714.603532191242</v>
      </c>
      <c r="AB13" s="33">
        <v>39891.950735271188</v>
      </c>
      <c r="AC13" s="33">
        <v>43250.482460555388</v>
      </c>
      <c r="AD13" s="33">
        <v>47402.250420942837</v>
      </c>
      <c r="AE13" s="33">
        <v>48664.56155819141</v>
      </c>
    </row>
    <row r="14" spans="1:35">
      <c r="A14" s="29" t="s">
        <v>40</v>
      </c>
      <c r="B14" s="29" t="s">
        <v>36</v>
      </c>
      <c r="C14" s="33">
        <v>146.69447668192436</v>
      </c>
      <c r="D14" s="33">
        <v>224.1177675283692</v>
      </c>
      <c r="E14" s="33">
        <v>259.54432729673141</v>
      </c>
      <c r="F14" s="33">
        <v>339.74261473156247</v>
      </c>
      <c r="G14" s="33">
        <v>356.97870339534933</v>
      </c>
      <c r="H14" s="33">
        <v>368.89420938733366</v>
      </c>
      <c r="I14" s="33">
        <v>363.54498771832277</v>
      </c>
      <c r="J14" s="33">
        <v>344.95448056324216</v>
      </c>
      <c r="K14" s="33">
        <v>318.61698592614772</v>
      </c>
      <c r="L14" s="33">
        <v>325.17424738652994</v>
      </c>
      <c r="M14" s="33">
        <v>324.339941022527</v>
      </c>
      <c r="N14" s="33">
        <v>330.392303203849</v>
      </c>
      <c r="O14" s="33">
        <v>298.53455325932191</v>
      </c>
      <c r="P14" s="33">
        <v>271.97167116132903</v>
      </c>
      <c r="Q14" s="33">
        <v>278.59367633698395</v>
      </c>
      <c r="R14" s="33">
        <v>279.73726023684395</v>
      </c>
      <c r="S14" s="33">
        <v>625.37507914829587</v>
      </c>
      <c r="T14" s="33">
        <v>629.91836876123205</v>
      </c>
      <c r="U14" s="33">
        <v>804.53532424666594</v>
      </c>
      <c r="V14" s="33">
        <v>863.975101078335</v>
      </c>
      <c r="W14" s="33">
        <v>2673.5468700928864</v>
      </c>
      <c r="X14" s="33">
        <v>2990.5745672076355</v>
      </c>
      <c r="Y14" s="33">
        <v>3158.6151535446606</v>
      </c>
      <c r="Z14" s="33">
        <v>4794.5768024218069</v>
      </c>
      <c r="AA14" s="33">
        <v>4844.9542409062333</v>
      </c>
      <c r="AB14" s="33">
        <v>4665.4203576427517</v>
      </c>
      <c r="AC14" s="33">
        <v>4687.3557144894912</v>
      </c>
      <c r="AD14" s="33">
        <v>5557.4877863509937</v>
      </c>
      <c r="AE14" s="33">
        <v>5709.4423081104414</v>
      </c>
      <c r="AH14" s="28"/>
      <c r="AI14" s="28"/>
    </row>
    <row r="15" spans="1:35">
      <c r="A15" s="29" t="s">
        <v>40</v>
      </c>
      <c r="B15" s="29" t="s">
        <v>73</v>
      </c>
      <c r="C15" s="33">
        <v>84.834037999999993</v>
      </c>
      <c r="D15" s="33">
        <v>210.09433799999999</v>
      </c>
      <c r="E15" s="33">
        <v>243.52742775920572</v>
      </c>
      <c r="F15" s="33">
        <v>1050.0473302128348</v>
      </c>
      <c r="G15" s="33">
        <v>4825.2401195182492</v>
      </c>
      <c r="H15" s="33">
        <v>5080.2489549898301</v>
      </c>
      <c r="I15" s="33">
        <v>5074.9031640462172</v>
      </c>
      <c r="J15" s="33">
        <v>6037.849324215983</v>
      </c>
      <c r="K15" s="33">
        <v>7341.4056690153202</v>
      </c>
      <c r="L15" s="33">
        <v>8496.3019445210084</v>
      </c>
      <c r="M15" s="33">
        <v>9684.9618556941296</v>
      </c>
      <c r="N15" s="33">
        <v>10706.986681494087</v>
      </c>
      <c r="O15" s="33">
        <v>10025.457053264543</v>
      </c>
      <c r="P15" s="33">
        <v>10387.950571249361</v>
      </c>
      <c r="Q15" s="33">
        <v>10770.819701027383</v>
      </c>
      <c r="R15" s="33">
        <v>10502.309579930614</v>
      </c>
      <c r="S15" s="33">
        <v>10297.702055962825</v>
      </c>
      <c r="T15" s="33">
        <v>9737.8220270053425</v>
      </c>
      <c r="U15" s="33">
        <v>10975.343332611559</v>
      </c>
      <c r="V15" s="33">
        <v>10195.182999331653</v>
      </c>
      <c r="W15" s="33">
        <v>10932.223430980988</v>
      </c>
      <c r="X15" s="33">
        <v>11368.175437319733</v>
      </c>
      <c r="Y15" s="33">
        <v>11529.662324443319</v>
      </c>
      <c r="Z15" s="33">
        <v>11970.964114860741</v>
      </c>
      <c r="AA15" s="33">
        <v>13079.612086842717</v>
      </c>
      <c r="AB15" s="33">
        <v>15635.792875040428</v>
      </c>
      <c r="AC15" s="33">
        <v>15621.703534081133</v>
      </c>
      <c r="AD15" s="33">
        <v>17707.74229032829</v>
      </c>
      <c r="AE15" s="33">
        <v>15577.279074305596</v>
      </c>
      <c r="AH15" s="28"/>
      <c r="AI15" s="28"/>
    </row>
    <row r="16" spans="1:35">
      <c r="A16" s="29" t="s">
        <v>40</v>
      </c>
      <c r="B16" s="29" t="s">
        <v>56</v>
      </c>
      <c r="C16" s="33">
        <v>11.76488164719999</v>
      </c>
      <c r="D16" s="33">
        <v>17.39646626799999</v>
      </c>
      <c r="E16" s="33">
        <v>21.264661142999987</v>
      </c>
      <c r="F16" s="33">
        <v>31.839412211500001</v>
      </c>
      <c r="G16" s="33">
        <v>46.122447949999994</v>
      </c>
      <c r="H16" s="33">
        <v>57.181187013999995</v>
      </c>
      <c r="I16" s="33">
        <v>70.533766435999993</v>
      </c>
      <c r="J16" s="33">
        <v>78.778528365</v>
      </c>
      <c r="K16" s="33">
        <v>84.55307861</v>
      </c>
      <c r="L16" s="33">
        <v>91.446849909999997</v>
      </c>
      <c r="M16" s="33">
        <v>112.15504721000001</v>
      </c>
      <c r="N16" s="33">
        <v>130.68875629999999</v>
      </c>
      <c r="O16" s="33">
        <v>149.96652724999998</v>
      </c>
      <c r="P16" s="33">
        <v>160.32271240999978</v>
      </c>
      <c r="Q16" s="33">
        <v>165.4448855499999</v>
      </c>
      <c r="R16" s="33">
        <v>171.62462260999999</v>
      </c>
      <c r="S16" s="33">
        <v>172.17815908999998</v>
      </c>
      <c r="T16" s="33">
        <v>176.65131955000001</v>
      </c>
      <c r="U16" s="33">
        <v>176.45931846999991</v>
      </c>
      <c r="V16" s="33">
        <v>177.81222612999997</v>
      </c>
      <c r="W16" s="33">
        <v>166.09768652999998</v>
      </c>
      <c r="X16" s="33">
        <v>169.32939730999999</v>
      </c>
      <c r="Y16" s="33">
        <v>166.9285955</v>
      </c>
      <c r="Z16" s="33">
        <v>167.99047119000002</v>
      </c>
      <c r="AA16" s="33">
        <v>171.46001216999971</v>
      </c>
      <c r="AB16" s="33">
        <v>170.29947475999998</v>
      </c>
      <c r="AC16" s="33">
        <v>171.3628199799999</v>
      </c>
      <c r="AD16" s="33">
        <v>141.33749510999991</v>
      </c>
      <c r="AE16" s="33">
        <v>124.37610976999989</v>
      </c>
      <c r="AH16" s="28"/>
      <c r="AI16" s="28"/>
    </row>
    <row r="17" spans="1:35">
      <c r="A17" s="34" t="s">
        <v>138</v>
      </c>
      <c r="B17" s="34"/>
      <c r="C17" s="35">
        <v>163004.06279555344</v>
      </c>
      <c r="D17" s="35">
        <v>162323.89682688017</v>
      </c>
      <c r="E17" s="35">
        <v>162166.84700945701</v>
      </c>
      <c r="F17" s="35">
        <v>162689.65448327435</v>
      </c>
      <c r="G17" s="35">
        <v>163698.48462877778</v>
      </c>
      <c r="H17" s="35">
        <v>159050.76743069969</v>
      </c>
      <c r="I17" s="35">
        <v>158450.76862837287</v>
      </c>
      <c r="J17" s="35">
        <v>159893.11218673174</v>
      </c>
      <c r="K17" s="35">
        <v>142513.43792930411</v>
      </c>
      <c r="L17" s="35">
        <v>140789.57540616026</v>
      </c>
      <c r="M17" s="35">
        <v>140965.33743131929</v>
      </c>
      <c r="N17" s="35">
        <v>140923.20966674233</v>
      </c>
      <c r="O17" s="35">
        <v>142350.31779890595</v>
      </c>
      <c r="P17" s="35">
        <v>143790.22967310765</v>
      </c>
      <c r="Q17" s="35">
        <v>143172.80854577647</v>
      </c>
      <c r="R17" s="35">
        <v>145008.42245658627</v>
      </c>
      <c r="S17" s="35">
        <v>149637.50554470893</v>
      </c>
      <c r="T17" s="35">
        <v>149553.83972029062</v>
      </c>
      <c r="U17" s="35">
        <v>149376.48959412792</v>
      </c>
      <c r="V17" s="35">
        <v>150421.49398720765</v>
      </c>
      <c r="W17" s="35">
        <v>151806.333866228</v>
      </c>
      <c r="X17" s="35">
        <v>154586.99210907324</v>
      </c>
      <c r="Y17" s="35">
        <v>156187.12414220508</v>
      </c>
      <c r="Z17" s="35">
        <v>155804.59338142636</v>
      </c>
      <c r="AA17" s="35">
        <v>157318.3739527704</v>
      </c>
      <c r="AB17" s="35">
        <v>162971.20146646994</v>
      </c>
      <c r="AC17" s="35">
        <v>162139.42624997173</v>
      </c>
      <c r="AD17" s="35">
        <v>161918.1481730245</v>
      </c>
      <c r="AE17" s="35">
        <v>161090.76417731933</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39946.597300000001</v>
      </c>
      <c r="D20" s="33">
        <v>35777.44709999999</v>
      </c>
      <c r="E20" s="33">
        <v>31092.629099999987</v>
      </c>
      <c r="F20" s="33">
        <v>35107.561329999997</v>
      </c>
      <c r="G20" s="33">
        <v>28584.055963736089</v>
      </c>
      <c r="H20" s="33">
        <v>27125.472665103869</v>
      </c>
      <c r="I20" s="33">
        <v>25618.93986033526</v>
      </c>
      <c r="J20" s="33">
        <v>28933.08675173805</v>
      </c>
      <c r="K20" s="33">
        <v>16270.540229557851</v>
      </c>
      <c r="L20" s="33">
        <v>12135.093980998823</v>
      </c>
      <c r="M20" s="33">
        <v>5573.6104000718087</v>
      </c>
      <c r="N20" s="33">
        <v>5575.8533529828073</v>
      </c>
      <c r="O20" s="33">
        <v>7587.3089543012811</v>
      </c>
      <c r="P20" s="33">
        <v>6601.8225594536216</v>
      </c>
      <c r="Q20" s="33">
        <v>5244.5673999999999</v>
      </c>
      <c r="R20" s="33">
        <v>7052.8212999999996</v>
      </c>
      <c r="S20" s="33">
        <v>8337.3297999999995</v>
      </c>
      <c r="T20" s="33">
        <v>8275</v>
      </c>
      <c r="U20" s="33">
        <v>7250.6718999999994</v>
      </c>
      <c r="V20" s="33">
        <v>6232.0075999999999</v>
      </c>
      <c r="W20" s="33">
        <v>5306.0649999999896</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33.648915840651817</v>
      </c>
      <c r="D22" s="33">
        <v>33.648915836922278</v>
      </c>
      <c r="E22" s="33">
        <v>101.22330691484932</v>
      </c>
      <c r="F22" s="33">
        <v>63.708446799578503</v>
      </c>
      <c r="G22" s="33">
        <v>63.559057179759741</v>
      </c>
      <c r="H22" s="33">
        <v>63.559057156949102</v>
      </c>
      <c r="I22" s="33">
        <v>63.73319221580828</v>
      </c>
      <c r="J22" s="33">
        <v>63.559057371764062</v>
      </c>
      <c r="K22" s="33">
        <v>63.559057329876431</v>
      </c>
      <c r="L22" s="33">
        <v>63.559057345835804</v>
      </c>
      <c r="M22" s="33">
        <v>63.7331923024894</v>
      </c>
      <c r="N22" s="33">
        <v>63.559057707344543</v>
      </c>
      <c r="O22" s="33">
        <v>63.559057650015141</v>
      </c>
      <c r="P22" s="33">
        <v>90.90157289752679</v>
      </c>
      <c r="Q22" s="33">
        <v>63.733192756589261</v>
      </c>
      <c r="R22" s="33">
        <v>63.559057803519295</v>
      </c>
      <c r="S22" s="33">
        <v>63.852158516046202</v>
      </c>
      <c r="T22" s="33">
        <v>582.2810746851502</v>
      </c>
      <c r="U22" s="33">
        <v>1066.2885852893039</v>
      </c>
      <c r="V22" s="33">
        <v>1139.5704983942869</v>
      </c>
      <c r="W22" s="33">
        <v>744.65054995419996</v>
      </c>
      <c r="X22" s="33">
        <v>1203.0802726568377</v>
      </c>
      <c r="Y22" s="33">
        <v>0.64472554627500001</v>
      </c>
      <c r="Z22" s="33">
        <v>6.9700729999999999E-6</v>
      </c>
      <c r="AA22" s="33">
        <v>7.1652284999999899E-6</v>
      </c>
      <c r="AB22" s="33">
        <v>9.3616420000000002E-6</v>
      </c>
      <c r="AC22" s="33">
        <v>9.713262E-6</v>
      </c>
      <c r="AD22" s="33">
        <v>9.5062370000000001E-6</v>
      </c>
      <c r="AE22" s="33">
        <v>9.3252599999999992E-6</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1.5520642199999991E-6</v>
      </c>
      <c r="D24" s="33">
        <v>1.5377074000000001E-6</v>
      </c>
      <c r="E24" s="33">
        <v>3.1722384080075039</v>
      </c>
      <c r="F24" s="33">
        <v>33.322497929588749</v>
      </c>
      <c r="G24" s="33">
        <v>5.7572960126928399</v>
      </c>
      <c r="H24" s="33">
        <v>12.805856096158569</v>
      </c>
      <c r="I24" s="33">
        <v>5.6786521251657502</v>
      </c>
      <c r="J24" s="33">
        <v>11.18916282758282</v>
      </c>
      <c r="K24" s="33">
        <v>2.0268769000000001E-6</v>
      </c>
      <c r="L24" s="33">
        <v>2.082617759999999E-6</v>
      </c>
      <c r="M24" s="33">
        <v>1.982497649999999E-6</v>
      </c>
      <c r="N24" s="33">
        <v>13.32026699081308</v>
      </c>
      <c r="O24" s="33">
        <v>2.6043284694176796</v>
      </c>
      <c r="P24" s="33">
        <v>3.8587123102464305</v>
      </c>
      <c r="Q24" s="33">
        <v>12.672368072594701</v>
      </c>
      <c r="R24" s="33">
        <v>6.9873821330275403</v>
      </c>
      <c r="S24" s="33">
        <v>20.148052992698243</v>
      </c>
      <c r="T24" s="33">
        <v>6.5489013979418402</v>
      </c>
      <c r="U24" s="33">
        <v>122.0172872772158</v>
      </c>
      <c r="V24" s="33">
        <v>136.17666529258969</v>
      </c>
      <c r="W24" s="33">
        <v>109.9813782289345</v>
      </c>
      <c r="X24" s="33">
        <v>81.780764369197598</v>
      </c>
      <c r="Y24" s="33">
        <v>783.19334667412988</v>
      </c>
      <c r="Z24" s="33">
        <v>438.10610320018469</v>
      </c>
      <c r="AA24" s="33">
        <v>622.61173376467309</v>
      </c>
      <c r="AB24" s="33">
        <v>534.27124442781599</v>
      </c>
      <c r="AC24" s="33">
        <v>1642.578136891744</v>
      </c>
      <c r="AD24" s="33">
        <v>1912.881811480275</v>
      </c>
      <c r="AE24" s="33">
        <v>2407.7154810329762</v>
      </c>
    </row>
    <row r="25" spans="1:35" s="28" customFormat="1">
      <c r="A25" s="29" t="s">
        <v>130</v>
      </c>
      <c r="B25" s="29" t="s">
        <v>65</v>
      </c>
      <c r="C25" s="33">
        <v>2050.9752599999988</v>
      </c>
      <c r="D25" s="33">
        <v>2170.9416000000001</v>
      </c>
      <c r="E25" s="33">
        <v>1961.5422500000002</v>
      </c>
      <c r="F25" s="33">
        <v>2562.5736699999989</v>
      </c>
      <c r="G25" s="33">
        <v>2651.9483639999999</v>
      </c>
      <c r="H25" s="33">
        <v>2468.9146499999988</v>
      </c>
      <c r="I25" s="33">
        <v>2393.5458199999998</v>
      </c>
      <c r="J25" s="33">
        <v>3387.554345</v>
      </c>
      <c r="K25" s="33">
        <v>2356.607</v>
      </c>
      <c r="L25" s="33">
        <v>2193.1828500000001</v>
      </c>
      <c r="M25" s="33">
        <v>2325.3645259999998</v>
      </c>
      <c r="N25" s="33">
        <v>2591.2776260000001</v>
      </c>
      <c r="O25" s="33">
        <v>2728.922149999999</v>
      </c>
      <c r="P25" s="33">
        <v>3146.5727499999998</v>
      </c>
      <c r="Q25" s="33">
        <v>2703.5052199999991</v>
      </c>
      <c r="R25" s="33">
        <v>2592.9575649999988</v>
      </c>
      <c r="S25" s="33">
        <v>3654.6777799999991</v>
      </c>
      <c r="T25" s="33">
        <v>2978.2597499999988</v>
      </c>
      <c r="U25" s="33">
        <v>2533.30159</v>
      </c>
      <c r="V25" s="33">
        <v>2459.067743999999</v>
      </c>
      <c r="W25" s="33">
        <v>2251.2489180000002</v>
      </c>
      <c r="X25" s="33">
        <v>2936.4561400000002</v>
      </c>
      <c r="Y25" s="33">
        <v>3076.7367050000003</v>
      </c>
      <c r="Z25" s="33">
        <v>2862.2513300000001</v>
      </c>
      <c r="AA25" s="33">
        <v>2841.2768550000001</v>
      </c>
      <c r="AB25" s="33">
        <v>3746.2859100000001</v>
      </c>
      <c r="AC25" s="33">
        <v>3028.1821149999982</v>
      </c>
      <c r="AD25" s="33">
        <v>2619.5558540000002</v>
      </c>
      <c r="AE25" s="33">
        <v>2417.468742</v>
      </c>
    </row>
    <row r="26" spans="1:35" s="28" customFormat="1">
      <c r="A26" s="29" t="s">
        <v>130</v>
      </c>
      <c r="B26" s="29" t="s">
        <v>69</v>
      </c>
      <c r="C26" s="33">
        <v>6247.7116567776293</v>
      </c>
      <c r="D26" s="33">
        <v>9107.1211349785717</v>
      </c>
      <c r="E26" s="33">
        <v>10569.470890010645</v>
      </c>
      <c r="F26" s="33">
        <v>12303.671140326491</v>
      </c>
      <c r="G26" s="33">
        <v>15427.340207393698</v>
      </c>
      <c r="H26" s="33">
        <v>17757.983167020877</v>
      </c>
      <c r="I26" s="33">
        <v>18953.744477576562</v>
      </c>
      <c r="J26" s="33">
        <v>18097.243694580204</v>
      </c>
      <c r="K26" s="33">
        <v>16734.274083118707</v>
      </c>
      <c r="L26" s="33">
        <v>17829.580344745864</v>
      </c>
      <c r="M26" s="33">
        <v>22225.609336297694</v>
      </c>
      <c r="N26" s="33">
        <v>21950.527347250485</v>
      </c>
      <c r="O26" s="33">
        <v>21442.112393426261</v>
      </c>
      <c r="P26" s="33">
        <v>22915.607668356646</v>
      </c>
      <c r="Q26" s="33">
        <v>23713.684461490197</v>
      </c>
      <c r="R26" s="33">
        <v>23595.502352907162</v>
      </c>
      <c r="S26" s="33">
        <v>20947.185561713031</v>
      </c>
      <c r="T26" s="33">
        <v>18773.568028720325</v>
      </c>
      <c r="U26" s="33">
        <v>20260.86009518514</v>
      </c>
      <c r="V26" s="33">
        <v>19939.177265091901</v>
      </c>
      <c r="W26" s="33">
        <v>25237.060924283822</v>
      </c>
      <c r="X26" s="33">
        <v>29875.699278537821</v>
      </c>
      <c r="Y26" s="33">
        <v>31805.266595381298</v>
      </c>
      <c r="Z26" s="33">
        <v>33378.43220884075</v>
      </c>
      <c r="AA26" s="33">
        <v>33344.528579626814</v>
      </c>
      <c r="AB26" s="33">
        <v>30201.744472014234</v>
      </c>
      <c r="AC26" s="33">
        <v>27797.451128294913</v>
      </c>
      <c r="AD26" s="33">
        <v>29098.615389125152</v>
      </c>
      <c r="AE26" s="33">
        <v>28781.828925927686</v>
      </c>
    </row>
    <row r="27" spans="1:35" s="28" customFormat="1">
      <c r="A27" s="29" t="s">
        <v>130</v>
      </c>
      <c r="B27" s="29" t="s">
        <v>68</v>
      </c>
      <c r="C27" s="33">
        <v>5342.8112451854167</v>
      </c>
      <c r="D27" s="33">
        <v>6499.5898000858342</v>
      </c>
      <c r="E27" s="33">
        <v>6543.0277844503435</v>
      </c>
      <c r="F27" s="33">
        <v>6299.1536618122018</v>
      </c>
      <c r="G27" s="33">
        <v>5994.6269750682122</v>
      </c>
      <c r="H27" s="33">
        <v>6758.1318998608485</v>
      </c>
      <c r="I27" s="33">
        <v>7576.0343407355049</v>
      </c>
      <c r="J27" s="33">
        <v>7551.6075469850693</v>
      </c>
      <c r="K27" s="33">
        <v>9654.0155487095108</v>
      </c>
      <c r="L27" s="33">
        <v>12172.55009496568</v>
      </c>
      <c r="M27" s="33">
        <v>18957.913112600345</v>
      </c>
      <c r="N27" s="33">
        <v>18712.355367084572</v>
      </c>
      <c r="O27" s="33">
        <v>18171.502711422338</v>
      </c>
      <c r="P27" s="33">
        <v>17510.866502784644</v>
      </c>
      <c r="Q27" s="33">
        <v>18862.26821396919</v>
      </c>
      <c r="R27" s="33">
        <v>18882.685937980412</v>
      </c>
      <c r="S27" s="33">
        <v>17002.831524653888</v>
      </c>
      <c r="T27" s="33">
        <v>17176.004844447627</v>
      </c>
      <c r="U27" s="33">
        <v>18275.248848978219</v>
      </c>
      <c r="V27" s="33">
        <v>18676.395131987865</v>
      </c>
      <c r="W27" s="33">
        <v>18433.561777387837</v>
      </c>
      <c r="X27" s="33">
        <v>19761.052980188932</v>
      </c>
      <c r="Y27" s="33">
        <v>19058.38151598191</v>
      </c>
      <c r="Z27" s="33">
        <v>20424.259449852143</v>
      </c>
      <c r="AA27" s="33">
        <v>21329.700959627935</v>
      </c>
      <c r="AB27" s="33">
        <v>23837.036610668387</v>
      </c>
      <c r="AC27" s="33">
        <v>25388.055163469377</v>
      </c>
      <c r="AD27" s="33">
        <v>26626.741523163728</v>
      </c>
      <c r="AE27" s="33">
        <v>26113.892992143577</v>
      </c>
    </row>
    <row r="28" spans="1:35" s="28" customFormat="1">
      <c r="A28" s="29" t="s">
        <v>130</v>
      </c>
      <c r="B28" s="29" t="s">
        <v>36</v>
      </c>
      <c r="C28" s="33">
        <v>6.2201589999999997E-6</v>
      </c>
      <c r="D28" s="33">
        <v>6.3051709999999899E-6</v>
      </c>
      <c r="E28" s="33">
        <v>6.2716158999999897E-6</v>
      </c>
      <c r="F28" s="33">
        <v>6.2064777999999997E-6</v>
      </c>
      <c r="G28" s="33">
        <v>6.00356839999999E-6</v>
      </c>
      <c r="H28" s="33">
        <v>6.156631399999989E-6</v>
      </c>
      <c r="I28" s="33">
        <v>7.0750907E-6</v>
      </c>
      <c r="J28" s="33">
        <v>7.4713773999999902E-6</v>
      </c>
      <c r="K28" s="33">
        <v>2.25008797E-5</v>
      </c>
      <c r="L28" s="33">
        <v>2.3236018000000002E-5</v>
      </c>
      <c r="M28" s="33">
        <v>2.5870734000000003E-5</v>
      </c>
      <c r="N28" s="33">
        <v>2.6239017000000001E-5</v>
      </c>
      <c r="O28" s="33">
        <v>2.6818592999999999E-5</v>
      </c>
      <c r="P28" s="33">
        <v>2.6788477999999999E-5</v>
      </c>
      <c r="Q28" s="33">
        <v>2.9293508999999998E-5</v>
      </c>
      <c r="R28" s="33">
        <v>2.9673601000000003E-5</v>
      </c>
      <c r="S28" s="33">
        <v>2.8336162000000001E-5</v>
      </c>
      <c r="T28" s="33">
        <v>2.8598311E-5</v>
      </c>
      <c r="U28" s="33">
        <v>3.3382305000000001E-5</v>
      </c>
      <c r="V28" s="33">
        <v>3.3394488000000001E-5</v>
      </c>
      <c r="W28" s="33">
        <v>6.7441421000000005E-5</v>
      </c>
      <c r="X28" s="33">
        <v>6.7495648000000003E-5</v>
      </c>
      <c r="Y28" s="33">
        <v>174.94645725650699</v>
      </c>
      <c r="Z28" s="33">
        <v>464.08419302931395</v>
      </c>
      <c r="AA28" s="33">
        <v>512.10232448805607</v>
      </c>
      <c r="AB28" s="33">
        <v>502.168062762386</v>
      </c>
      <c r="AC28" s="33">
        <v>497.67468310581</v>
      </c>
      <c r="AD28" s="33">
        <v>506.732888678743</v>
      </c>
      <c r="AE28" s="33">
        <v>480.53142350552901</v>
      </c>
    </row>
    <row r="29" spans="1:35" s="28" customFormat="1">
      <c r="A29" s="29" t="s">
        <v>130</v>
      </c>
      <c r="B29" s="29" t="s">
        <v>73</v>
      </c>
      <c r="C29" s="33">
        <v>43.828688</v>
      </c>
      <c r="D29" s="33">
        <v>96.766717999999997</v>
      </c>
      <c r="E29" s="33">
        <v>114.98986000822549</v>
      </c>
      <c r="F29" s="33">
        <v>643.37967053627381</v>
      </c>
      <c r="G29" s="33">
        <v>4323.9668879357296</v>
      </c>
      <c r="H29" s="33">
        <v>4556.2317206648859</v>
      </c>
      <c r="I29" s="33">
        <v>4623.9155271264208</v>
      </c>
      <c r="J29" s="33">
        <v>5371.1037436436072</v>
      </c>
      <c r="K29" s="33">
        <v>6985.5055778763017</v>
      </c>
      <c r="L29" s="33">
        <v>8079.4198821714472</v>
      </c>
      <c r="M29" s="33">
        <v>9247.9204912804616</v>
      </c>
      <c r="N29" s="33">
        <v>10040.662228167987</v>
      </c>
      <c r="O29" s="33">
        <v>9447.5462283930083</v>
      </c>
      <c r="P29" s="33">
        <v>9724.5991112724023</v>
      </c>
      <c r="Q29" s="33">
        <v>10189.436036164005</v>
      </c>
      <c r="R29" s="33">
        <v>9930.8773092971151</v>
      </c>
      <c r="S29" s="33">
        <v>9633.5662195362238</v>
      </c>
      <c r="T29" s="33">
        <v>9046.7579430557089</v>
      </c>
      <c r="U29" s="33">
        <v>9508.1598486086586</v>
      </c>
      <c r="V29" s="33">
        <v>8852.147435549472</v>
      </c>
      <c r="W29" s="33">
        <v>9383.6831831083528</v>
      </c>
      <c r="X29" s="33">
        <v>9125.4717885855516</v>
      </c>
      <c r="Y29" s="33">
        <v>9389.3209741770825</v>
      </c>
      <c r="Z29" s="33">
        <v>9914.6762591961851</v>
      </c>
      <c r="AA29" s="33">
        <v>9584.8710270669035</v>
      </c>
      <c r="AB29" s="33">
        <v>10312.671384423764</v>
      </c>
      <c r="AC29" s="33">
        <v>9667.8510905406547</v>
      </c>
      <c r="AD29" s="33">
        <v>10192.103124771038</v>
      </c>
      <c r="AE29" s="33">
        <v>9117.594991770613</v>
      </c>
    </row>
    <row r="30" spans="1:35" s="28" customFormat="1">
      <c r="A30" s="36" t="s">
        <v>130</v>
      </c>
      <c r="B30" s="36" t="s">
        <v>56</v>
      </c>
      <c r="C30" s="25">
        <v>5.8445887000000001</v>
      </c>
      <c r="D30" s="25">
        <v>7.9473207300000004</v>
      </c>
      <c r="E30" s="25">
        <v>8.3167005999999901</v>
      </c>
      <c r="F30" s="25">
        <v>11.600447729999999</v>
      </c>
      <c r="G30" s="25">
        <v>16.793073099999997</v>
      </c>
      <c r="H30" s="25">
        <v>21.5340682</v>
      </c>
      <c r="I30" s="25">
        <v>26.465994999999999</v>
      </c>
      <c r="J30" s="25">
        <v>29.7605869</v>
      </c>
      <c r="K30" s="25">
        <v>31.5793885</v>
      </c>
      <c r="L30" s="25">
        <v>33.264252300000003</v>
      </c>
      <c r="M30" s="25">
        <v>39.906378700000005</v>
      </c>
      <c r="N30" s="25">
        <v>47.306194699999999</v>
      </c>
      <c r="O30" s="25">
        <v>54.917782499999987</v>
      </c>
      <c r="P30" s="25">
        <v>58.437318999999903</v>
      </c>
      <c r="Q30" s="25">
        <v>59.781398499999902</v>
      </c>
      <c r="R30" s="25">
        <v>62.298024500000004</v>
      </c>
      <c r="S30" s="25">
        <v>62.431691200000003</v>
      </c>
      <c r="T30" s="25">
        <v>62.068720200000001</v>
      </c>
      <c r="U30" s="25">
        <v>64.757929399999995</v>
      </c>
      <c r="V30" s="25">
        <v>64.077164299999993</v>
      </c>
      <c r="W30" s="25">
        <v>67.9597713</v>
      </c>
      <c r="X30" s="25">
        <v>68.730978399999998</v>
      </c>
      <c r="Y30" s="25">
        <v>66.772176999999999</v>
      </c>
      <c r="Z30" s="25">
        <v>67.708065200000007</v>
      </c>
      <c r="AA30" s="25">
        <v>67.127528099999907</v>
      </c>
      <c r="AB30" s="25">
        <v>68.472317599999997</v>
      </c>
      <c r="AC30" s="25">
        <v>66.431256000000005</v>
      </c>
      <c r="AD30" s="25">
        <v>56.023827799999886</v>
      </c>
      <c r="AE30" s="25">
        <v>52.226693099999999</v>
      </c>
    </row>
    <row r="31" spans="1:35" s="28" customFormat="1">
      <c r="A31" s="34" t="s">
        <v>138</v>
      </c>
      <c r="B31" s="34"/>
      <c r="C31" s="35">
        <v>53621.744379355769</v>
      </c>
      <c r="D31" s="35">
        <v>53588.748552439029</v>
      </c>
      <c r="E31" s="35">
        <v>50271.065569783837</v>
      </c>
      <c r="F31" s="35">
        <v>56369.990746867865</v>
      </c>
      <c r="G31" s="35">
        <v>52727.287863390447</v>
      </c>
      <c r="H31" s="35">
        <v>54186.867295238699</v>
      </c>
      <c r="I31" s="35">
        <v>54611.676342988299</v>
      </c>
      <c r="J31" s="35">
        <v>58044.240558502672</v>
      </c>
      <c r="K31" s="35">
        <v>45078.995920742826</v>
      </c>
      <c r="L31" s="35">
        <v>44393.966330138821</v>
      </c>
      <c r="M31" s="35">
        <v>49146.23056925484</v>
      </c>
      <c r="N31" s="35">
        <v>48906.893018016024</v>
      </c>
      <c r="O31" s="35">
        <v>49996.009595269308</v>
      </c>
      <c r="P31" s="35">
        <v>50269.629765802682</v>
      </c>
      <c r="Q31" s="35">
        <v>50600.430856288571</v>
      </c>
      <c r="R31" s="35">
        <v>52194.513595824115</v>
      </c>
      <c r="S31" s="35">
        <v>50026.024877875665</v>
      </c>
      <c r="T31" s="35">
        <v>47791.662599251045</v>
      </c>
      <c r="U31" s="35">
        <v>49508.388306729874</v>
      </c>
      <c r="V31" s="35">
        <v>48582.394904766639</v>
      </c>
      <c r="W31" s="35">
        <v>52082.568547854782</v>
      </c>
      <c r="X31" s="35">
        <v>53858.069435752783</v>
      </c>
      <c r="Y31" s="35">
        <v>54724.222888583608</v>
      </c>
      <c r="Z31" s="35">
        <v>57103.04909886315</v>
      </c>
      <c r="AA31" s="35">
        <v>58138.118135184646</v>
      </c>
      <c r="AB31" s="35">
        <v>58319.338246472078</v>
      </c>
      <c r="AC31" s="35">
        <v>57856.266553369293</v>
      </c>
      <c r="AD31" s="35">
        <v>60257.794587275392</v>
      </c>
      <c r="AE31" s="35">
        <v>59720.906150429502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40210.307889999975</v>
      </c>
      <c r="D34" s="33">
        <v>36269.176670000008</v>
      </c>
      <c r="E34" s="33">
        <v>39808.217750000011</v>
      </c>
      <c r="F34" s="33">
        <v>35582.815765833591</v>
      </c>
      <c r="G34" s="33">
        <v>37769.014876568603</v>
      </c>
      <c r="H34" s="33">
        <v>32914.997212385002</v>
      </c>
      <c r="I34" s="33">
        <v>31127.063011210681</v>
      </c>
      <c r="J34" s="33">
        <v>29442.489185550698</v>
      </c>
      <c r="K34" s="33">
        <v>26534.234218795806</v>
      </c>
      <c r="L34" s="33">
        <v>25354.451607446394</v>
      </c>
      <c r="M34" s="33">
        <v>21488.521971104201</v>
      </c>
      <c r="N34" s="33">
        <v>23890.179608270621</v>
      </c>
      <c r="O34" s="33">
        <v>24568.839217160414</v>
      </c>
      <c r="P34" s="33">
        <v>24035.987218713755</v>
      </c>
      <c r="Q34" s="33">
        <v>22370.917146383104</v>
      </c>
      <c r="R34" s="33">
        <v>22669.530826710317</v>
      </c>
      <c r="S34" s="33">
        <v>22567.046799999989</v>
      </c>
      <c r="T34" s="33">
        <v>22381.468399999991</v>
      </c>
      <c r="U34" s="33">
        <v>20899.493699999999</v>
      </c>
      <c r="V34" s="33">
        <v>20865.9355</v>
      </c>
      <c r="W34" s="33">
        <v>20134.192999999999</v>
      </c>
      <c r="X34" s="33">
        <v>17761.864399999999</v>
      </c>
      <c r="Y34" s="33">
        <v>14606.744400000001</v>
      </c>
      <c r="Z34" s="33">
        <v>12258.295299999998</v>
      </c>
      <c r="AA34" s="33">
        <v>10758.7402</v>
      </c>
      <c r="AB34" s="33">
        <v>8635.3374000000003</v>
      </c>
      <c r="AC34" s="33">
        <v>8147.4953000000005</v>
      </c>
      <c r="AD34" s="33">
        <v>7681.9111999999895</v>
      </c>
      <c r="AE34" s="33">
        <v>7056.9780000000001</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1104.0250147442077</v>
      </c>
      <c r="D36" s="33">
        <v>1104.0250147468607</v>
      </c>
      <c r="E36" s="33">
        <v>1232.2761658165387</v>
      </c>
      <c r="F36" s="33">
        <v>1288.2509161323562</v>
      </c>
      <c r="G36" s="33">
        <v>1208.3025441818609</v>
      </c>
      <c r="H36" s="33">
        <v>1430.7500722562686</v>
      </c>
      <c r="I36" s="33">
        <v>1333.7523772948596</v>
      </c>
      <c r="J36" s="33">
        <v>2337.057182558287</v>
      </c>
      <c r="K36" s="33">
        <v>1196.9682254229481</v>
      </c>
      <c r="L36" s="33">
        <v>1196.9682254340812</v>
      </c>
      <c r="M36" s="33">
        <v>1242.3213964235758</v>
      </c>
      <c r="N36" s="33">
        <v>1488.5616927077431</v>
      </c>
      <c r="O36" s="33">
        <v>1336.1292486829366</v>
      </c>
      <c r="P36" s="33">
        <v>1527.8609297876753</v>
      </c>
      <c r="Q36" s="33">
        <v>1257.9162887242519</v>
      </c>
      <c r="R36" s="33">
        <v>1256.8899027662837</v>
      </c>
      <c r="S36" s="33">
        <v>1499.3426435066074</v>
      </c>
      <c r="T36" s="33">
        <v>1811.762373686438</v>
      </c>
      <c r="U36" s="33">
        <v>1918.939053882473</v>
      </c>
      <c r="V36" s="33">
        <v>1887.6648138782061</v>
      </c>
      <c r="W36" s="33">
        <v>1678.355044041404</v>
      </c>
      <c r="X36" s="33">
        <v>2450.1826453499129</v>
      </c>
      <c r="Y36" s="33">
        <v>2450.3141154497152</v>
      </c>
      <c r="Z36" s="33">
        <v>2473.4436754563935</v>
      </c>
      <c r="AA36" s="33">
        <v>1298.4036079341361</v>
      </c>
      <c r="AB36" s="33">
        <v>960.52344789589654</v>
      </c>
      <c r="AC36" s="33">
        <v>963.15510808101499</v>
      </c>
      <c r="AD36" s="33">
        <v>960.52344783773106</v>
      </c>
      <c r="AE36" s="33">
        <v>960.52344761126506</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131.48403999999999</v>
      </c>
      <c r="K37" s="33">
        <v>72.804009999999906</v>
      </c>
      <c r="L37" s="33">
        <v>72.804009999999906</v>
      </c>
      <c r="M37" s="33">
        <v>73.003469999999993</v>
      </c>
      <c r="N37" s="33">
        <v>72.804009999999906</v>
      </c>
      <c r="O37" s="33">
        <v>72.804009999999906</v>
      </c>
      <c r="P37" s="33">
        <v>72.804009999999906</v>
      </c>
      <c r="Q37" s="33">
        <v>73.003469999999993</v>
      </c>
      <c r="R37" s="33">
        <v>72.804009999999906</v>
      </c>
      <c r="S37" s="33">
        <v>72.804009999999906</v>
      </c>
      <c r="T37" s="33">
        <v>72.804009999999906</v>
      </c>
      <c r="U37" s="33">
        <v>73.957530000000006</v>
      </c>
      <c r="V37" s="33">
        <v>74.860569999999996</v>
      </c>
      <c r="W37" s="33">
        <v>72.804009999999906</v>
      </c>
      <c r="X37" s="33">
        <v>109.04340000000001</v>
      </c>
      <c r="Y37" s="33">
        <v>126.86423499999999</v>
      </c>
      <c r="Z37" s="33">
        <v>121.85581999999999</v>
      </c>
      <c r="AA37" s="33">
        <v>173.98058</v>
      </c>
      <c r="AB37" s="33">
        <v>0</v>
      </c>
      <c r="AC37" s="33">
        <v>0</v>
      </c>
      <c r="AD37" s="33">
        <v>0</v>
      </c>
      <c r="AE37" s="33">
        <v>0</v>
      </c>
    </row>
    <row r="38" spans="1:31" s="28" customFormat="1">
      <c r="A38" s="29" t="s">
        <v>131</v>
      </c>
      <c r="B38" s="29" t="s">
        <v>66</v>
      </c>
      <c r="C38" s="33">
        <v>2.6626803499999987E-6</v>
      </c>
      <c r="D38" s="33">
        <v>2.6603644299999978E-6</v>
      </c>
      <c r="E38" s="33">
        <v>2.7798746289999971E-6</v>
      </c>
      <c r="F38" s="33">
        <v>19.149239126446005</v>
      </c>
      <c r="G38" s="33">
        <v>6.4204916970852892</v>
      </c>
      <c r="H38" s="33">
        <v>31.004828902524487</v>
      </c>
      <c r="I38" s="33">
        <v>14.716308470527881</v>
      </c>
      <c r="J38" s="33">
        <v>159.55388541949938</v>
      </c>
      <c r="K38" s="33">
        <v>3.7626981429780799</v>
      </c>
      <c r="L38" s="33">
        <v>0.66665840935219001</v>
      </c>
      <c r="M38" s="33">
        <v>1.5807606580618099</v>
      </c>
      <c r="N38" s="33">
        <v>29.328132218954202</v>
      </c>
      <c r="O38" s="33">
        <v>25.972862377870413</v>
      </c>
      <c r="P38" s="33">
        <v>5.584882671788149</v>
      </c>
      <c r="Q38" s="33">
        <v>23.640083934790098</v>
      </c>
      <c r="R38" s="33">
        <v>24.835056632917226</v>
      </c>
      <c r="S38" s="33">
        <v>57.230195072053753</v>
      </c>
      <c r="T38" s="33">
        <v>32.256283865558224</v>
      </c>
      <c r="U38" s="33">
        <v>119.6331361352744</v>
      </c>
      <c r="V38" s="33">
        <v>77.900834648564413</v>
      </c>
      <c r="W38" s="33">
        <v>114.83341460309269</v>
      </c>
      <c r="X38" s="33">
        <v>85.042906262219418</v>
      </c>
      <c r="Y38" s="33">
        <v>241.44044601886748</v>
      </c>
      <c r="Z38" s="33">
        <v>331.76730974238058</v>
      </c>
      <c r="AA38" s="33">
        <v>635.77146845912227</v>
      </c>
      <c r="AB38" s="33">
        <v>1069.7544466868442</v>
      </c>
      <c r="AC38" s="33">
        <v>1065.57118776785</v>
      </c>
      <c r="AD38" s="33">
        <v>1694.3355769296709</v>
      </c>
      <c r="AE38" s="33">
        <v>1267.1020658242828</v>
      </c>
    </row>
    <row r="39" spans="1:31" s="28" customFormat="1">
      <c r="A39" s="29" t="s">
        <v>131</v>
      </c>
      <c r="B39" s="29" t="s">
        <v>65</v>
      </c>
      <c r="C39" s="33">
        <v>676.75144999999998</v>
      </c>
      <c r="D39" s="33">
        <v>673.06809999999905</v>
      </c>
      <c r="E39" s="33">
        <v>672.52710999999999</v>
      </c>
      <c r="F39" s="33">
        <v>666.06457999999998</v>
      </c>
      <c r="G39" s="33">
        <v>662.36069999999995</v>
      </c>
      <c r="H39" s="33">
        <v>659.1848</v>
      </c>
      <c r="I39" s="33">
        <v>658.04174999999896</v>
      </c>
      <c r="J39" s="33">
        <v>652.21381999999801</v>
      </c>
      <c r="K39" s="33">
        <v>648.42515000000003</v>
      </c>
      <c r="L39" s="33">
        <v>637.47938999999997</v>
      </c>
      <c r="M39" s="33">
        <v>643.18625999999995</v>
      </c>
      <c r="N39" s="33">
        <v>637.24416999999994</v>
      </c>
      <c r="O39" s="33">
        <v>633.60803999999894</v>
      </c>
      <c r="P39" s="33">
        <v>630.08014999999909</v>
      </c>
      <c r="Q39" s="33">
        <v>628.80839000000003</v>
      </c>
      <c r="R39" s="33">
        <v>623.02438999999902</v>
      </c>
      <c r="S39" s="33">
        <v>232.648179999999</v>
      </c>
      <c r="T39" s="33">
        <v>231.89937</v>
      </c>
      <c r="U39" s="33">
        <v>230.92502999999999</v>
      </c>
      <c r="V39" s="33">
        <v>228.90187</v>
      </c>
      <c r="W39" s="33">
        <v>227.79846000000001</v>
      </c>
      <c r="X39" s="33">
        <v>0</v>
      </c>
      <c r="Y39" s="33">
        <v>0</v>
      </c>
      <c r="Z39" s="33">
        <v>0</v>
      </c>
      <c r="AA39" s="33">
        <v>0</v>
      </c>
      <c r="AB39" s="33">
        <v>0</v>
      </c>
      <c r="AC39" s="33">
        <v>0</v>
      </c>
      <c r="AD39" s="33">
        <v>0</v>
      </c>
      <c r="AE39" s="33">
        <v>0</v>
      </c>
    </row>
    <row r="40" spans="1:31" s="28" customFormat="1">
      <c r="A40" s="29" t="s">
        <v>131</v>
      </c>
      <c r="B40" s="29" t="s">
        <v>69</v>
      </c>
      <c r="C40" s="33">
        <v>2128.5831384771673</v>
      </c>
      <c r="D40" s="33">
        <v>3572.0294049925128</v>
      </c>
      <c r="E40" s="33">
        <v>3555.4563697905423</v>
      </c>
      <c r="F40" s="33">
        <v>5616.3555115410818</v>
      </c>
      <c r="G40" s="33">
        <v>6691.7525472178004</v>
      </c>
      <c r="H40" s="33">
        <v>6893.4362844437437</v>
      </c>
      <c r="I40" s="33">
        <v>9273.3626131918081</v>
      </c>
      <c r="J40" s="33">
        <v>9565.8265927958473</v>
      </c>
      <c r="K40" s="33">
        <v>9454.4702342212859</v>
      </c>
      <c r="L40" s="33">
        <v>9633.929324533161</v>
      </c>
      <c r="M40" s="33">
        <v>8969.1866087897433</v>
      </c>
      <c r="N40" s="33">
        <v>8505.8192726717371</v>
      </c>
      <c r="O40" s="33">
        <v>7479.6579692688128</v>
      </c>
      <c r="P40" s="33">
        <v>8987.1538157857831</v>
      </c>
      <c r="Q40" s="33">
        <v>8828.2272873303191</v>
      </c>
      <c r="R40" s="33">
        <v>9440.2916708067096</v>
      </c>
      <c r="S40" s="33">
        <v>16241.076211077174</v>
      </c>
      <c r="T40" s="33">
        <v>16108.702125561435</v>
      </c>
      <c r="U40" s="33">
        <v>16429.677393171969</v>
      </c>
      <c r="V40" s="33">
        <v>15894.288535060905</v>
      </c>
      <c r="W40" s="33">
        <v>15899.751878442492</v>
      </c>
      <c r="X40" s="33">
        <v>16260.042385783869</v>
      </c>
      <c r="Y40" s="33">
        <v>20354.756625021622</v>
      </c>
      <c r="Z40" s="33">
        <v>19421.274868883651</v>
      </c>
      <c r="AA40" s="33">
        <v>21672.399301024132</v>
      </c>
      <c r="AB40" s="33">
        <v>25613.978475274347</v>
      </c>
      <c r="AC40" s="33">
        <v>25579.196431095628</v>
      </c>
      <c r="AD40" s="33">
        <v>25560.976042891314</v>
      </c>
      <c r="AE40" s="33">
        <v>24949.196350536284</v>
      </c>
    </row>
    <row r="41" spans="1:31" s="28" customFormat="1">
      <c r="A41" s="29" t="s">
        <v>131</v>
      </c>
      <c r="B41" s="29" t="s">
        <v>68</v>
      </c>
      <c r="C41" s="33">
        <v>5555.0976225428185</v>
      </c>
      <c r="D41" s="33">
        <v>7538.3555417249809</v>
      </c>
      <c r="E41" s="33">
        <v>7674.8910356710512</v>
      </c>
      <c r="F41" s="33">
        <v>7343.9849859816222</v>
      </c>
      <c r="G41" s="33">
        <v>7448.1655010791792</v>
      </c>
      <c r="H41" s="33">
        <v>7800.5725919197903</v>
      </c>
      <c r="I41" s="33">
        <v>7893.2139292129787</v>
      </c>
      <c r="J41" s="33">
        <v>6593.3674772626637</v>
      </c>
      <c r="K41" s="33">
        <v>7141.3870002227377</v>
      </c>
      <c r="L41" s="33">
        <v>7427.2567295807967</v>
      </c>
      <c r="M41" s="33">
        <v>7545.9957376247212</v>
      </c>
      <c r="N41" s="33">
        <v>7657.0414410907952</v>
      </c>
      <c r="O41" s="33">
        <v>7324.5988681182043</v>
      </c>
      <c r="P41" s="33">
        <v>7442.0212235258523</v>
      </c>
      <c r="Q41" s="33">
        <v>7808.3698398293145</v>
      </c>
      <c r="R41" s="33">
        <v>7530.2133239302748</v>
      </c>
      <c r="S41" s="33">
        <v>6167.2445492911902</v>
      </c>
      <c r="T41" s="33">
        <v>6692.194197855214</v>
      </c>
      <c r="U41" s="33">
        <v>6975.6667291219374</v>
      </c>
      <c r="V41" s="33">
        <v>7044.2451479170713</v>
      </c>
      <c r="W41" s="33">
        <v>7178.9952831859464</v>
      </c>
      <c r="X41" s="33">
        <v>9101.590377145465</v>
      </c>
      <c r="Y41" s="33">
        <v>8958.7564327159052</v>
      </c>
      <c r="Z41" s="33">
        <v>8886.7083896339282</v>
      </c>
      <c r="AA41" s="33">
        <v>10217.989218409037</v>
      </c>
      <c r="AB41" s="33">
        <v>12192.332388802606</v>
      </c>
      <c r="AC41" s="33">
        <v>12593.315145310376</v>
      </c>
      <c r="AD41" s="33">
        <v>11686.300077585174</v>
      </c>
      <c r="AE41" s="33">
        <v>13018.014332259161</v>
      </c>
    </row>
    <row r="42" spans="1:31" s="28" customFormat="1">
      <c r="A42" s="29" t="s">
        <v>131</v>
      </c>
      <c r="B42" s="29" t="s">
        <v>36</v>
      </c>
      <c r="C42" s="33">
        <v>4.2324770000000001E-6</v>
      </c>
      <c r="D42" s="33">
        <v>29.402714296146499</v>
      </c>
      <c r="E42" s="33">
        <v>28.698240304747497</v>
      </c>
      <c r="F42" s="33">
        <v>31.797140244674498</v>
      </c>
      <c r="G42" s="33">
        <v>35.412754181999006</v>
      </c>
      <c r="H42" s="33">
        <v>34.675327227093497</v>
      </c>
      <c r="I42" s="33">
        <v>34.548299701843298</v>
      </c>
      <c r="J42" s="33">
        <v>34.676542607838002</v>
      </c>
      <c r="K42" s="33">
        <v>32.020310409662002</v>
      </c>
      <c r="L42" s="33">
        <v>32.178170569761996</v>
      </c>
      <c r="M42" s="33">
        <v>31.691301078261997</v>
      </c>
      <c r="N42" s="33">
        <v>32.244173398118001</v>
      </c>
      <c r="O42" s="33">
        <v>32.727926782792899</v>
      </c>
      <c r="P42" s="33">
        <v>33.486684931871999</v>
      </c>
      <c r="Q42" s="33">
        <v>32.496207876317996</v>
      </c>
      <c r="R42" s="33">
        <v>32.484187774459002</v>
      </c>
      <c r="S42" s="33">
        <v>389.17564699999991</v>
      </c>
      <c r="T42" s="33">
        <v>389.13452100000001</v>
      </c>
      <c r="U42" s="33">
        <v>390.76035000000002</v>
      </c>
      <c r="V42" s="33">
        <v>459.01022</v>
      </c>
      <c r="W42" s="33">
        <v>1159.499</v>
      </c>
      <c r="X42" s="33">
        <v>1533.1425999999999</v>
      </c>
      <c r="Y42" s="33">
        <v>1551.3616999999999</v>
      </c>
      <c r="Z42" s="33">
        <v>2127.6912000000002</v>
      </c>
      <c r="AA42" s="33">
        <v>2115.7363</v>
      </c>
      <c r="AB42" s="33">
        <v>2025.6659999999999</v>
      </c>
      <c r="AC42" s="33">
        <v>2069.9814000000001</v>
      </c>
      <c r="AD42" s="33">
        <v>2042.3243</v>
      </c>
      <c r="AE42" s="33">
        <v>2468.2889999999902</v>
      </c>
    </row>
    <row r="43" spans="1:31" s="28" customFormat="1">
      <c r="A43" s="29" t="s">
        <v>131</v>
      </c>
      <c r="B43" s="29" t="s">
        <v>73</v>
      </c>
      <c r="C43" s="33">
        <v>41.00535</v>
      </c>
      <c r="D43" s="33">
        <v>113.32762</v>
      </c>
      <c r="E43" s="33">
        <v>128.53754481207702</v>
      </c>
      <c r="F43" s="33">
        <v>406.66763582279339</v>
      </c>
      <c r="G43" s="33">
        <v>501.27320596037129</v>
      </c>
      <c r="H43" s="33">
        <v>524.01720694564506</v>
      </c>
      <c r="I43" s="33">
        <v>450.987606960471</v>
      </c>
      <c r="J43" s="33">
        <v>666.74554972474698</v>
      </c>
      <c r="K43" s="33">
        <v>355.90005941891803</v>
      </c>
      <c r="L43" s="33">
        <v>416.88202956177901</v>
      </c>
      <c r="M43" s="33">
        <v>437.04132985410297</v>
      </c>
      <c r="N43" s="33">
        <v>666.32441245223993</v>
      </c>
      <c r="O43" s="33">
        <v>577.91078291494841</v>
      </c>
      <c r="P43" s="33">
        <v>663.35141315289502</v>
      </c>
      <c r="Q43" s="33">
        <v>581.383613212451</v>
      </c>
      <c r="R43" s="33">
        <v>571.43221316524796</v>
      </c>
      <c r="S43" s="33">
        <v>664.13564114460007</v>
      </c>
      <c r="T43" s="33">
        <v>656.10043540449999</v>
      </c>
      <c r="U43" s="33">
        <v>610.03940095919995</v>
      </c>
      <c r="V43" s="33">
        <v>544.05468943862002</v>
      </c>
      <c r="W43" s="33">
        <v>732.79110000000003</v>
      </c>
      <c r="X43" s="33">
        <v>1458.4262999999901</v>
      </c>
      <c r="Y43" s="33">
        <v>1419.9320599999999</v>
      </c>
      <c r="Z43" s="33">
        <v>1308.1136000000001</v>
      </c>
      <c r="AA43" s="33">
        <v>2394.5268999999998</v>
      </c>
      <c r="AB43" s="33">
        <v>4249.7875299999996</v>
      </c>
      <c r="AC43" s="33">
        <v>4463.7728799999995</v>
      </c>
      <c r="AD43" s="33">
        <v>4267.7807000000003</v>
      </c>
      <c r="AE43" s="33">
        <v>3452.7820149999998</v>
      </c>
    </row>
    <row r="44" spans="1:31" s="28" customFormat="1">
      <c r="A44" s="29" t="s">
        <v>131</v>
      </c>
      <c r="B44" s="29" t="s">
        <v>56</v>
      </c>
      <c r="C44" s="25">
        <v>1.8371976800000001</v>
      </c>
      <c r="D44" s="25">
        <v>2.5258417299999998</v>
      </c>
      <c r="E44" s="25">
        <v>2.7980127499999998</v>
      </c>
      <c r="F44" s="25">
        <v>4.2617589200000001</v>
      </c>
      <c r="G44" s="25">
        <v>7.2475934500000001</v>
      </c>
      <c r="H44" s="25">
        <v>8.5944731499999989</v>
      </c>
      <c r="I44" s="25">
        <v>11.1903738</v>
      </c>
      <c r="J44" s="25">
        <v>12.9654872</v>
      </c>
      <c r="K44" s="25">
        <v>13.477036029999999</v>
      </c>
      <c r="L44" s="25">
        <v>14.649465449999999</v>
      </c>
      <c r="M44" s="25">
        <v>18.640270659999999</v>
      </c>
      <c r="N44" s="25">
        <v>20.951739600000003</v>
      </c>
      <c r="O44" s="25">
        <v>24.8715236</v>
      </c>
      <c r="P44" s="25">
        <v>26.897396999999998</v>
      </c>
      <c r="Q44" s="25">
        <v>27.070422799999999</v>
      </c>
      <c r="R44" s="25">
        <v>28.221978799999999</v>
      </c>
      <c r="S44" s="25">
        <v>27.059446899999998</v>
      </c>
      <c r="T44" s="25">
        <v>27.482379999999999</v>
      </c>
      <c r="U44" s="25">
        <v>28.9984708</v>
      </c>
      <c r="V44" s="25">
        <v>29.584001699999998</v>
      </c>
      <c r="W44" s="25">
        <v>25.376741299999999</v>
      </c>
      <c r="X44" s="25">
        <v>25.500631299999998</v>
      </c>
      <c r="Y44" s="25">
        <v>25.843056499999999</v>
      </c>
      <c r="Z44" s="25">
        <v>25.3651917</v>
      </c>
      <c r="AA44" s="25">
        <v>26.233087199999893</v>
      </c>
      <c r="AB44" s="25">
        <v>23.794966899999999</v>
      </c>
      <c r="AC44" s="25">
        <v>25.376864699999899</v>
      </c>
      <c r="AD44" s="25">
        <v>21.22538256</v>
      </c>
      <c r="AE44" s="25">
        <v>16.803722</v>
      </c>
    </row>
    <row r="45" spans="1:31" s="28" customFormat="1">
      <c r="A45" s="34" t="s">
        <v>138</v>
      </c>
      <c r="B45" s="34"/>
      <c r="C45" s="35">
        <v>49711.880888426844</v>
      </c>
      <c r="D45" s="35">
        <v>49193.770504124725</v>
      </c>
      <c r="E45" s="35">
        <v>53017.087624058026</v>
      </c>
      <c r="F45" s="35">
        <v>50589.425008615093</v>
      </c>
      <c r="G45" s="35">
        <v>53858.820670744528</v>
      </c>
      <c r="H45" s="35">
        <v>49802.749799907324</v>
      </c>
      <c r="I45" s="35">
        <v>50373.153459380854</v>
      </c>
      <c r="J45" s="35">
        <v>48881.99218358699</v>
      </c>
      <c r="K45" s="35">
        <v>45052.051536805753</v>
      </c>
      <c r="L45" s="35">
        <v>44323.555945403787</v>
      </c>
      <c r="M45" s="35">
        <v>39963.796204600301</v>
      </c>
      <c r="N45" s="35">
        <v>42280.978326959856</v>
      </c>
      <c r="O45" s="35">
        <v>41441.610215608242</v>
      </c>
      <c r="P45" s="35">
        <v>42701.492230484851</v>
      </c>
      <c r="Q45" s="35">
        <v>40990.882506201779</v>
      </c>
      <c r="R45" s="35">
        <v>41617.589180846509</v>
      </c>
      <c r="S45" s="35">
        <v>46837.392588947012</v>
      </c>
      <c r="T45" s="35">
        <v>47331.086760968632</v>
      </c>
      <c r="U45" s="35">
        <v>46648.29257231165</v>
      </c>
      <c r="V45" s="35">
        <v>46073.797271504751</v>
      </c>
      <c r="W45" s="35">
        <v>45306.731090272937</v>
      </c>
      <c r="X45" s="35">
        <v>45767.76611454146</v>
      </c>
      <c r="Y45" s="35">
        <v>46738.876254206116</v>
      </c>
      <c r="Z45" s="35">
        <v>43493.345363716347</v>
      </c>
      <c r="AA45" s="35">
        <v>44757.284375826428</v>
      </c>
      <c r="AB45" s="35">
        <v>48471.926158659699</v>
      </c>
      <c r="AC45" s="35">
        <v>48348.73317225487</v>
      </c>
      <c r="AD45" s="35">
        <v>47584.046345243878</v>
      </c>
      <c r="AE45" s="35">
        <v>47251.814196230989</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26120.705100000003</v>
      </c>
      <c r="D49" s="33">
        <v>22521.321</v>
      </c>
      <c r="E49" s="33">
        <v>24726.8249</v>
      </c>
      <c r="F49" s="33">
        <v>17149.385991354924</v>
      </c>
      <c r="G49" s="33">
        <v>18041.441088289823</v>
      </c>
      <c r="H49" s="33">
        <v>18220.926182059458</v>
      </c>
      <c r="I49" s="33">
        <v>16671.968782813288</v>
      </c>
      <c r="J49" s="33">
        <v>17157.526082184762</v>
      </c>
      <c r="K49" s="33">
        <v>16926.46635713752</v>
      </c>
      <c r="L49" s="33">
        <v>17966.135333720718</v>
      </c>
      <c r="M49" s="33">
        <v>16806.553307647449</v>
      </c>
      <c r="N49" s="33">
        <v>17140.0625</v>
      </c>
      <c r="O49" s="33">
        <v>17824.028699999999</v>
      </c>
      <c r="P49" s="33">
        <v>17701.478399999989</v>
      </c>
      <c r="Q49" s="33">
        <v>17992.314599999998</v>
      </c>
      <c r="R49" s="33">
        <v>17659.236099999991</v>
      </c>
      <c r="S49" s="33">
        <v>16946.327200000003</v>
      </c>
      <c r="T49" s="33">
        <v>17428.376999999989</v>
      </c>
      <c r="U49" s="33">
        <v>15524.312100000001</v>
      </c>
      <c r="V49" s="33">
        <v>16358.951399999991</v>
      </c>
      <c r="W49" s="33">
        <v>17640.540499999988</v>
      </c>
      <c r="X49" s="33">
        <v>17493.882799999999</v>
      </c>
      <c r="Y49" s="33">
        <v>16751.911200000002</v>
      </c>
      <c r="Z49" s="33">
        <v>16779.030999999999</v>
      </c>
      <c r="AA49" s="33">
        <v>16109.050900000002</v>
      </c>
      <c r="AB49" s="33">
        <v>17109.426800000001</v>
      </c>
      <c r="AC49" s="33">
        <v>10451.0412</v>
      </c>
      <c r="AD49" s="33">
        <v>0</v>
      </c>
      <c r="AE49" s="33">
        <v>0</v>
      </c>
    </row>
    <row r="50" spans="1:31" s="28" customFormat="1">
      <c r="A50" s="29" t="s">
        <v>132</v>
      </c>
      <c r="B50" s="29" t="s">
        <v>20</v>
      </c>
      <c r="C50" s="33">
        <v>1.382748E-6</v>
      </c>
      <c r="D50" s="33">
        <v>1.3706048000000001E-6</v>
      </c>
      <c r="E50" s="33">
        <v>1.3720946000000001E-6</v>
      </c>
      <c r="F50" s="33">
        <v>1.543242E-6</v>
      </c>
      <c r="G50" s="33">
        <v>1.5750296E-6</v>
      </c>
      <c r="H50" s="33">
        <v>1.5602419000000001E-6</v>
      </c>
      <c r="I50" s="33">
        <v>1.6568151000000001E-6</v>
      </c>
      <c r="J50" s="33">
        <v>1.7448020000000001E-6</v>
      </c>
      <c r="K50" s="33">
        <v>1.7278642E-6</v>
      </c>
      <c r="L50" s="33">
        <v>1.7338351000000001E-6</v>
      </c>
      <c r="M50" s="33">
        <v>1.7225133999999999E-6</v>
      </c>
      <c r="N50" s="33">
        <v>2.0173762999999999E-6</v>
      </c>
      <c r="O50" s="33">
        <v>1.9904949E-6</v>
      </c>
      <c r="P50" s="33">
        <v>2.1055841000000001E-6</v>
      </c>
      <c r="Q50" s="33">
        <v>2.0383622999999999E-6</v>
      </c>
      <c r="R50" s="33">
        <v>2.1105836E-6</v>
      </c>
      <c r="S50" s="33">
        <v>2.9418747999999998E-6</v>
      </c>
      <c r="T50" s="33">
        <v>3.1893337E-6</v>
      </c>
      <c r="U50" s="33">
        <v>3.8240659999999999E-6</v>
      </c>
      <c r="V50" s="33">
        <v>3.8213365999999999E-6</v>
      </c>
      <c r="W50" s="33">
        <v>3.9827254999999998E-6</v>
      </c>
      <c r="X50" s="33">
        <v>4.0297213999999901E-6</v>
      </c>
      <c r="Y50" s="33">
        <v>4.8354770000000001E-6</v>
      </c>
      <c r="Z50" s="33">
        <v>4.553756E-6</v>
      </c>
      <c r="AA50" s="33">
        <v>4.7596972999999901E-6</v>
      </c>
      <c r="AB50" s="33">
        <v>5.0996495999999998E-6</v>
      </c>
      <c r="AC50" s="33">
        <v>5.9380726999999996E-6</v>
      </c>
      <c r="AD50" s="33">
        <v>1.00557539999999E-5</v>
      </c>
      <c r="AE50" s="33">
        <v>1.0015532E-5</v>
      </c>
    </row>
    <row r="51" spans="1:31" s="28" customFormat="1">
      <c r="A51" s="29" t="s">
        <v>132</v>
      </c>
      <c r="B51" s="29" t="s">
        <v>32</v>
      </c>
      <c r="C51" s="33">
        <v>1.5403420000000001</v>
      </c>
      <c r="D51" s="33">
        <v>3.3252144E-7</v>
      </c>
      <c r="E51" s="33">
        <v>3.3104800000000001</v>
      </c>
      <c r="F51" s="33">
        <v>5.7289066000000002</v>
      </c>
      <c r="G51" s="33">
        <v>1.1510461999999999</v>
      </c>
      <c r="H51" s="33">
        <v>5.6260858000000002</v>
      </c>
      <c r="I51" s="33">
        <v>5.1487545999999904</v>
      </c>
      <c r="J51" s="33">
        <v>7.0579789999999996</v>
      </c>
      <c r="K51" s="33">
        <v>4.5452872999999998E-7</v>
      </c>
      <c r="L51" s="33">
        <v>1.5254270000000001</v>
      </c>
      <c r="M51" s="33">
        <v>2.6494593999999898</v>
      </c>
      <c r="N51" s="33">
        <v>8.9938920000000007</v>
      </c>
      <c r="O51" s="33">
        <v>5.1321019999999997</v>
      </c>
      <c r="P51" s="33">
        <v>2.0593946000000001</v>
      </c>
      <c r="Q51" s="33">
        <v>16.166060999999999</v>
      </c>
      <c r="R51" s="33">
        <v>13.517664999999999</v>
      </c>
      <c r="S51" s="33">
        <v>29.326452</v>
      </c>
      <c r="T51" s="33">
        <v>17.808883999999999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4.5755370701520012E-2</v>
      </c>
      <c r="D52" s="33">
        <v>2.4021540299999978E-6</v>
      </c>
      <c r="E52" s="33">
        <v>1.6784842330887602</v>
      </c>
      <c r="F52" s="33">
        <v>0.51331519238158996</v>
      </c>
      <c r="G52" s="33">
        <v>3.074006209999997E-6</v>
      </c>
      <c r="H52" s="33">
        <v>0.10023016207574999</v>
      </c>
      <c r="I52" s="33">
        <v>0.85570887379468008</v>
      </c>
      <c r="J52" s="33">
        <v>3.4965043599999988E-6</v>
      </c>
      <c r="K52" s="33">
        <v>3.3253804600000002E-6</v>
      </c>
      <c r="L52" s="33">
        <v>3.5018055964899993E-2</v>
      </c>
      <c r="M52" s="33">
        <v>0.48271192478066999</v>
      </c>
      <c r="N52" s="33">
        <v>4.4455093435196495</v>
      </c>
      <c r="O52" s="33">
        <v>1.66324222520702</v>
      </c>
      <c r="P52" s="33">
        <v>4.049826509999997E-6</v>
      </c>
      <c r="Q52" s="33">
        <v>8.8102030970100706</v>
      </c>
      <c r="R52" s="33">
        <v>11.44855898146136</v>
      </c>
      <c r="S52" s="33">
        <v>12.166491000855629</v>
      </c>
      <c r="T52" s="33">
        <v>10.96933364443673</v>
      </c>
      <c r="U52" s="33">
        <v>27.777749160082891</v>
      </c>
      <c r="V52" s="33">
        <v>34.230841483096896</v>
      </c>
      <c r="W52" s="33">
        <v>25.397142943418299</v>
      </c>
      <c r="X52" s="33">
        <v>7.0945712692985996</v>
      </c>
      <c r="Y52" s="33">
        <v>20.8938557045552</v>
      </c>
      <c r="Z52" s="33">
        <v>64.125872184954403</v>
      </c>
      <c r="AA52" s="33">
        <v>66.32027033428399</v>
      </c>
      <c r="AB52" s="33">
        <v>29.5953055790836</v>
      </c>
      <c r="AC52" s="33">
        <v>43.206525503628995</v>
      </c>
      <c r="AD52" s="33">
        <v>994.62121613687293</v>
      </c>
      <c r="AE52" s="33">
        <v>994.40763981140708</v>
      </c>
    </row>
    <row r="53" spans="1:31" s="28" customFormat="1">
      <c r="A53" s="29" t="s">
        <v>132</v>
      </c>
      <c r="B53" s="29" t="s">
        <v>65</v>
      </c>
      <c r="C53" s="33">
        <v>2699.426136</v>
      </c>
      <c r="D53" s="33">
        <v>2719.7808000000005</v>
      </c>
      <c r="E53" s="33">
        <v>2455.7802500000003</v>
      </c>
      <c r="F53" s="33">
        <v>3014.1804749999988</v>
      </c>
      <c r="G53" s="33">
        <v>3081.5409549999995</v>
      </c>
      <c r="H53" s="33">
        <v>2904.296073999999</v>
      </c>
      <c r="I53" s="33">
        <v>2928.4406119999999</v>
      </c>
      <c r="J53" s="33">
        <v>3689.3624349999986</v>
      </c>
      <c r="K53" s="33">
        <v>3038.8499420000003</v>
      </c>
      <c r="L53" s="33">
        <v>2595.5254340000001</v>
      </c>
      <c r="M53" s="33">
        <v>2616.0918349999997</v>
      </c>
      <c r="N53" s="33">
        <v>2357.0277749999996</v>
      </c>
      <c r="O53" s="33">
        <v>2886.3095599999992</v>
      </c>
      <c r="P53" s="33">
        <v>2978.6776519999999</v>
      </c>
      <c r="Q53" s="33">
        <v>2812.6375449999978</v>
      </c>
      <c r="R53" s="33">
        <v>2812.7314049999986</v>
      </c>
      <c r="S53" s="33">
        <v>3533.5172870000001</v>
      </c>
      <c r="T53" s="33">
        <v>2925.9745999999996</v>
      </c>
      <c r="U53" s="33">
        <v>2511.1209299999987</v>
      </c>
      <c r="V53" s="33">
        <v>2502.4913439999996</v>
      </c>
      <c r="W53" s="33">
        <v>2271.2918339999997</v>
      </c>
      <c r="X53" s="33">
        <v>2769.2190359999991</v>
      </c>
      <c r="Y53" s="33">
        <v>2866.5935549999986</v>
      </c>
      <c r="Z53" s="33">
        <v>2695.601909999998</v>
      </c>
      <c r="AA53" s="33">
        <v>2711.3124849999999</v>
      </c>
      <c r="AB53" s="33">
        <v>3386.7088939999981</v>
      </c>
      <c r="AC53" s="33">
        <v>2814.2578679999992</v>
      </c>
      <c r="AD53" s="33">
        <v>2418.0977529999986</v>
      </c>
      <c r="AE53" s="33">
        <v>2413.7997560000003</v>
      </c>
    </row>
    <row r="54" spans="1:31" s="28" customFormat="1">
      <c r="A54" s="29" t="s">
        <v>132</v>
      </c>
      <c r="B54" s="29" t="s">
        <v>69</v>
      </c>
      <c r="C54" s="33">
        <v>10402.357164503999</v>
      </c>
      <c r="D54" s="33">
        <v>12921.897237830983</v>
      </c>
      <c r="E54" s="33">
        <v>11138.659160073921</v>
      </c>
      <c r="F54" s="33">
        <v>12130.984811565786</v>
      </c>
      <c r="G54" s="33">
        <v>12336.624456748397</v>
      </c>
      <c r="H54" s="33">
        <v>12552.275373732969</v>
      </c>
      <c r="I54" s="33">
        <v>12513.727947006151</v>
      </c>
      <c r="J54" s="33">
        <v>11317.502775286937</v>
      </c>
      <c r="K54" s="33">
        <v>11681.741718733489</v>
      </c>
      <c r="L54" s="33">
        <v>11067.290386186856</v>
      </c>
      <c r="M54" s="33">
        <v>12131.814172082702</v>
      </c>
      <c r="N54" s="33">
        <v>10440.63348620029</v>
      </c>
      <c r="O54" s="33">
        <v>10697.033946726089</v>
      </c>
      <c r="P54" s="33">
        <v>10803.646261066842</v>
      </c>
      <c r="Q54" s="33">
        <v>11386.670489145365</v>
      </c>
      <c r="R54" s="33">
        <v>11633.114212177014</v>
      </c>
      <c r="S54" s="33">
        <v>10519.95467074656</v>
      </c>
      <c r="T54" s="33">
        <v>10159.135385939349</v>
      </c>
      <c r="U54" s="33">
        <v>10436.479006627884</v>
      </c>
      <c r="V54" s="33">
        <v>11583.35350775993</v>
      </c>
      <c r="W54" s="33">
        <v>10237.660589974634</v>
      </c>
      <c r="X54" s="33">
        <v>10476.494580841954</v>
      </c>
      <c r="Y54" s="33">
        <v>11173.434620964012</v>
      </c>
      <c r="Z54" s="33">
        <v>11394.599852043295</v>
      </c>
      <c r="AA54" s="33">
        <v>12137.950612590761</v>
      </c>
      <c r="AB54" s="33">
        <v>12310.970634242609</v>
      </c>
      <c r="AC54" s="33">
        <v>18608.659923869556</v>
      </c>
      <c r="AD54" s="33">
        <v>24012.957793272948</v>
      </c>
      <c r="AE54" s="33">
        <v>23422.691976576378</v>
      </c>
    </row>
    <row r="55" spans="1:31" s="28" customFormat="1">
      <c r="A55" s="29" t="s">
        <v>132</v>
      </c>
      <c r="B55" s="29" t="s">
        <v>68</v>
      </c>
      <c r="C55" s="33">
        <v>2655.4241008345243</v>
      </c>
      <c r="D55" s="33">
        <v>2634.6529249832238</v>
      </c>
      <c r="E55" s="33">
        <v>2713.7686461146895</v>
      </c>
      <c r="F55" s="33">
        <v>2624.9491221431936</v>
      </c>
      <c r="G55" s="33">
        <v>2493.1716560605469</v>
      </c>
      <c r="H55" s="33">
        <v>2619.7867120860037</v>
      </c>
      <c r="I55" s="33">
        <v>2675.4355723006256</v>
      </c>
      <c r="J55" s="33">
        <v>2459.3088323657316</v>
      </c>
      <c r="K55" s="33">
        <v>2558.1845975988235</v>
      </c>
      <c r="L55" s="33">
        <v>2560.4558369724086</v>
      </c>
      <c r="M55" s="33">
        <v>2603.8763229882584</v>
      </c>
      <c r="N55" s="33">
        <v>2655.4227941688778</v>
      </c>
      <c r="O55" s="33">
        <v>2537.0236540768442</v>
      </c>
      <c r="P55" s="33">
        <v>2452.8027443118826</v>
      </c>
      <c r="Q55" s="33">
        <v>2561.1857943502059</v>
      </c>
      <c r="R55" s="33">
        <v>2641.6711750735317</v>
      </c>
      <c r="S55" s="33">
        <v>2438.4979418100788</v>
      </c>
      <c r="T55" s="33">
        <v>2552.132623839098</v>
      </c>
      <c r="U55" s="33">
        <v>2621.8782517740656</v>
      </c>
      <c r="V55" s="33">
        <v>2627.3298367122479</v>
      </c>
      <c r="W55" s="33">
        <v>2734.4793316542077</v>
      </c>
      <c r="X55" s="33">
        <v>2622.9161501279686</v>
      </c>
      <c r="Y55" s="33">
        <v>2496.2016771153094</v>
      </c>
      <c r="Z55" s="33">
        <v>2413.8634933731214</v>
      </c>
      <c r="AA55" s="33">
        <v>2383.0239693192757</v>
      </c>
      <c r="AB55" s="33">
        <v>2231.2819742190263</v>
      </c>
      <c r="AC55" s="33">
        <v>3028.6905405119192</v>
      </c>
      <c r="AD55" s="33">
        <v>6725.1171999999988</v>
      </c>
      <c r="AE55" s="33">
        <v>7376.7620200000001</v>
      </c>
    </row>
    <row r="56" spans="1:31" s="28" customFormat="1">
      <c r="A56" s="29" t="s">
        <v>132</v>
      </c>
      <c r="B56" s="29" t="s">
        <v>36</v>
      </c>
      <c r="C56" s="33">
        <v>61.58412042000699</v>
      </c>
      <c r="D56" s="33">
        <v>115.785827178701</v>
      </c>
      <c r="E56" s="33">
        <v>126.25209607349029</v>
      </c>
      <c r="F56" s="33">
        <v>196.49406844920688</v>
      </c>
      <c r="G56" s="33">
        <v>204.14861939139229</v>
      </c>
      <c r="H56" s="33">
        <v>213.84232581006742</v>
      </c>
      <c r="I56" s="33">
        <v>210.57649339501097</v>
      </c>
      <c r="J56" s="33">
        <v>196.577017209796</v>
      </c>
      <c r="K56" s="33">
        <v>184.46892414140402</v>
      </c>
      <c r="L56" s="33">
        <v>188.37087559928497</v>
      </c>
      <c r="M56" s="33">
        <v>190.11961207424801</v>
      </c>
      <c r="N56" s="33">
        <v>195.60367533621098</v>
      </c>
      <c r="O56" s="33">
        <v>160.89666575882703</v>
      </c>
      <c r="P56" s="33">
        <v>155.34552201396801</v>
      </c>
      <c r="Q56" s="33">
        <v>163.08596187785599</v>
      </c>
      <c r="R56" s="33">
        <v>163.53052557436899</v>
      </c>
      <c r="S56" s="33">
        <v>152.70749863382503</v>
      </c>
      <c r="T56" s="33">
        <v>156.39479124913797</v>
      </c>
      <c r="U56" s="33">
        <v>333.44061099999999</v>
      </c>
      <c r="V56" s="33">
        <v>328.80271199999999</v>
      </c>
      <c r="W56" s="33">
        <v>674.79805999999996</v>
      </c>
      <c r="X56" s="33">
        <v>623.43677000000002</v>
      </c>
      <c r="Y56" s="33">
        <v>598.001159999999</v>
      </c>
      <c r="Z56" s="33">
        <v>1118.5535</v>
      </c>
      <c r="AA56" s="33">
        <v>1110.3271</v>
      </c>
      <c r="AB56" s="33">
        <v>1053.6521</v>
      </c>
      <c r="AC56" s="33">
        <v>1042.7942</v>
      </c>
      <c r="AD56" s="33">
        <v>1978.5426</v>
      </c>
      <c r="AE56" s="33">
        <v>1841.5577000000001</v>
      </c>
    </row>
    <row r="57" spans="1:31" s="28" customFormat="1">
      <c r="A57" s="29" t="s">
        <v>132</v>
      </c>
      <c r="B57" s="29" t="s">
        <v>73</v>
      </c>
      <c r="C57" s="33">
        <v>0</v>
      </c>
      <c r="D57" s="33">
        <v>0</v>
      </c>
      <c r="E57" s="33">
        <v>5.5201400000000001E-6</v>
      </c>
      <c r="F57" s="33">
        <v>6.3743631999999998E-6</v>
      </c>
      <c r="G57" s="33">
        <v>6.8438509999999999E-6</v>
      </c>
      <c r="H57" s="33">
        <v>7.1937092999999997E-6</v>
      </c>
      <c r="I57" s="33">
        <v>8.7035849999999998E-6</v>
      </c>
      <c r="J57" s="33">
        <v>8.7166420000000004E-6</v>
      </c>
      <c r="K57" s="33">
        <v>8.7193570000000006E-6</v>
      </c>
      <c r="L57" s="33">
        <v>8.8447519999999906E-6</v>
      </c>
      <c r="M57" s="33">
        <v>9.1174929999999995E-6</v>
      </c>
      <c r="N57" s="33">
        <v>1.3308369499999999E-5</v>
      </c>
      <c r="O57" s="33">
        <v>1.3308677000000001E-5</v>
      </c>
      <c r="P57" s="33">
        <v>1.6590199999999999E-5</v>
      </c>
      <c r="Q57" s="33">
        <v>1.89369949999999E-5</v>
      </c>
      <c r="R57" s="33">
        <v>1.8984276000000002E-5</v>
      </c>
      <c r="S57" s="33">
        <v>1.5604949999999999E-4</v>
      </c>
      <c r="T57" s="33">
        <v>34.963608000000001</v>
      </c>
      <c r="U57" s="33">
        <v>857.14404000000002</v>
      </c>
      <c r="V57" s="33">
        <v>798.98082999999997</v>
      </c>
      <c r="W57" s="33">
        <v>815.7491</v>
      </c>
      <c r="X57" s="33">
        <v>784.27729999999997</v>
      </c>
      <c r="Y57" s="33">
        <v>720.40923999999995</v>
      </c>
      <c r="Z57" s="33">
        <v>748.17420000000004</v>
      </c>
      <c r="AA57" s="33">
        <v>1100.2140999999999</v>
      </c>
      <c r="AB57" s="33">
        <v>1073.3339000000001</v>
      </c>
      <c r="AC57" s="33">
        <v>1490.0795000000001</v>
      </c>
      <c r="AD57" s="33">
        <v>3247.8584000000001</v>
      </c>
      <c r="AE57" s="33">
        <v>3006.902</v>
      </c>
    </row>
    <row r="58" spans="1:31" s="28" customFormat="1">
      <c r="A58" s="29" t="s">
        <v>132</v>
      </c>
      <c r="B58" s="29" t="s">
        <v>56</v>
      </c>
      <c r="C58" s="25">
        <v>1.54392857999999</v>
      </c>
      <c r="D58" s="25">
        <v>2.8567501899999996</v>
      </c>
      <c r="E58" s="25">
        <v>3.7664210799999998</v>
      </c>
      <c r="F58" s="25">
        <v>7.9638230600000002</v>
      </c>
      <c r="G58" s="25">
        <v>11.65276117</v>
      </c>
      <c r="H58" s="25">
        <v>14.407142440000001</v>
      </c>
      <c r="I58" s="25">
        <v>17.743885540000001</v>
      </c>
      <c r="J58" s="25">
        <v>19.355282000000003</v>
      </c>
      <c r="K58" s="25">
        <v>21.82386043</v>
      </c>
      <c r="L58" s="25">
        <v>24.379154960000001</v>
      </c>
      <c r="M58" s="25">
        <v>32.659218000000003</v>
      </c>
      <c r="N58" s="25">
        <v>40.015688399999995</v>
      </c>
      <c r="O58" s="25">
        <v>45.994872699999995</v>
      </c>
      <c r="P58" s="25">
        <v>49.735863599999895</v>
      </c>
      <c r="Q58" s="25">
        <v>52.427529</v>
      </c>
      <c r="R58" s="25">
        <v>53.728697500000003</v>
      </c>
      <c r="S58" s="25">
        <v>53.959102000000001</v>
      </c>
      <c r="T58" s="25">
        <v>57.142169000000003</v>
      </c>
      <c r="U58" s="25">
        <v>53.327151999999906</v>
      </c>
      <c r="V58" s="25">
        <v>54.498286499999999</v>
      </c>
      <c r="W58" s="25">
        <v>48.716953400000001</v>
      </c>
      <c r="X58" s="25">
        <v>50.316682100000001</v>
      </c>
      <c r="Y58" s="25">
        <v>49.086084499999998</v>
      </c>
      <c r="Z58" s="25">
        <v>49.429190200000001</v>
      </c>
      <c r="AA58" s="25">
        <v>50.699767000000001</v>
      </c>
      <c r="AB58" s="25">
        <v>50.361710299999999</v>
      </c>
      <c r="AC58" s="25">
        <v>50.680507399999996</v>
      </c>
      <c r="AD58" s="25">
        <v>39.2902627</v>
      </c>
      <c r="AE58" s="25">
        <v>34.667202750000001</v>
      </c>
    </row>
    <row r="59" spans="1:31" s="28" customFormat="1">
      <c r="A59" s="34" t="s">
        <v>138</v>
      </c>
      <c r="B59" s="34"/>
      <c r="C59" s="35">
        <v>41879.498600091982</v>
      </c>
      <c r="D59" s="35">
        <v>40797.651966919489</v>
      </c>
      <c r="E59" s="35">
        <v>41040.021921793792</v>
      </c>
      <c r="F59" s="35">
        <v>34925.742623399528</v>
      </c>
      <c r="G59" s="35">
        <v>35953.929206947803</v>
      </c>
      <c r="H59" s="35">
        <v>36303.010659400745</v>
      </c>
      <c r="I59" s="35">
        <v>34795.577379250673</v>
      </c>
      <c r="J59" s="35">
        <v>34630.758109078735</v>
      </c>
      <c r="K59" s="35">
        <v>34205.242620977609</v>
      </c>
      <c r="L59" s="35">
        <v>34190.967437669788</v>
      </c>
      <c r="M59" s="35">
        <v>34161.467810765709</v>
      </c>
      <c r="N59" s="35">
        <v>32606.585958730062</v>
      </c>
      <c r="O59" s="35">
        <v>33951.19120701863</v>
      </c>
      <c r="P59" s="35">
        <v>33938.664458134124</v>
      </c>
      <c r="Q59" s="35">
        <v>34777.784694630936</v>
      </c>
      <c r="R59" s="35">
        <v>34771.719118342582</v>
      </c>
      <c r="S59" s="35">
        <v>33479.790045499372</v>
      </c>
      <c r="T59" s="35">
        <v>33094.397830612201</v>
      </c>
      <c r="U59" s="35">
        <v>31121.568041386097</v>
      </c>
      <c r="V59" s="35">
        <v>33106.356933776602</v>
      </c>
      <c r="W59" s="35">
        <v>32909.36940255497</v>
      </c>
      <c r="X59" s="35">
        <v>33369.607142268942</v>
      </c>
      <c r="Y59" s="35">
        <v>33309.034913619354</v>
      </c>
      <c r="Z59" s="35">
        <v>33347.222132155126</v>
      </c>
      <c r="AA59" s="35">
        <v>33407.658242004021</v>
      </c>
      <c r="AB59" s="35">
        <v>35067.983613140372</v>
      </c>
      <c r="AC59" s="35">
        <v>34945.856063823172</v>
      </c>
      <c r="AD59" s="35">
        <v>34150.793972465573</v>
      </c>
      <c r="AE59" s="35">
        <v>34207.661402403319</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1114.8326113263192</v>
      </c>
      <c r="D64" s="33">
        <v>1114.8326113233416</v>
      </c>
      <c r="E64" s="33">
        <v>461.79434168179716</v>
      </c>
      <c r="F64" s="33">
        <v>449.50186166455751</v>
      </c>
      <c r="G64" s="33">
        <v>449.50186171063729</v>
      </c>
      <c r="H64" s="33">
        <v>449.501861683676</v>
      </c>
      <c r="I64" s="33">
        <v>450.7334017218534</v>
      </c>
      <c r="J64" s="33">
        <v>449.50186187746652</v>
      </c>
      <c r="K64" s="33">
        <v>449.50186185786453</v>
      </c>
      <c r="L64" s="33">
        <v>449.50186186876061</v>
      </c>
      <c r="M64" s="33">
        <v>450.73340184749844</v>
      </c>
      <c r="N64" s="33">
        <v>449.50186223424339</v>
      </c>
      <c r="O64" s="33">
        <v>449.50186218981099</v>
      </c>
      <c r="P64" s="33">
        <v>449.50186241023567</v>
      </c>
      <c r="Q64" s="33">
        <v>450.73340230685119</v>
      </c>
      <c r="R64" s="33">
        <v>449.50186247026397</v>
      </c>
      <c r="S64" s="33">
        <v>3.2444019999999999E-6</v>
      </c>
      <c r="T64" s="33">
        <v>3.6265227999999899E-6</v>
      </c>
      <c r="U64" s="33">
        <v>4.3810686999999998E-6</v>
      </c>
      <c r="V64" s="33">
        <v>4.542128E-6</v>
      </c>
      <c r="W64" s="33">
        <v>4.7895404999999996E-6</v>
      </c>
      <c r="X64" s="33">
        <v>4.8711835999999897E-6</v>
      </c>
      <c r="Y64" s="33">
        <v>6.3371759999999901E-6</v>
      </c>
      <c r="Z64" s="33">
        <v>5.9056237999999998E-6</v>
      </c>
      <c r="AA64" s="33">
        <v>6.2670280000000002E-6</v>
      </c>
      <c r="AB64" s="33">
        <v>6.7321565999999998E-6</v>
      </c>
      <c r="AC64" s="33">
        <v>7.0338446999999901E-6</v>
      </c>
      <c r="AD64" s="33">
        <v>9.1936910000000001E-6</v>
      </c>
      <c r="AE64" s="33">
        <v>9.0540419999999999E-6</v>
      </c>
    </row>
    <row r="65" spans="1:31" s="28" customFormat="1">
      <c r="A65" s="29" t="s">
        <v>133</v>
      </c>
      <c r="B65" s="29" t="s">
        <v>32</v>
      </c>
      <c r="C65" s="33">
        <v>632.69500000000005</v>
      </c>
      <c r="D65" s="33">
        <v>658.09454000000005</v>
      </c>
      <c r="E65" s="33">
        <v>613.22144000000003</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81.573119999999903</v>
      </c>
      <c r="O65" s="33">
        <v>81.573119999999903</v>
      </c>
      <c r="P65" s="33">
        <v>81.573119999999903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23.417536108141757</v>
      </c>
      <c r="D66" s="33">
        <v>14.187691013123493</v>
      </c>
      <c r="E66" s="33">
        <v>64.526237327580432</v>
      </c>
      <c r="F66" s="33">
        <v>6.9435058870217601</v>
      </c>
      <c r="G66" s="33">
        <v>4.1439945982692095</v>
      </c>
      <c r="H66" s="33">
        <v>9.0486370554103779</v>
      </c>
      <c r="I66" s="33">
        <v>5.8743547763652604</v>
      </c>
      <c r="J66" s="33">
        <v>12.158136794620072</v>
      </c>
      <c r="K66" s="33">
        <v>6.3651101699999937E-6</v>
      </c>
      <c r="L66" s="33">
        <v>1.98581449099879</v>
      </c>
      <c r="M66" s="33">
        <v>1.9779415725382903</v>
      </c>
      <c r="N66" s="33">
        <v>11.084813385253481</v>
      </c>
      <c r="O66" s="33">
        <v>4.5197864574073998</v>
      </c>
      <c r="P66" s="33">
        <v>4.5370893021657004</v>
      </c>
      <c r="Q66" s="33">
        <v>34.756852326630067</v>
      </c>
      <c r="R66" s="33">
        <v>28.934861939705701</v>
      </c>
      <c r="S66" s="33">
        <v>90.398225719306438</v>
      </c>
      <c r="T66" s="33">
        <v>184.96107267291734</v>
      </c>
      <c r="U66" s="33">
        <v>409.62511972610474</v>
      </c>
      <c r="V66" s="33">
        <v>531.48130732863251</v>
      </c>
      <c r="W66" s="33">
        <v>317.91517438404856</v>
      </c>
      <c r="X66" s="33">
        <v>324.69920195462072</v>
      </c>
      <c r="Y66" s="33">
        <v>813.37463081690601</v>
      </c>
      <c r="Z66" s="33">
        <v>95.010360356158884</v>
      </c>
      <c r="AA66" s="33">
        <v>83.406492483751293</v>
      </c>
      <c r="AB66" s="33">
        <v>109.6477480555549</v>
      </c>
      <c r="AC66" s="33">
        <v>211.56976392617099</v>
      </c>
      <c r="AD66" s="33">
        <v>616.57896304899702</v>
      </c>
      <c r="AE66" s="33">
        <v>583.87809487722507</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6057.8588505885755</v>
      </c>
      <c r="D68" s="33">
        <v>6648.9633011455098</v>
      </c>
      <c r="E68" s="33">
        <v>5959.3160240056332</v>
      </c>
      <c r="F68" s="33">
        <v>6968.1816717622605</v>
      </c>
      <c r="G68" s="33">
        <v>6816.721418750798</v>
      </c>
      <c r="H68" s="33">
        <v>7542.3880400082098</v>
      </c>
      <c r="I68" s="33">
        <v>7509.1346402553572</v>
      </c>
      <c r="J68" s="33">
        <v>6986.5163140524519</v>
      </c>
      <c r="K68" s="33">
        <v>6791.8564243800001</v>
      </c>
      <c r="L68" s="33">
        <v>6528.5648636235555</v>
      </c>
      <c r="M68" s="33">
        <v>6539.5058531700151</v>
      </c>
      <c r="N68" s="33">
        <v>5828.1907978636318</v>
      </c>
      <c r="O68" s="33">
        <v>5698.3316573571428</v>
      </c>
      <c r="P68" s="33">
        <v>5476.4640816209321</v>
      </c>
      <c r="Q68" s="33">
        <v>5473.0643475733896</v>
      </c>
      <c r="R68" s="33">
        <v>5017.1381695987657</v>
      </c>
      <c r="S68" s="33">
        <v>8119.6436651194363</v>
      </c>
      <c r="T68" s="33">
        <v>10134.16631912185</v>
      </c>
      <c r="U68" s="33">
        <v>10627.336761726836</v>
      </c>
      <c r="V68" s="33">
        <v>11121.547270082814</v>
      </c>
      <c r="W68" s="33">
        <v>10043.968954252856</v>
      </c>
      <c r="X68" s="33">
        <v>10308.107448822571</v>
      </c>
      <c r="Y68" s="33">
        <v>9184.3075218723607</v>
      </c>
      <c r="Z68" s="33">
        <v>10573.383304087956</v>
      </c>
      <c r="AA68" s="33">
        <v>9523.5769660909718</v>
      </c>
      <c r="AB68" s="33">
        <v>9802.0055273221587</v>
      </c>
      <c r="AC68" s="33">
        <v>9608.3878397439603</v>
      </c>
      <c r="AD68" s="33">
        <v>9111.1373762104904</v>
      </c>
      <c r="AE68" s="33">
        <v>9569.8128285227558</v>
      </c>
    </row>
    <row r="69" spans="1:31" s="28" customFormat="1">
      <c r="A69" s="29" t="s">
        <v>133</v>
      </c>
      <c r="B69" s="29" t="s">
        <v>68</v>
      </c>
      <c r="C69" s="33">
        <v>944.55611982227504</v>
      </c>
      <c r="D69" s="33">
        <v>1101.4254442384051</v>
      </c>
      <c r="E69" s="33">
        <v>1098.5286254402936</v>
      </c>
      <c r="F69" s="33">
        <v>1067.4604760443053</v>
      </c>
      <c r="G69" s="33">
        <v>1041.4939360309093</v>
      </c>
      <c r="H69" s="33">
        <v>1066.2818759687316</v>
      </c>
      <c r="I69" s="33">
        <v>1099.2725267598655</v>
      </c>
      <c r="J69" s="33">
        <v>1043.3995772228359</v>
      </c>
      <c r="K69" s="33">
        <v>1086.2876277825987</v>
      </c>
      <c r="L69" s="33">
        <v>1090.3630888613247</v>
      </c>
      <c r="M69" s="33">
        <v>1102.6677888050365</v>
      </c>
      <c r="N69" s="33">
        <v>1113.2431124376972</v>
      </c>
      <c r="O69" s="33">
        <v>1061.9683920125185</v>
      </c>
      <c r="P69" s="33">
        <v>1040.5136036207425</v>
      </c>
      <c r="Q69" s="33">
        <v>1057.9544331516558</v>
      </c>
      <c r="R69" s="33">
        <v>1096.4796559754266</v>
      </c>
      <c r="S69" s="33">
        <v>1038.7593879513604</v>
      </c>
      <c r="T69" s="33">
        <v>1084.6572404589947</v>
      </c>
      <c r="U69" s="33">
        <v>1099.1903569572175</v>
      </c>
      <c r="V69" s="33">
        <v>1102.0669903224402</v>
      </c>
      <c r="W69" s="33">
        <v>1121.046172319252</v>
      </c>
      <c r="X69" s="33">
        <v>1169.989115138118</v>
      </c>
      <c r="Y69" s="33">
        <v>1634.0562686213495</v>
      </c>
      <c r="Z69" s="33">
        <v>1393.191768488799</v>
      </c>
      <c r="AA69" s="33">
        <v>1783.8893799207274</v>
      </c>
      <c r="AB69" s="33">
        <v>1631.2997566134898</v>
      </c>
      <c r="AC69" s="33">
        <v>2240.4216060788031</v>
      </c>
      <c r="AD69" s="33">
        <v>2364.0916151472211</v>
      </c>
      <c r="AE69" s="33">
        <v>2155.8922088416043</v>
      </c>
    </row>
    <row r="70" spans="1:31" s="28" customFormat="1">
      <c r="A70" s="29" t="s">
        <v>133</v>
      </c>
      <c r="B70" s="29" t="s">
        <v>36</v>
      </c>
      <c r="C70" s="33">
        <v>85.110341381862995</v>
      </c>
      <c r="D70" s="33">
        <v>78.929215259859291</v>
      </c>
      <c r="E70" s="33">
        <v>104.59398017221369</v>
      </c>
      <c r="F70" s="33">
        <v>111.451395362648</v>
      </c>
      <c r="G70" s="33">
        <v>117.4173192561196</v>
      </c>
      <c r="H70" s="33">
        <v>120.3765454343433</v>
      </c>
      <c r="I70" s="33">
        <v>118.42018232673949</v>
      </c>
      <c r="J70" s="33">
        <v>113.70090714585299</v>
      </c>
      <c r="K70" s="33">
        <v>102.12772004255</v>
      </c>
      <c r="L70" s="33">
        <v>104.62516860274799</v>
      </c>
      <c r="M70" s="33">
        <v>102.52899218742698</v>
      </c>
      <c r="N70" s="33">
        <v>102.544417514736</v>
      </c>
      <c r="O70" s="33">
        <v>104.90992293340601</v>
      </c>
      <c r="P70" s="33">
        <v>83.139425300786002</v>
      </c>
      <c r="Q70" s="33">
        <v>83.011464528600996</v>
      </c>
      <c r="R70" s="33">
        <v>83.722503508610004</v>
      </c>
      <c r="S70" s="33">
        <v>83.491890720219899</v>
      </c>
      <c r="T70" s="33">
        <v>84.389012769560011</v>
      </c>
      <c r="U70" s="33">
        <v>80.334313557049995</v>
      </c>
      <c r="V70" s="33">
        <v>76.162117532530004</v>
      </c>
      <c r="W70" s="33">
        <v>839.24972400000001</v>
      </c>
      <c r="X70" s="33">
        <v>833.99510999999995</v>
      </c>
      <c r="Y70" s="33">
        <v>834.30581499999994</v>
      </c>
      <c r="Z70" s="33">
        <v>1084.247887</v>
      </c>
      <c r="AA70" s="33">
        <v>1106.788493</v>
      </c>
      <c r="AB70" s="33">
        <v>1083.93417</v>
      </c>
      <c r="AC70" s="33">
        <v>1076.905405</v>
      </c>
      <c r="AD70" s="33">
        <v>1029.88797</v>
      </c>
      <c r="AE70" s="33">
        <v>919.06415500000003</v>
      </c>
    </row>
    <row r="71" spans="1:31" s="28" customFormat="1">
      <c r="A71" s="29" t="s">
        <v>133</v>
      </c>
      <c r="B71" s="29" t="s">
        <v>73</v>
      </c>
      <c r="C71" s="33">
        <v>0</v>
      </c>
      <c r="D71" s="33">
        <v>0</v>
      </c>
      <c r="E71" s="33">
        <v>4.6062680000000002E-6</v>
      </c>
      <c r="F71" s="33">
        <v>4.3759164000000001E-6</v>
      </c>
      <c r="G71" s="33">
        <v>4.2998927000000003E-6</v>
      </c>
      <c r="H71" s="33">
        <v>4.4677149999999998E-6</v>
      </c>
      <c r="I71" s="33">
        <v>4.6591960000000001E-6</v>
      </c>
      <c r="J71" s="33">
        <v>4.9077502999999902E-6</v>
      </c>
      <c r="K71" s="33">
        <v>4.91371929999999E-6</v>
      </c>
      <c r="L71" s="33">
        <v>5.0528605999999997E-6</v>
      </c>
      <c r="M71" s="33">
        <v>5.2735395000000001E-6</v>
      </c>
      <c r="N71" s="33">
        <v>6.6291322999999996E-6</v>
      </c>
      <c r="O71" s="33">
        <v>6.6703630000000002E-6</v>
      </c>
      <c r="P71" s="33">
        <v>7.1818216999999999E-6</v>
      </c>
      <c r="Q71" s="33">
        <v>8.336434E-6</v>
      </c>
      <c r="R71" s="33">
        <v>1.3085699999999901E-5</v>
      </c>
      <c r="S71" s="33">
        <v>1.2892329E-5</v>
      </c>
      <c r="T71" s="33">
        <v>1.303333E-5</v>
      </c>
      <c r="U71" s="33">
        <v>1.4389891999999901E-5</v>
      </c>
      <c r="V71" s="33">
        <v>1.4347098999999999E-5</v>
      </c>
      <c r="W71" s="33">
        <v>1.6810815999999999E-5</v>
      </c>
      <c r="X71" s="33">
        <v>1.6417144999999999E-5</v>
      </c>
      <c r="Y71" s="33">
        <v>1.6287215E-5</v>
      </c>
      <c r="Z71" s="33">
        <v>2.0328495999999999E-5</v>
      </c>
      <c r="AA71" s="33">
        <v>2.2864484000000001E-5</v>
      </c>
      <c r="AB71" s="33">
        <v>2.2404969000000002E-5</v>
      </c>
      <c r="AC71" s="33">
        <v>2.34176879999999E-5</v>
      </c>
      <c r="AD71" s="33">
        <v>2.3743578000000001E-5</v>
      </c>
      <c r="AE71" s="33">
        <v>2.3684398999999899E-5</v>
      </c>
    </row>
    <row r="72" spans="1:31" s="28" customFormat="1">
      <c r="A72" s="29" t="s">
        <v>133</v>
      </c>
      <c r="B72" s="29" t="s">
        <v>56</v>
      </c>
      <c r="C72" s="25">
        <v>2.4923303940000001</v>
      </c>
      <c r="D72" s="25">
        <v>3.9394986699999901</v>
      </c>
      <c r="E72" s="25">
        <v>6.26776278</v>
      </c>
      <c r="F72" s="25">
        <v>7.9103044799999997</v>
      </c>
      <c r="G72" s="25">
        <v>10.124301429999999</v>
      </c>
      <c r="H72" s="25">
        <v>12.0453844</v>
      </c>
      <c r="I72" s="25">
        <v>14.185011829999999</v>
      </c>
      <c r="J72" s="25">
        <v>15.60039235</v>
      </c>
      <c r="K72" s="25">
        <v>16.397797600000001</v>
      </c>
      <c r="L72" s="25">
        <v>17.620216299999999</v>
      </c>
      <c r="M72" s="25">
        <v>18.3840562</v>
      </c>
      <c r="N72" s="25">
        <v>19.693469199999996</v>
      </c>
      <c r="O72" s="25">
        <v>21.094109929999998</v>
      </c>
      <c r="P72" s="25">
        <v>22.166164299999998</v>
      </c>
      <c r="Q72" s="25">
        <v>23.05965917</v>
      </c>
      <c r="R72" s="25">
        <v>24.202066560000002</v>
      </c>
      <c r="S72" s="25">
        <v>25.6947473</v>
      </c>
      <c r="T72" s="25">
        <v>26.7867426</v>
      </c>
      <c r="U72" s="25">
        <v>26.157550099999998</v>
      </c>
      <c r="V72" s="25">
        <v>26.588640600000002</v>
      </c>
      <c r="W72" s="25">
        <v>20.752486299999997</v>
      </c>
      <c r="X72" s="25">
        <v>21.514305539999999</v>
      </c>
      <c r="Y72" s="25">
        <v>22.034654400000001</v>
      </c>
      <c r="Z72" s="25">
        <v>22.363231849999998</v>
      </c>
      <c r="AA72" s="25">
        <v>24.156211999999897</v>
      </c>
      <c r="AB72" s="25">
        <v>24.105799299999997</v>
      </c>
      <c r="AC72" s="25">
        <v>25.06588386</v>
      </c>
      <c r="AD72" s="25">
        <v>21.351927239999998</v>
      </c>
      <c r="AE72" s="25">
        <v>17.726356699999901</v>
      </c>
    </row>
    <row r="73" spans="1:31" s="28" customFormat="1">
      <c r="A73" s="34" t="s">
        <v>138</v>
      </c>
      <c r="B73" s="34"/>
      <c r="C73" s="35">
        <v>8773.3601178453118</v>
      </c>
      <c r="D73" s="35">
        <v>9537.5035877203791</v>
      </c>
      <c r="E73" s="35">
        <v>8197.3866684553032</v>
      </c>
      <c r="F73" s="35">
        <v>8573.6606353581446</v>
      </c>
      <c r="G73" s="35">
        <v>8393.4343310906133</v>
      </c>
      <c r="H73" s="35">
        <v>9148.7935347160274</v>
      </c>
      <c r="I73" s="35">
        <v>9146.8115335134407</v>
      </c>
      <c r="J73" s="35">
        <v>8573.149009947374</v>
      </c>
      <c r="K73" s="35">
        <v>8409.219040385573</v>
      </c>
      <c r="L73" s="35">
        <v>8151.9887488446402</v>
      </c>
      <c r="M73" s="35">
        <v>8176.6815953950882</v>
      </c>
      <c r="N73" s="35">
        <v>7483.5937059208254</v>
      </c>
      <c r="O73" s="35">
        <v>7295.8948180168791</v>
      </c>
      <c r="P73" s="35">
        <v>7052.5897569540757</v>
      </c>
      <c r="Q73" s="35">
        <v>7016.5090353585274</v>
      </c>
      <c r="R73" s="35">
        <v>6592.0545499841619</v>
      </c>
      <c r="S73" s="35">
        <v>9248.8012820345048</v>
      </c>
      <c r="T73" s="35">
        <v>11403.784635880285</v>
      </c>
      <c r="U73" s="35">
        <v>12136.152242791226</v>
      </c>
      <c r="V73" s="35">
        <v>12755.095572276015</v>
      </c>
      <c r="W73" s="35">
        <v>11482.930305745696</v>
      </c>
      <c r="X73" s="35">
        <v>11802.795770786493</v>
      </c>
      <c r="Y73" s="35">
        <v>11631.738427647791</v>
      </c>
      <c r="Z73" s="35">
        <v>12061.585438838538</v>
      </c>
      <c r="AA73" s="35">
        <v>11390.872844762478</v>
      </c>
      <c r="AB73" s="35">
        <v>11542.953038723359</v>
      </c>
      <c r="AC73" s="35">
        <v>12060.379216782778</v>
      </c>
      <c r="AD73" s="35">
        <v>12091.807963600399</v>
      </c>
      <c r="AE73" s="35">
        <v>12309.583141295627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1.1730474E-6</v>
      </c>
      <c r="D78" s="33">
        <v>1.1653814999999999E-6</v>
      </c>
      <c r="E78" s="33">
        <v>1.1674771999999999E-6</v>
      </c>
      <c r="F78" s="33">
        <v>1.1653633E-6</v>
      </c>
      <c r="G78" s="33">
        <v>1.1652023999999999E-6</v>
      </c>
      <c r="H78" s="33">
        <v>1.1709188000000001E-6</v>
      </c>
      <c r="I78" s="33">
        <v>1.1884302E-6</v>
      </c>
      <c r="J78" s="33">
        <v>1.2194762E-6</v>
      </c>
      <c r="K78" s="33">
        <v>1.2556621000000001E-6</v>
      </c>
      <c r="L78" s="33">
        <v>1.2863942999999999E-6</v>
      </c>
      <c r="M78" s="33">
        <v>1.3200207999999999E-6</v>
      </c>
      <c r="N78" s="33">
        <v>1.3611723999999901E-6</v>
      </c>
      <c r="O78" s="33">
        <v>1.4066457999999999E-6</v>
      </c>
      <c r="P78" s="33">
        <v>1.4422707E-6</v>
      </c>
      <c r="Q78" s="33">
        <v>1.4867223000000001E-6</v>
      </c>
      <c r="R78" s="33">
        <v>1.5315625E-6</v>
      </c>
      <c r="S78" s="33">
        <v>1.5918289E-6</v>
      </c>
      <c r="T78" s="33">
        <v>1.6481305E-6</v>
      </c>
      <c r="U78" s="33">
        <v>1.7155514E-6</v>
      </c>
      <c r="V78" s="33">
        <v>1.7673058999999901E-6</v>
      </c>
      <c r="W78" s="33">
        <v>1.8376645E-6</v>
      </c>
      <c r="X78" s="33">
        <v>1.9060294999999999E-6</v>
      </c>
      <c r="Y78" s="33">
        <v>1.9772019999999999E-6</v>
      </c>
      <c r="Z78" s="33">
        <v>2.0452114000000002E-6</v>
      </c>
      <c r="AA78" s="33">
        <v>2.1176785999999999E-6</v>
      </c>
      <c r="AB78" s="33">
        <v>2.2011310000000002E-6</v>
      </c>
      <c r="AC78" s="33">
        <v>2.2857E-6</v>
      </c>
      <c r="AD78" s="33">
        <v>2.3622587999999999E-6</v>
      </c>
      <c r="AE78" s="33">
        <v>2.4476489999999999E-6</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9.5872378999999908E-7</v>
      </c>
      <c r="D80" s="33">
        <v>9.3022628999999902E-7</v>
      </c>
      <c r="E80" s="33">
        <v>9.1582148999999895E-7</v>
      </c>
      <c r="F80" s="33">
        <v>9.1949307999999898E-7</v>
      </c>
      <c r="G80" s="33">
        <v>9.2230470999999797E-7</v>
      </c>
      <c r="H80" s="33">
        <v>9.554626699999999E-7</v>
      </c>
      <c r="I80" s="33">
        <v>9.8154169999999991E-7</v>
      </c>
      <c r="J80" s="33">
        <v>1.0104211800000001E-6</v>
      </c>
      <c r="K80" s="33">
        <v>1.04576135E-6</v>
      </c>
      <c r="L80" s="33">
        <v>1.0667010399999979E-6</v>
      </c>
      <c r="M80" s="33">
        <v>1.0895609199999981E-6</v>
      </c>
      <c r="N80" s="33">
        <v>1.12397858E-6</v>
      </c>
      <c r="O80" s="33">
        <v>1.164573879999997E-6</v>
      </c>
      <c r="P80" s="33">
        <v>1.1908729999999989E-6</v>
      </c>
      <c r="Q80" s="33">
        <v>1.2247216100000001E-6</v>
      </c>
      <c r="R80" s="33">
        <v>1.2586650299999991E-6</v>
      </c>
      <c r="S80" s="33">
        <v>1.3156786199999999E-6</v>
      </c>
      <c r="T80" s="33">
        <v>1.3460144299999999E-6</v>
      </c>
      <c r="U80" s="33">
        <v>1.4002799299999989E-6</v>
      </c>
      <c r="V80" s="33">
        <v>1.16595856E-6</v>
      </c>
      <c r="W80" s="33">
        <v>1.2106499000000001E-6</v>
      </c>
      <c r="X80" s="33">
        <v>1.2621481499999991E-6</v>
      </c>
      <c r="Y80" s="33">
        <v>1.29620953E-6</v>
      </c>
      <c r="Z80" s="33">
        <v>1.34330948E-6</v>
      </c>
      <c r="AA80" s="33">
        <v>1.38372977E-6</v>
      </c>
      <c r="AB80" s="33">
        <v>1.4517896299999999E-6</v>
      </c>
      <c r="AC80" s="33">
        <v>1.5050693399999989E-6</v>
      </c>
      <c r="AD80" s="33">
        <v>1.5606955500000001E-6</v>
      </c>
      <c r="AE80" s="33">
        <v>1.6035894199999991E-6</v>
      </c>
    </row>
    <row r="81" spans="1:35" s="28" customFormat="1">
      <c r="A81" s="29" t="s">
        <v>134</v>
      </c>
      <c r="B81" s="29" t="s">
        <v>65</v>
      </c>
      <c r="C81" s="33">
        <v>7691.4306950000009</v>
      </c>
      <c r="D81" s="33">
        <v>7603.5422899999976</v>
      </c>
      <c r="E81" s="33">
        <v>7624.4116699999986</v>
      </c>
      <c r="F81" s="33">
        <v>9638.8584499999961</v>
      </c>
      <c r="G81" s="33">
        <v>9465.6848999999984</v>
      </c>
      <c r="H81" s="33">
        <v>5848.3125155659982</v>
      </c>
      <c r="I81" s="33">
        <v>5193.1167334437387</v>
      </c>
      <c r="J81" s="33">
        <v>5196.1980642475992</v>
      </c>
      <c r="K81" s="33">
        <v>4753.2838725515203</v>
      </c>
      <c r="L81" s="33">
        <v>4535.6522549165293</v>
      </c>
      <c r="M81" s="33">
        <v>3623.7801746152709</v>
      </c>
      <c r="N81" s="33">
        <v>3831.2376057420993</v>
      </c>
      <c r="O81" s="33">
        <v>3615.5756146415806</v>
      </c>
      <c r="P81" s="33">
        <v>3301.5295092919996</v>
      </c>
      <c r="Q81" s="33">
        <v>3049.4500829181984</v>
      </c>
      <c r="R81" s="33">
        <v>2711.8977453456196</v>
      </c>
      <c r="S81" s="33">
        <v>3052.1550330058603</v>
      </c>
      <c r="T81" s="33">
        <v>2850.6743690095186</v>
      </c>
      <c r="U81" s="33">
        <v>2977.4114087185994</v>
      </c>
      <c r="V81" s="33">
        <v>2560.766629725128</v>
      </c>
      <c r="W81" s="33">
        <v>2892.2885679043993</v>
      </c>
      <c r="X81" s="33">
        <v>2769.3133215303396</v>
      </c>
      <c r="Y81" s="33">
        <v>2553.6162669793302</v>
      </c>
      <c r="Z81" s="33">
        <v>2584.3295054634991</v>
      </c>
      <c r="AA81" s="33">
        <v>2305.8717133931</v>
      </c>
      <c r="AB81" s="33">
        <v>2664.2043462439469</v>
      </c>
      <c r="AC81" s="33">
        <v>2309.3811265411987</v>
      </c>
      <c r="AD81" s="33">
        <v>2259.5448952567594</v>
      </c>
      <c r="AE81" s="33">
        <v>2104.1434361245801</v>
      </c>
    </row>
    <row r="82" spans="1:35" s="28" customFormat="1">
      <c r="A82" s="29" t="s">
        <v>134</v>
      </c>
      <c r="B82" s="29" t="s">
        <v>69</v>
      </c>
      <c r="C82" s="33">
        <v>1326.148112430323</v>
      </c>
      <c r="D82" s="33">
        <v>1602.6799231776693</v>
      </c>
      <c r="E82" s="33">
        <v>2016.8735525837221</v>
      </c>
      <c r="F82" s="33">
        <v>2591.9770161622178</v>
      </c>
      <c r="G82" s="33">
        <v>3299.3276538358241</v>
      </c>
      <c r="H82" s="33">
        <v>3761.0336229320351</v>
      </c>
      <c r="I82" s="33">
        <v>4330.4331766911491</v>
      </c>
      <c r="J82" s="33">
        <v>4566.7742581132643</v>
      </c>
      <c r="K82" s="33">
        <v>5014.6449341459956</v>
      </c>
      <c r="L82" s="33">
        <v>5193.4446850601789</v>
      </c>
      <c r="M82" s="33">
        <v>5893.381071703895</v>
      </c>
      <c r="N82" s="33">
        <v>5813.9210463037152</v>
      </c>
      <c r="O82" s="33">
        <v>6050.0363431720325</v>
      </c>
      <c r="P82" s="33">
        <v>6526.3239474960719</v>
      </c>
      <c r="Q82" s="33">
        <v>6737.7513651838472</v>
      </c>
      <c r="R82" s="33">
        <v>7120.6482610588846</v>
      </c>
      <c r="S82" s="33">
        <v>6993.3417115595548</v>
      </c>
      <c r="T82" s="33">
        <v>7082.2335180576783</v>
      </c>
      <c r="U82" s="33">
        <v>6984.6770153294401</v>
      </c>
      <c r="V82" s="33">
        <v>7343.0826669081534</v>
      </c>
      <c r="W82" s="33">
        <v>7132.4459435060999</v>
      </c>
      <c r="X82" s="33">
        <v>7019.4403156511817</v>
      </c>
      <c r="Y82" s="33">
        <v>7229.6353831235847</v>
      </c>
      <c r="Z82" s="33">
        <v>7215.0618338582181</v>
      </c>
      <c r="AA82" s="33">
        <v>7318.5686331840479</v>
      </c>
      <c r="AB82" s="33">
        <v>6904.7960546098948</v>
      </c>
      <c r="AC82" s="33">
        <v>6618.8101082247103</v>
      </c>
      <c r="AD82" s="33">
        <v>5574.1604002128188</v>
      </c>
      <c r="AE82" s="33">
        <v>5496.6558418370059</v>
      </c>
    </row>
    <row r="83" spans="1:35" s="28" customFormat="1">
      <c r="A83" s="29" t="s">
        <v>134</v>
      </c>
      <c r="B83" s="29" t="s">
        <v>68</v>
      </c>
      <c r="C83" s="33">
        <v>2.7146879999999902E-7</v>
      </c>
      <c r="D83" s="33">
        <v>4.0328699999999998E-7</v>
      </c>
      <c r="E83" s="33">
        <v>6.9901930000000002E-7</v>
      </c>
      <c r="F83" s="33">
        <v>7.8665820000000001E-7</v>
      </c>
      <c r="G83" s="33">
        <v>6.8104884999999998E-7</v>
      </c>
      <c r="H83" s="33">
        <v>8.1246213000000001E-7</v>
      </c>
      <c r="I83" s="33">
        <v>9.3474614E-7</v>
      </c>
      <c r="J83" s="33">
        <v>1.0252052999999999E-6</v>
      </c>
      <c r="K83" s="33">
        <v>1.3934232E-6</v>
      </c>
      <c r="L83" s="33">
        <v>1.7734206E-6</v>
      </c>
      <c r="M83" s="33">
        <v>2.5746264999999999E-6</v>
      </c>
      <c r="N83" s="33">
        <v>2.5846032E-6</v>
      </c>
      <c r="O83" s="33">
        <v>2.608045E-6</v>
      </c>
      <c r="P83" s="33">
        <v>2.3106898E-6</v>
      </c>
      <c r="Q83" s="33">
        <v>2.4831831999999998E-6</v>
      </c>
      <c r="R83" s="33">
        <v>2.3941874999999999E-6</v>
      </c>
      <c r="S83" s="33">
        <v>2.8794522999999999E-6</v>
      </c>
      <c r="T83" s="33">
        <v>3.5171219999999999E-6</v>
      </c>
      <c r="U83" s="33">
        <v>3.7451989999999999E-6</v>
      </c>
      <c r="V83" s="33">
        <v>5.3170956999999902E-6</v>
      </c>
      <c r="W83" s="33">
        <v>5.3408185000000004E-6</v>
      </c>
      <c r="X83" s="33">
        <v>5.3738613000000001E-6</v>
      </c>
      <c r="Y83" s="33">
        <v>4.7718785999999901E-6</v>
      </c>
      <c r="Z83" s="33">
        <v>5.1429574000000002E-6</v>
      </c>
      <c r="AA83" s="33">
        <v>4.9142654000000004E-6</v>
      </c>
      <c r="AB83" s="33">
        <v>4.9676819999999998E-6</v>
      </c>
      <c r="AC83" s="33">
        <v>5.1849149999999902E-6</v>
      </c>
      <c r="AD83" s="33">
        <v>5.0467146999999999E-6</v>
      </c>
      <c r="AE83" s="33">
        <v>4.9470639999999901E-6</v>
      </c>
    </row>
    <row r="84" spans="1:35" s="28" customFormat="1">
      <c r="A84" s="29" t="s">
        <v>134</v>
      </c>
      <c r="B84" s="29" t="s">
        <v>36</v>
      </c>
      <c r="C84" s="33">
        <v>4.4274184E-6</v>
      </c>
      <c r="D84" s="33">
        <v>4.4884913999999996E-6</v>
      </c>
      <c r="E84" s="33">
        <v>4.4746640000000004E-6</v>
      </c>
      <c r="F84" s="33">
        <v>4.4685552999999999E-6</v>
      </c>
      <c r="G84" s="33">
        <v>4.5622699999999999E-6</v>
      </c>
      <c r="H84" s="33">
        <v>4.7591979999999996E-6</v>
      </c>
      <c r="I84" s="33">
        <v>5.2196383000000004E-6</v>
      </c>
      <c r="J84" s="33">
        <v>6.1283776999999996E-6</v>
      </c>
      <c r="K84" s="33">
        <v>8.8316519999999992E-6</v>
      </c>
      <c r="L84" s="33">
        <v>9.3787170000000003E-6</v>
      </c>
      <c r="M84" s="33">
        <v>9.8118559999999997E-6</v>
      </c>
      <c r="N84" s="33">
        <v>1.0715767E-5</v>
      </c>
      <c r="O84" s="33">
        <v>1.0965703000000001E-5</v>
      </c>
      <c r="P84" s="33">
        <v>1.2126224999999999E-5</v>
      </c>
      <c r="Q84" s="33">
        <v>1.27607E-5</v>
      </c>
      <c r="R84" s="33">
        <v>1.3705805E-5</v>
      </c>
      <c r="S84" s="33">
        <v>1.4458089E-5</v>
      </c>
      <c r="T84" s="33">
        <v>1.5144222999999999E-5</v>
      </c>
      <c r="U84" s="33">
        <v>1.6307310999999999E-5</v>
      </c>
      <c r="V84" s="33">
        <v>1.8151317E-5</v>
      </c>
      <c r="W84" s="33">
        <v>1.8651466E-5</v>
      </c>
      <c r="X84" s="33">
        <v>1.9711987999999899E-5</v>
      </c>
      <c r="Y84" s="33">
        <v>2.1288155000000001E-5</v>
      </c>
      <c r="Z84" s="33">
        <v>2.2392493E-5</v>
      </c>
      <c r="AA84" s="33">
        <v>2.3418176999999999E-5</v>
      </c>
      <c r="AB84" s="33">
        <v>2.4880366E-5</v>
      </c>
      <c r="AC84" s="33">
        <v>2.6383681000000001E-5</v>
      </c>
      <c r="AD84" s="33">
        <v>2.7672250999999999E-5</v>
      </c>
      <c r="AE84" s="33">
        <v>2.9604921999999999E-5</v>
      </c>
    </row>
    <row r="85" spans="1:35" s="28" customFormat="1">
      <c r="A85" s="29" t="s">
        <v>134</v>
      </c>
      <c r="B85" s="29" t="s">
        <v>73</v>
      </c>
      <c r="C85" s="33">
        <v>0</v>
      </c>
      <c r="D85" s="33">
        <v>0</v>
      </c>
      <c r="E85" s="33">
        <v>1.2812495199999979E-5</v>
      </c>
      <c r="F85" s="33">
        <v>1.31034881E-5</v>
      </c>
      <c r="G85" s="33">
        <v>1.4478404499999999E-5</v>
      </c>
      <c r="H85" s="33">
        <v>1.5717874700000001E-5</v>
      </c>
      <c r="I85" s="33">
        <v>1.6596544999999999E-5</v>
      </c>
      <c r="J85" s="33">
        <v>1.7223236499999998E-5</v>
      </c>
      <c r="K85" s="33">
        <v>1.8087023499999999E-5</v>
      </c>
      <c r="L85" s="33">
        <v>1.88901705E-5</v>
      </c>
      <c r="M85" s="33">
        <v>2.0168532000000003E-5</v>
      </c>
      <c r="N85" s="33">
        <v>2.0936357000000001E-5</v>
      </c>
      <c r="O85" s="33">
        <v>2.1977544999999899E-5</v>
      </c>
      <c r="P85" s="33">
        <v>2.3052042E-5</v>
      </c>
      <c r="Q85" s="33">
        <v>2.43774999999999E-5</v>
      </c>
      <c r="R85" s="33">
        <v>2.5398273999999999E-5</v>
      </c>
      <c r="S85" s="33">
        <v>2.63401729999999E-5</v>
      </c>
      <c r="T85" s="33">
        <v>2.7511804000000001E-5</v>
      </c>
      <c r="U85" s="33">
        <v>2.8653807999999999E-5</v>
      </c>
      <c r="V85" s="33">
        <v>2.9996461000000003E-5</v>
      </c>
      <c r="W85" s="33">
        <v>3.1061818000000004E-5</v>
      </c>
      <c r="X85" s="33">
        <v>3.2317046999999998E-5</v>
      </c>
      <c r="Y85" s="33">
        <v>3.3979023999999993E-5</v>
      </c>
      <c r="Z85" s="33">
        <v>3.5336058999999996E-5</v>
      </c>
      <c r="AA85" s="33">
        <v>3.6911329999999995E-5</v>
      </c>
      <c r="AB85" s="33">
        <v>3.82116959999999E-5</v>
      </c>
      <c r="AC85" s="33">
        <v>4.0122789999999899E-5</v>
      </c>
      <c r="AD85" s="33">
        <v>4.1813674000000005E-5</v>
      </c>
      <c r="AE85" s="33">
        <v>4.3850584000000006E-5</v>
      </c>
    </row>
    <row r="86" spans="1:35" s="28" customFormat="1">
      <c r="A86" s="29" t="s">
        <v>134</v>
      </c>
      <c r="B86" s="29" t="s">
        <v>56</v>
      </c>
      <c r="C86" s="25">
        <v>4.68362931999999E-2</v>
      </c>
      <c r="D86" s="25">
        <v>0.127054948</v>
      </c>
      <c r="E86" s="25">
        <v>0.11576393300000001</v>
      </c>
      <c r="F86" s="25">
        <v>0.10307802150000001</v>
      </c>
      <c r="G86" s="25">
        <v>0.30471879999999996</v>
      </c>
      <c r="H86" s="25">
        <v>0.60011882399999905</v>
      </c>
      <c r="I86" s="25">
        <v>0.94850026599999993</v>
      </c>
      <c r="J86" s="25">
        <v>1.0967799149999999</v>
      </c>
      <c r="K86" s="25">
        <v>1.2749960499999999</v>
      </c>
      <c r="L86" s="25">
        <v>1.5337608999999901</v>
      </c>
      <c r="M86" s="25">
        <v>2.5651236499999901</v>
      </c>
      <c r="N86" s="25">
        <v>2.721664399999999</v>
      </c>
      <c r="O86" s="25">
        <v>3.08823852</v>
      </c>
      <c r="P86" s="25">
        <v>3.0859685099999998</v>
      </c>
      <c r="Q86" s="25">
        <v>3.1058760799999998</v>
      </c>
      <c r="R86" s="25">
        <v>3.1738552500000003</v>
      </c>
      <c r="S86" s="25">
        <v>3.0331716900000001</v>
      </c>
      <c r="T86" s="25">
        <v>3.17130775</v>
      </c>
      <c r="U86" s="25">
        <v>3.2182161699999998</v>
      </c>
      <c r="V86" s="25">
        <v>3.0641330300000003</v>
      </c>
      <c r="W86" s="25">
        <v>3.2917342299999999</v>
      </c>
      <c r="X86" s="25">
        <v>3.2667999699999899</v>
      </c>
      <c r="Y86" s="25">
        <v>3.1926230999999987</v>
      </c>
      <c r="Z86" s="25">
        <v>3.1247922400000001</v>
      </c>
      <c r="AA86" s="25">
        <v>3.24341787</v>
      </c>
      <c r="AB86" s="25">
        <v>3.5646806600000001</v>
      </c>
      <c r="AC86" s="25">
        <v>3.8083080200000001</v>
      </c>
      <c r="AD86" s="25">
        <v>3.44609481</v>
      </c>
      <c r="AE86" s="25">
        <v>2.95213521999999</v>
      </c>
      <c r="AH86" s="13"/>
      <c r="AI86" s="13"/>
    </row>
    <row r="87" spans="1:35" s="28" customFormat="1">
      <c r="A87" s="34" t="s">
        <v>138</v>
      </c>
      <c r="B87" s="34"/>
      <c r="C87" s="35">
        <v>9017.5788098335652</v>
      </c>
      <c r="D87" s="35">
        <v>9206.2222156765602</v>
      </c>
      <c r="E87" s="35">
        <v>9641.2852253660385</v>
      </c>
      <c r="F87" s="35">
        <v>12230.835469033729</v>
      </c>
      <c r="G87" s="35">
        <v>12765.012556604379</v>
      </c>
      <c r="H87" s="35">
        <v>9609.3461414368776</v>
      </c>
      <c r="I87" s="35">
        <v>9523.5499132396053</v>
      </c>
      <c r="J87" s="35">
        <v>9762.9723256159668</v>
      </c>
      <c r="K87" s="35">
        <v>9767.9288103923627</v>
      </c>
      <c r="L87" s="35">
        <v>9729.0969441032248</v>
      </c>
      <c r="M87" s="35">
        <v>9517.1612513033742</v>
      </c>
      <c r="N87" s="35">
        <v>9645.1586571155694</v>
      </c>
      <c r="O87" s="35">
        <v>9665.611962992878</v>
      </c>
      <c r="P87" s="35">
        <v>9827.8534617319037</v>
      </c>
      <c r="Q87" s="35">
        <v>9787.2014532966714</v>
      </c>
      <c r="R87" s="35">
        <v>9832.5460115889182</v>
      </c>
      <c r="S87" s="35">
        <v>10045.496750352377</v>
      </c>
      <c r="T87" s="35">
        <v>9932.9078935784637</v>
      </c>
      <c r="U87" s="35">
        <v>9962.0884309090707</v>
      </c>
      <c r="V87" s="35">
        <v>9903.8493048836408</v>
      </c>
      <c r="W87" s="35">
        <v>10024.734519799633</v>
      </c>
      <c r="X87" s="35">
        <v>9788.7536457235601</v>
      </c>
      <c r="Y87" s="35">
        <v>9783.251658148205</v>
      </c>
      <c r="Z87" s="35">
        <v>9799.3913478531958</v>
      </c>
      <c r="AA87" s="35">
        <v>9624.4403549928211</v>
      </c>
      <c r="AB87" s="35">
        <v>9569.0004094744436</v>
      </c>
      <c r="AC87" s="35">
        <v>8928.191243741594</v>
      </c>
      <c r="AD87" s="35">
        <v>7833.7053044392469</v>
      </c>
      <c r="AE87" s="35">
        <v>7600.7992869598875</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180.33965975589899</v>
      </c>
      <c r="D92" s="33">
        <v>277.55316666652237</v>
      </c>
      <c r="E92" s="33">
        <v>320.05077237598226</v>
      </c>
      <c r="F92" s="33">
        <v>419.7402823366649</v>
      </c>
      <c r="G92" s="33">
        <v>439.84519793734313</v>
      </c>
      <c r="H92" s="33">
        <v>455.40026359783212</v>
      </c>
      <c r="I92" s="33">
        <v>449.72090537653526</v>
      </c>
      <c r="J92" s="33">
        <v>424.96980378110044</v>
      </c>
      <c r="K92" s="33">
        <v>394.17186342523303</v>
      </c>
      <c r="L92" s="33">
        <v>400.63214782837804</v>
      </c>
      <c r="M92" s="33">
        <v>401.28943639798786</v>
      </c>
      <c r="N92" s="33">
        <v>407.02199690501089</v>
      </c>
      <c r="O92" s="33">
        <v>369.28227995533695</v>
      </c>
      <c r="P92" s="33">
        <v>335.04637282140595</v>
      </c>
      <c r="Q92" s="33">
        <v>343.94279127801798</v>
      </c>
      <c r="R92" s="33">
        <v>345.35463403313804</v>
      </c>
      <c r="S92" s="33">
        <v>752.36483425004201</v>
      </c>
      <c r="T92" s="33">
        <v>756.49488775553903</v>
      </c>
      <c r="U92" s="33">
        <v>960.51752918138789</v>
      </c>
      <c r="V92" s="33">
        <v>1030.0946226307972</v>
      </c>
      <c r="W92" s="33">
        <v>3150.5727157392989</v>
      </c>
      <c r="X92" s="33">
        <v>3525.6173629917844</v>
      </c>
      <c r="Y92" s="33">
        <v>3716.0043758406191</v>
      </c>
      <c r="Z92" s="33">
        <v>5646.6422040925872</v>
      </c>
      <c r="AA92" s="33">
        <v>5707.9035910855546</v>
      </c>
      <c r="AB92" s="33">
        <v>5488.2228887048959</v>
      </c>
      <c r="AC92" s="33">
        <v>5523.3652609969131</v>
      </c>
      <c r="AD92" s="33">
        <v>6532.8837190770364</v>
      </c>
      <c r="AE92" s="33">
        <v>6719.6593551635769</v>
      </c>
      <c r="AF92" s="13"/>
      <c r="AG92" s="13"/>
      <c r="AH92" s="13"/>
      <c r="AI92" s="13"/>
    </row>
    <row r="93" spans="1:35" collapsed="1">
      <c r="A93" s="29" t="s">
        <v>40</v>
      </c>
      <c r="B93" s="29" t="s">
        <v>72</v>
      </c>
      <c r="C93" s="33">
        <v>268.84689200000003</v>
      </c>
      <c r="D93" s="33">
        <v>682.15221999999881</v>
      </c>
      <c r="E93" s="33">
        <v>746.23294628561564</v>
      </c>
      <c r="F93" s="33">
        <v>2395.9004362812557</v>
      </c>
      <c r="G93" s="33">
        <v>6473.4682598912641</v>
      </c>
      <c r="H93" s="33">
        <v>7208.6109261941438</v>
      </c>
      <c r="I93" s="33">
        <v>7447.874016169907</v>
      </c>
      <c r="J93" s="33">
        <v>8143.7985301639774</v>
      </c>
      <c r="K93" s="33">
        <v>10106.703951839334</v>
      </c>
      <c r="L93" s="33">
        <v>10954.294642605504</v>
      </c>
      <c r="M93" s="33">
        <v>13685.533138675455</v>
      </c>
      <c r="N93" s="33">
        <v>14783.498581839785</v>
      </c>
      <c r="O93" s="33">
        <v>14360.48035914972</v>
      </c>
      <c r="P93" s="33">
        <v>14297.593990266652</v>
      </c>
      <c r="Q93" s="33">
        <v>14913.962572474717</v>
      </c>
      <c r="R93" s="33">
        <v>14922.613384995095</v>
      </c>
      <c r="S93" s="33">
        <v>14495.694926705381</v>
      </c>
      <c r="T93" s="33">
        <v>13789.604072177885</v>
      </c>
      <c r="U93" s="33">
        <v>14940.683239009162</v>
      </c>
      <c r="V93" s="33">
        <v>14274.678748133729</v>
      </c>
      <c r="W93" s="33">
        <v>15093.7184926602</v>
      </c>
      <c r="X93" s="33">
        <v>16334.918321210385</v>
      </c>
      <c r="Y93" s="33">
        <v>15772.19763299326</v>
      </c>
      <c r="Z93" s="33">
        <v>16781.059696098109</v>
      </c>
      <c r="AA93" s="33">
        <v>18326.153074969316</v>
      </c>
      <c r="AB93" s="33">
        <v>21624.788036053091</v>
      </c>
      <c r="AC93" s="33">
        <v>21427.393876652273</v>
      </c>
      <c r="AD93" s="33">
        <v>23916.08220510319</v>
      </c>
      <c r="AE93" s="33">
        <v>20755.839093972631</v>
      </c>
    </row>
    <row r="94" spans="1:35">
      <c r="A94" s="29" t="s">
        <v>40</v>
      </c>
      <c r="B94" s="29" t="s">
        <v>76</v>
      </c>
      <c r="C94" s="33">
        <v>14.12065377179999</v>
      </c>
      <c r="D94" s="33">
        <v>20.928635635999999</v>
      </c>
      <c r="E94" s="33">
        <v>25.488598752999991</v>
      </c>
      <c r="F94" s="33">
        <v>38.254694577299993</v>
      </c>
      <c r="G94" s="33">
        <v>55.329855404999897</v>
      </c>
      <c r="H94" s="33">
        <v>68.604525317000011</v>
      </c>
      <c r="I94" s="33">
        <v>84.735199739999999</v>
      </c>
      <c r="J94" s="33">
        <v>94.475033969999984</v>
      </c>
      <c r="K94" s="33">
        <v>101.57689612999989</v>
      </c>
      <c r="L94" s="33">
        <v>109.6648433999998</v>
      </c>
      <c r="M94" s="33">
        <v>134.89225799999997</v>
      </c>
      <c r="N94" s="33">
        <v>156.58624374999988</v>
      </c>
      <c r="O94" s="33">
        <v>180.16421165999978</v>
      </c>
      <c r="P94" s="33">
        <v>192.3498880299999</v>
      </c>
      <c r="Q94" s="33">
        <v>198.47167291999986</v>
      </c>
      <c r="R94" s="33">
        <v>206.00071804999979</v>
      </c>
      <c r="S94" s="33">
        <v>206.89469092999988</v>
      </c>
      <c r="T94" s="33">
        <v>212.08532003999997</v>
      </c>
      <c r="U94" s="33">
        <v>211.48262735999998</v>
      </c>
      <c r="V94" s="33">
        <v>213.83812909999992</v>
      </c>
      <c r="W94" s="33">
        <v>198.93896515999998</v>
      </c>
      <c r="X94" s="33">
        <v>203.48004956</v>
      </c>
      <c r="Y94" s="33">
        <v>200.10983069999986</v>
      </c>
      <c r="Z94" s="33">
        <v>201.71703703</v>
      </c>
      <c r="AA94" s="33">
        <v>206.00993469999977</v>
      </c>
      <c r="AB94" s="33">
        <v>204.13929873999999</v>
      </c>
      <c r="AC94" s="33">
        <v>206.14286003999987</v>
      </c>
      <c r="AD94" s="33">
        <v>169.15144090999979</v>
      </c>
      <c r="AE94" s="33">
        <v>149.25059714999989</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7.3831697999999996E-6</v>
      </c>
      <c r="D97" s="33">
        <v>7.4821837000000007E-6</v>
      </c>
      <c r="E97" s="33">
        <v>7.43840489999999E-6</v>
      </c>
      <c r="F97" s="33">
        <v>7.3638804999999999E-6</v>
      </c>
      <c r="G97" s="33">
        <v>7.1232317000000001E-6</v>
      </c>
      <c r="H97" s="33">
        <v>7.3017598000000008E-6</v>
      </c>
      <c r="I97" s="33">
        <v>8.3970592000000007E-6</v>
      </c>
      <c r="J97" s="33">
        <v>8.8620584999999992E-6</v>
      </c>
      <c r="K97" s="33">
        <v>2.6907134000000002E-5</v>
      </c>
      <c r="L97" s="33">
        <v>2.7776408999999998E-5</v>
      </c>
      <c r="M97" s="33">
        <v>3.09620349999999E-5</v>
      </c>
      <c r="N97" s="33">
        <v>3.1310125999999995E-5</v>
      </c>
      <c r="O97" s="33">
        <v>3.2051963999999904E-5</v>
      </c>
      <c r="P97" s="33">
        <v>3.1989821000000001E-5</v>
      </c>
      <c r="Q97" s="33">
        <v>3.4937130999999999E-5</v>
      </c>
      <c r="R97" s="33">
        <v>3.5412225000000001E-5</v>
      </c>
      <c r="S97" s="33">
        <v>3.3835993999999901E-5</v>
      </c>
      <c r="T97" s="33">
        <v>3.4085514000000003E-5</v>
      </c>
      <c r="U97" s="33">
        <v>3.970955E-5</v>
      </c>
      <c r="V97" s="33">
        <v>3.9829190999999997E-5</v>
      </c>
      <c r="W97" s="33">
        <v>7.9794917999999993E-5</v>
      </c>
      <c r="X97" s="33">
        <v>7.9798307000000004E-5</v>
      </c>
      <c r="Y97" s="33">
        <v>205.81936079369999</v>
      </c>
      <c r="Z97" s="33">
        <v>545.981327747656</v>
      </c>
      <c r="AA97" s="33">
        <v>602.64542952436398</v>
      </c>
      <c r="AB97" s="33">
        <v>590.61386944597496</v>
      </c>
      <c r="AC97" s="33">
        <v>587.08673994035996</v>
      </c>
      <c r="AD97" s="33">
        <v>594.56919653473699</v>
      </c>
      <c r="AE97" s="33">
        <v>565.33107832534699</v>
      </c>
    </row>
    <row r="98" spans="1:31">
      <c r="A98" s="29" t="s">
        <v>130</v>
      </c>
      <c r="B98" s="29" t="s">
        <v>72</v>
      </c>
      <c r="C98" s="33">
        <v>211.30940200000001</v>
      </c>
      <c r="D98" s="33">
        <v>518.84307999999987</v>
      </c>
      <c r="E98" s="33">
        <v>560.66786152376335</v>
      </c>
      <c r="F98" s="33">
        <v>1812.7236391727133</v>
      </c>
      <c r="G98" s="33">
        <v>5751.5192204196064</v>
      </c>
      <c r="H98" s="33">
        <v>6457.0447233185805</v>
      </c>
      <c r="I98" s="33">
        <v>6797.7793699279819</v>
      </c>
      <c r="J98" s="33">
        <v>7187.5221795354073</v>
      </c>
      <c r="K98" s="33">
        <v>9595.2155303483942</v>
      </c>
      <c r="L98" s="33">
        <v>10355.164889714522</v>
      </c>
      <c r="M98" s="33">
        <v>13056.714583107743</v>
      </c>
      <c r="N98" s="33">
        <v>13826.594465202845</v>
      </c>
      <c r="O98" s="33">
        <v>13529.925090496437</v>
      </c>
      <c r="P98" s="33">
        <v>13344.246115342272</v>
      </c>
      <c r="Q98" s="33">
        <v>14078.416231446276</v>
      </c>
      <c r="R98" s="33">
        <v>14101.368996622537</v>
      </c>
      <c r="S98" s="33">
        <v>13538.051551934788</v>
      </c>
      <c r="T98" s="33">
        <v>12805.949354567138</v>
      </c>
      <c r="U98" s="33">
        <v>12992.715484495062</v>
      </c>
      <c r="V98" s="33">
        <v>12490.000804467832</v>
      </c>
      <c r="W98" s="33">
        <v>13060.63299289739</v>
      </c>
      <c r="X98" s="33">
        <v>13440.686920218699</v>
      </c>
      <c r="Y98" s="33">
        <v>13026.129010225202</v>
      </c>
      <c r="Z98" s="33">
        <v>14150.633076499842</v>
      </c>
      <c r="AA98" s="33">
        <v>13898.821220118127</v>
      </c>
      <c r="AB98" s="33">
        <v>14940.189690474623</v>
      </c>
      <c r="AC98" s="33">
        <v>13946.574727016994</v>
      </c>
      <c r="AD98" s="33">
        <v>14489.87638336105</v>
      </c>
      <c r="AE98" s="33">
        <v>12685.815439468468</v>
      </c>
    </row>
    <row r="99" spans="1:31">
      <c r="A99" s="29" t="s">
        <v>130</v>
      </c>
      <c r="B99" s="29" t="s">
        <v>76</v>
      </c>
      <c r="C99" s="33">
        <v>7.0148952500000004</v>
      </c>
      <c r="D99" s="33">
        <v>9.5580178500000006</v>
      </c>
      <c r="E99" s="33">
        <v>9.9626722599999908</v>
      </c>
      <c r="F99" s="33">
        <v>13.93858324</v>
      </c>
      <c r="G99" s="33">
        <v>20.152424500000002</v>
      </c>
      <c r="H99" s="33">
        <v>25.8339645</v>
      </c>
      <c r="I99" s="33">
        <v>31.7658241</v>
      </c>
      <c r="J99" s="33">
        <v>35.719433699999989</v>
      </c>
      <c r="K99" s="33">
        <v>37.902771999999999</v>
      </c>
      <c r="L99" s="33">
        <v>39.925008400000003</v>
      </c>
      <c r="M99" s="33">
        <v>48.016427300000004</v>
      </c>
      <c r="N99" s="33">
        <v>56.659391200000002</v>
      </c>
      <c r="O99" s="33">
        <v>65.917032499999905</v>
      </c>
      <c r="P99" s="33">
        <v>70.227583699999997</v>
      </c>
      <c r="Q99" s="33">
        <v>71.660325400000005</v>
      </c>
      <c r="R99" s="33">
        <v>74.772429900000006</v>
      </c>
      <c r="S99" s="33">
        <v>75.108723499999996</v>
      </c>
      <c r="T99" s="33">
        <v>74.422581999999991</v>
      </c>
      <c r="U99" s="33">
        <v>77.623680999999991</v>
      </c>
      <c r="V99" s="33">
        <v>77.098710699999998</v>
      </c>
      <c r="W99" s="33">
        <v>81.37698429999999</v>
      </c>
      <c r="X99" s="33">
        <v>82.493532999999999</v>
      </c>
      <c r="Y99" s="33">
        <v>80.1424485</v>
      </c>
      <c r="Z99" s="33">
        <v>81.265767600000004</v>
      </c>
      <c r="AA99" s="33">
        <v>80.602181200000004</v>
      </c>
      <c r="AB99" s="33">
        <v>82.149858500000008</v>
      </c>
      <c r="AC99" s="33">
        <v>79.955546200000001</v>
      </c>
      <c r="AD99" s="33">
        <v>67.019660499999901</v>
      </c>
      <c r="AE99" s="33">
        <v>62.684441200000002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4.9812970000000002E-6</v>
      </c>
      <c r="D102" s="33">
        <v>36.2702650551266</v>
      </c>
      <c r="E102" s="33">
        <v>35.360545064233399</v>
      </c>
      <c r="F102" s="33">
        <v>39.255730992747004</v>
      </c>
      <c r="G102" s="33">
        <v>43.744141921206705</v>
      </c>
      <c r="H102" s="33">
        <v>42.7843549712276</v>
      </c>
      <c r="I102" s="33">
        <v>42.658201711471499</v>
      </c>
      <c r="J102" s="33">
        <v>42.804569300048001</v>
      </c>
      <c r="K102" s="33">
        <v>39.531252247409</v>
      </c>
      <c r="L102" s="33">
        <v>39.726136436156999</v>
      </c>
      <c r="M102" s="33">
        <v>39.189756039928</v>
      </c>
      <c r="N102" s="33">
        <v>39.742931755974901</v>
      </c>
      <c r="O102" s="33">
        <v>40.404842749361002</v>
      </c>
      <c r="P102" s="33">
        <v>41.341583924974998</v>
      </c>
      <c r="Q102" s="33">
        <v>40.118771024288996</v>
      </c>
      <c r="R102" s="33">
        <v>40.103932910002001</v>
      </c>
      <c r="S102" s="33">
        <v>460.76059300000003</v>
      </c>
      <c r="T102" s="33">
        <v>458.509773</v>
      </c>
      <c r="U102" s="33">
        <v>461.53069999999997</v>
      </c>
      <c r="V102" s="33">
        <v>540.07439999999997</v>
      </c>
      <c r="W102" s="33">
        <v>1364.0541000000001</v>
      </c>
      <c r="X102" s="33">
        <v>1803.7233000000001</v>
      </c>
      <c r="Y102" s="33">
        <v>1825.3960999999999</v>
      </c>
      <c r="Z102" s="33">
        <v>2504.4348</v>
      </c>
      <c r="AA102" s="33">
        <v>2487.5417000000002</v>
      </c>
      <c r="AB102" s="33">
        <v>2386.4643999999998</v>
      </c>
      <c r="AC102" s="33">
        <v>2431.944</v>
      </c>
      <c r="AD102" s="33">
        <v>2402.788</v>
      </c>
      <c r="AE102" s="33">
        <v>2903.8157000000001</v>
      </c>
    </row>
    <row r="103" spans="1:31">
      <c r="A103" s="29" t="s">
        <v>131</v>
      </c>
      <c r="B103" s="29" t="s">
        <v>72</v>
      </c>
      <c r="C103" s="33">
        <v>57.537489999999998</v>
      </c>
      <c r="D103" s="33">
        <v>163.30913999999899</v>
      </c>
      <c r="E103" s="33">
        <v>185.56505602706181</v>
      </c>
      <c r="F103" s="33">
        <v>583.1767672740126</v>
      </c>
      <c r="G103" s="33">
        <v>721.94900746041765</v>
      </c>
      <c r="H103" s="33">
        <v>751.56616866727302</v>
      </c>
      <c r="I103" s="33">
        <v>650.09460871893702</v>
      </c>
      <c r="J103" s="33">
        <v>956.27631213614404</v>
      </c>
      <c r="K103" s="33">
        <v>511.48838178428798</v>
      </c>
      <c r="L103" s="33">
        <v>599.12971194849092</v>
      </c>
      <c r="M103" s="33">
        <v>628.81851234016995</v>
      </c>
      <c r="N103" s="33">
        <v>956.90406554747403</v>
      </c>
      <c r="O103" s="33">
        <v>830.55521615133603</v>
      </c>
      <c r="P103" s="33">
        <v>953.34781644968302</v>
      </c>
      <c r="Q103" s="33">
        <v>835.54627649713291</v>
      </c>
      <c r="R103" s="33">
        <v>821.24431644703998</v>
      </c>
      <c r="S103" s="33">
        <v>957.64313075339999</v>
      </c>
      <c r="T103" s="33">
        <v>939.75855285643001</v>
      </c>
      <c r="U103" s="33">
        <v>876.72930077549995</v>
      </c>
      <c r="V103" s="33">
        <v>781.89838812304004</v>
      </c>
      <c r="W103" s="33">
        <v>1017.4525100000001</v>
      </c>
      <c r="X103" s="33">
        <v>1909.9065399999999</v>
      </c>
      <c r="Y103" s="33">
        <v>1849.5353</v>
      </c>
      <c r="Z103" s="33">
        <v>1694.87715</v>
      </c>
      <c r="AA103" s="33">
        <v>3045.1405800000002</v>
      </c>
      <c r="AB103" s="33">
        <v>5350.1860699999997</v>
      </c>
      <c r="AC103" s="33">
        <v>5608.5992699999997</v>
      </c>
      <c r="AD103" s="33">
        <v>5376.0033399999984</v>
      </c>
      <c r="AE103" s="33">
        <v>4311.39617</v>
      </c>
    </row>
    <row r="104" spans="1:31">
      <c r="A104" s="29" t="s">
        <v>131</v>
      </c>
      <c r="B104" s="29" t="s">
        <v>76</v>
      </c>
      <c r="C104" s="33">
        <v>2.2050739400000001</v>
      </c>
      <c r="D104" s="33">
        <v>3.0348429799999996</v>
      </c>
      <c r="E104" s="33">
        <v>3.3550477499999998</v>
      </c>
      <c r="F104" s="33">
        <v>5.11512368</v>
      </c>
      <c r="G104" s="33">
        <v>8.7132614999999998</v>
      </c>
      <c r="H104" s="33">
        <v>10.300982299999999</v>
      </c>
      <c r="I104" s="33">
        <v>13.431391899999999</v>
      </c>
      <c r="J104" s="33">
        <v>15.561382099999999</v>
      </c>
      <c r="K104" s="33">
        <v>16.175646899999901</v>
      </c>
      <c r="L104" s="33">
        <v>17.582839399999902</v>
      </c>
      <c r="M104" s="33">
        <v>22.4183612</v>
      </c>
      <c r="N104" s="33">
        <v>25.101457800000002</v>
      </c>
      <c r="O104" s="33">
        <v>29.851737700000001</v>
      </c>
      <c r="P104" s="33">
        <v>32.283267600000002</v>
      </c>
      <c r="Q104" s="33">
        <v>32.490939599999997</v>
      </c>
      <c r="R104" s="33">
        <v>33.873082799999899</v>
      </c>
      <c r="S104" s="33">
        <v>32.552280699999898</v>
      </c>
      <c r="T104" s="33">
        <v>32.910873299999999</v>
      </c>
      <c r="U104" s="33">
        <v>34.805055500000002</v>
      </c>
      <c r="V104" s="33">
        <v>35.508974600000002</v>
      </c>
      <c r="W104" s="33">
        <v>30.457177900000001</v>
      </c>
      <c r="X104" s="33">
        <v>30.6084557</v>
      </c>
      <c r="Y104" s="33">
        <v>31.01662069999999</v>
      </c>
      <c r="Z104" s="33">
        <v>30.493856599999997</v>
      </c>
      <c r="AA104" s="33">
        <v>31.435692199999998</v>
      </c>
      <c r="AB104" s="33">
        <v>28.610303500000001</v>
      </c>
      <c r="AC104" s="33">
        <v>30.407576799999902</v>
      </c>
      <c r="AD104" s="33">
        <v>25.505804599999998</v>
      </c>
      <c r="AE104" s="33">
        <v>20.1381572999999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75.570088837065697</v>
      </c>
      <c r="D107" s="33">
        <v>143.5344765067866</v>
      </c>
      <c r="E107" s="33">
        <v>155.86678049864238</v>
      </c>
      <c r="F107" s="33">
        <v>242.58528223392869</v>
      </c>
      <c r="G107" s="33">
        <v>251.44632916595529</v>
      </c>
      <c r="H107" s="33">
        <v>264.00287365734846</v>
      </c>
      <c r="I107" s="33">
        <v>260.55999535298599</v>
      </c>
      <c r="J107" s="33">
        <v>242.09865930058089</v>
      </c>
      <c r="K107" s="33">
        <v>228.276106760544</v>
      </c>
      <c r="L107" s="33">
        <v>232.01995628921702</v>
      </c>
      <c r="M107" s="33">
        <v>235.304582859449</v>
      </c>
      <c r="N107" s="33">
        <v>240.89701950812798</v>
      </c>
      <c r="O107" s="33">
        <v>199.12810302359091</v>
      </c>
      <c r="P107" s="33">
        <v>191.29433964905201</v>
      </c>
      <c r="Q107" s="33">
        <v>201.34069144612602</v>
      </c>
      <c r="R107" s="33">
        <v>201.88954309432299</v>
      </c>
      <c r="S107" s="33">
        <v>188.52778321007497</v>
      </c>
      <c r="T107" s="33">
        <v>193.57023710014298</v>
      </c>
      <c r="U107" s="33">
        <v>400.03947299999999</v>
      </c>
      <c r="V107" s="33">
        <v>395.76199899999801</v>
      </c>
      <c r="W107" s="33">
        <v>795.80959399999995</v>
      </c>
      <c r="X107" s="33">
        <v>735.38513</v>
      </c>
      <c r="Y107" s="33">
        <v>701.60064999999997</v>
      </c>
      <c r="Z107" s="33">
        <v>1315.9452000000001</v>
      </c>
      <c r="AA107" s="33">
        <v>1309.7444</v>
      </c>
      <c r="AB107" s="33">
        <v>1236.1134</v>
      </c>
      <c r="AC107" s="33">
        <v>1230.2939999999901</v>
      </c>
      <c r="AD107" s="33">
        <v>2324.2199999999998</v>
      </c>
      <c r="AE107" s="33">
        <v>2166.5383000000002</v>
      </c>
    </row>
    <row r="108" spans="1:31">
      <c r="A108" s="29" t="s">
        <v>132</v>
      </c>
      <c r="B108" s="29" t="s">
        <v>72</v>
      </c>
      <c r="C108" s="33">
        <v>0</v>
      </c>
      <c r="D108" s="33">
        <v>0</v>
      </c>
      <c r="E108" s="33">
        <v>6.9184139999999997E-6</v>
      </c>
      <c r="F108" s="33">
        <v>7.9700470000000002E-6</v>
      </c>
      <c r="G108" s="33">
        <v>8.543891E-6</v>
      </c>
      <c r="H108" s="33">
        <v>8.9834430000000004E-6</v>
      </c>
      <c r="I108" s="33">
        <v>1.0917598E-5</v>
      </c>
      <c r="J108" s="33">
        <v>1.0858120999999999E-5</v>
      </c>
      <c r="K108" s="33">
        <v>1.0927399E-5</v>
      </c>
      <c r="L108" s="33">
        <v>1.10342024999999E-5</v>
      </c>
      <c r="M108" s="33">
        <v>1.1410506E-5</v>
      </c>
      <c r="N108" s="33">
        <v>1.6623719E-5</v>
      </c>
      <c r="O108" s="33">
        <v>1.6687214E-5</v>
      </c>
      <c r="P108" s="33">
        <v>2.068268E-5</v>
      </c>
      <c r="Q108" s="33">
        <v>2.366774E-5</v>
      </c>
      <c r="R108" s="33">
        <v>2.37677299999999E-5</v>
      </c>
      <c r="S108" s="33">
        <v>1.9502324E-4</v>
      </c>
      <c r="T108" s="33">
        <v>43.896113999999997</v>
      </c>
      <c r="U108" s="33">
        <v>1071.2384</v>
      </c>
      <c r="V108" s="33">
        <v>1002.7795</v>
      </c>
      <c r="W108" s="33">
        <v>1015.63293</v>
      </c>
      <c r="X108" s="33">
        <v>984.32479999999998</v>
      </c>
      <c r="Y108" s="33">
        <v>896.53325999999902</v>
      </c>
      <c r="Z108" s="33">
        <v>935.54939999999999</v>
      </c>
      <c r="AA108" s="33">
        <v>1382.1912</v>
      </c>
      <c r="AB108" s="33">
        <v>1334.4122</v>
      </c>
      <c r="AC108" s="33">
        <v>1872.2198000000001</v>
      </c>
      <c r="AD108" s="33">
        <v>4050.2024000000001</v>
      </c>
      <c r="AE108" s="33">
        <v>3758.6273999999999</v>
      </c>
    </row>
    <row r="109" spans="1:31">
      <c r="A109" s="29" t="s">
        <v>132</v>
      </c>
      <c r="B109" s="29" t="s">
        <v>76</v>
      </c>
      <c r="C109" s="33">
        <v>1.8530811199999901</v>
      </c>
      <c r="D109" s="33">
        <v>3.4407803399999999</v>
      </c>
      <c r="E109" s="33">
        <v>4.5231073099999994</v>
      </c>
      <c r="F109" s="33">
        <v>9.56351806999999</v>
      </c>
      <c r="G109" s="33">
        <v>13.966535559999899</v>
      </c>
      <c r="H109" s="33">
        <v>17.291994299999999</v>
      </c>
      <c r="I109" s="33">
        <v>21.337467399999998</v>
      </c>
      <c r="J109" s="33">
        <v>23.190348800000002</v>
      </c>
      <c r="K109" s="33">
        <v>26.244323399999999</v>
      </c>
      <c r="L109" s="33">
        <v>29.210270699999899</v>
      </c>
      <c r="M109" s="33">
        <v>39.281239199999987</v>
      </c>
      <c r="N109" s="33">
        <v>47.945921199999901</v>
      </c>
      <c r="O109" s="33">
        <v>55.317287999999905</v>
      </c>
      <c r="P109" s="33">
        <v>59.582344299999903</v>
      </c>
      <c r="Q109" s="33">
        <v>62.925492699999985</v>
      </c>
      <c r="R109" s="33">
        <v>64.487208300000006</v>
      </c>
      <c r="S109" s="33">
        <v>64.763741799999991</v>
      </c>
      <c r="T109" s="33">
        <v>68.72553529999999</v>
      </c>
      <c r="U109" s="33">
        <v>63.863903800000003</v>
      </c>
      <c r="V109" s="33">
        <v>65.563035999999897</v>
      </c>
      <c r="W109" s="33">
        <v>58.319777100000003</v>
      </c>
      <c r="X109" s="33">
        <v>60.555202299999998</v>
      </c>
      <c r="Y109" s="33">
        <v>58.751739299999898</v>
      </c>
      <c r="Z109" s="33">
        <v>59.326772099999999</v>
      </c>
      <c r="AA109" s="33">
        <v>61.032190299999897</v>
      </c>
      <c r="AB109" s="33">
        <v>60.265599399999985</v>
      </c>
      <c r="AC109" s="33">
        <v>61.019517400000005</v>
      </c>
      <c r="AD109" s="33">
        <v>46.966784599999897</v>
      </c>
      <c r="AE109" s="33">
        <v>41.608888200000003</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104.76955334380149</v>
      </c>
      <c r="D112" s="33">
        <v>97.748412340489992</v>
      </c>
      <c r="E112" s="33">
        <v>128.8234341105136</v>
      </c>
      <c r="F112" s="33">
        <v>137.89925648866</v>
      </c>
      <c r="G112" s="33">
        <v>144.65471435907071</v>
      </c>
      <c r="H112" s="33">
        <v>148.613022068264</v>
      </c>
      <c r="I112" s="33">
        <v>146.50269377285798</v>
      </c>
      <c r="J112" s="33">
        <v>140.06655910753059</v>
      </c>
      <c r="K112" s="33">
        <v>126.36446711685898</v>
      </c>
      <c r="L112" s="33">
        <v>128.886016292335</v>
      </c>
      <c r="M112" s="33">
        <v>126.79505499046391</v>
      </c>
      <c r="N112" s="33">
        <v>126.38200171993999</v>
      </c>
      <c r="O112" s="33">
        <v>129.749289228527</v>
      </c>
      <c r="P112" s="33">
        <v>102.410402987689</v>
      </c>
      <c r="Q112" s="33">
        <v>102.483278859324</v>
      </c>
      <c r="R112" s="33">
        <v>103.36110648483</v>
      </c>
      <c r="S112" s="33">
        <v>103.07640719707</v>
      </c>
      <c r="T112" s="33">
        <v>104.41482574770599</v>
      </c>
      <c r="U112" s="33">
        <v>98.947297284569999</v>
      </c>
      <c r="V112" s="33">
        <v>94.258162443619995</v>
      </c>
      <c r="W112" s="33">
        <v>990.70892000000003</v>
      </c>
      <c r="X112" s="33">
        <v>986.50882999999999</v>
      </c>
      <c r="Y112" s="33">
        <v>983.18823999999904</v>
      </c>
      <c r="Z112" s="33">
        <v>1280.2808499999999</v>
      </c>
      <c r="AA112" s="33">
        <v>1307.9720340000001</v>
      </c>
      <c r="AB112" s="33">
        <v>1275.0311899999999</v>
      </c>
      <c r="AC112" s="33">
        <v>1274.0404900000001</v>
      </c>
      <c r="AD112" s="33">
        <v>1211.3064899999999</v>
      </c>
      <c r="AE112" s="33">
        <v>1083.974242</v>
      </c>
    </row>
    <row r="113" spans="1:31">
      <c r="A113" s="29" t="s">
        <v>133</v>
      </c>
      <c r="B113" s="29" t="s">
        <v>72</v>
      </c>
      <c r="C113" s="33">
        <v>0</v>
      </c>
      <c r="D113" s="33">
        <v>0</v>
      </c>
      <c r="E113" s="33">
        <v>5.7589054000000001E-6</v>
      </c>
      <c r="F113" s="33">
        <v>5.4824560000000001E-6</v>
      </c>
      <c r="G113" s="33">
        <v>5.36766669999999E-6</v>
      </c>
      <c r="H113" s="33">
        <v>5.5793409999999997E-6</v>
      </c>
      <c r="I113" s="33">
        <v>5.8430939999999901E-6</v>
      </c>
      <c r="J113" s="33">
        <v>6.1163932999999901E-6</v>
      </c>
      <c r="K113" s="33">
        <v>6.1569754000000002E-6</v>
      </c>
      <c r="L113" s="33">
        <v>6.3070106000000003E-6</v>
      </c>
      <c r="M113" s="33">
        <v>6.5955599999999997E-6</v>
      </c>
      <c r="N113" s="33">
        <v>8.2828665E-6</v>
      </c>
      <c r="O113" s="33">
        <v>8.3537880000000001E-6</v>
      </c>
      <c r="P113" s="33">
        <v>8.9570489999999998E-6</v>
      </c>
      <c r="Q113" s="33">
        <v>1.0422510999999901E-5</v>
      </c>
      <c r="R113" s="33">
        <v>1.6361219E-5</v>
      </c>
      <c r="S113" s="33">
        <v>1.6107155000000001E-5</v>
      </c>
      <c r="T113" s="33">
        <v>1.6344744E-5</v>
      </c>
      <c r="U113" s="33">
        <v>1.7934910000000001E-5</v>
      </c>
      <c r="V113" s="33">
        <v>1.8001423E-5</v>
      </c>
      <c r="W113" s="33">
        <v>2.0945949E-5</v>
      </c>
      <c r="X113" s="33">
        <v>2.0582274E-5</v>
      </c>
      <c r="Y113" s="33">
        <v>2.030549E-5</v>
      </c>
      <c r="Z113" s="33">
        <v>2.5451190000000001E-5</v>
      </c>
      <c r="AA113" s="33">
        <v>2.86352E-5</v>
      </c>
      <c r="AB113" s="33">
        <v>2.7903107999999999E-5</v>
      </c>
      <c r="AC113" s="33">
        <v>2.9384561999999999E-5</v>
      </c>
      <c r="AD113" s="33">
        <v>2.9566789999999999E-5</v>
      </c>
      <c r="AE113" s="33">
        <v>2.9652575999999999E-5</v>
      </c>
    </row>
    <row r="114" spans="1:31">
      <c r="A114" s="29" t="s">
        <v>133</v>
      </c>
      <c r="B114" s="29" t="s">
        <v>76</v>
      </c>
      <c r="C114" s="33">
        <v>2.99138875</v>
      </c>
      <c r="D114" s="33">
        <v>4.7412864460000002</v>
      </c>
      <c r="E114" s="33">
        <v>7.5098530500000003</v>
      </c>
      <c r="F114" s="33">
        <v>9.5136964800000001</v>
      </c>
      <c r="G114" s="33">
        <v>12.1321162</v>
      </c>
      <c r="H114" s="33">
        <v>14.457322599999999</v>
      </c>
      <c r="I114" s="33">
        <v>17.058003199999998</v>
      </c>
      <c r="J114" s="33">
        <v>18.691560300000003</v>
      </c>
      <c r="K114" s="33">
        <v>19.72118974</v>
      </c>
      <c r="L114" s="33">
        <v>21.108513159999998</v>
      </c>
      <c r="M114" s="33">
        <v>22.094099099999998</v>
      </c>
      <c r="N114" s="33">
        <v>23.60798024</v>
      </c>
      <c r="O114" s="33">
        <v>25.371129400000001</v>
      </c>
      <c r="P114" s="33">
        <v>26.551477999999999</v>
      </c>
      <c r="Q114" s="33">
        <v>27.677071599999898</v>
      </c>
      <c r="R114" s="33">
        <v>29.048231499999901</v>
      </c>
      <c r="S114" s="33">
        <v>30.8398033</v>
      </c>
      <c r="T114" s="33">
        <v>32.216061199999999</v>
      </c>
      <c r="U114" s="33">
        <v>31.329674449999999</v>
      </c>
      <c r="V114" s="33">
        <v>31.983601199999999</v>
      </c>
      <c r="W114" s="33">
        <v>24.837000400000001</v>
      </c>
      <c r="X114" s="33">
        <v>25.898789240000003</v>
      </c>
      <c r="Y114" s="33">
        <v>26.3703115</v>
      </c>
      <c r="Z114" s="33">
        <v>26.8826751</v>
      </c>
      <c r="AA114" s="33">
        <v>29.037489049999902</v>
      </c>
      <c r="AB114" s="33">
        <v>28.8469081</v>
      </c>
      <c r="AC114" s="33">
        <v>30.177343899999997</v>
      </c>
      <c r="AD114" s="33">
        <v>25.535059649999997</v>
      </c>
      <c r="AE114" s="33">
        <v>21.275846559999998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5.2105649999999998E-6</v>
      </c>
      <c r="D117" s="33">
        <v>5.2819354999999998E-6</v>
      </c>
      <c r="E117" s="33">
        <v>5.264188E-6</v>
      </c>
      <c r="F117" s="33">
        <v>5.2574486999999999E-6</v>
      </c>
      <c r="G117" s="33">
        <v>5.3678787000000001E-6</v>
      </c>
      <c r="H117" s="33">
        <v>5.5992322999999902E-6</v>
      </c>
      <c r="I117" s="33">
        <v>6.1421605999999996E-6</v>
      </c>
      <c r="J117" s="33">
        <v>7.2108824000000004E-6</v>
      </c>
      <c r="K117" s="33">
        <v>1.0393287E-5</v>
      </c>
      <c r="L117" s="33">
        <v>1.1034259999999999E-5</v>
      </c>
      <c r="M117" s="33">
        <v>1.1546112000000001E-5</v>
      </c>
      <c r="N117" s="33">
        <v>1.2610841999999999E-5</v>
      </c>
      <c r="O117" s="33">
        <v>1.2901893999999999E-5</v>
      </c>
      <c r="P117" s="33">
        <v>1.4269869000000001E-5</v>
      </c>
      <c r="Q117" s="33">
        <v>1.5011148000000001E-5</v>
      </c>
      <c r="R117" s="33">
        <v>1.6131757999999999E-5</v>
      </c>
      <c r="S117" s="33">
        <v>1.7006903E-5</v>
      </c>
      <c r="T117" s="33">
        <v>1.78221759999999E-5</v>
      </c>
      <c r="U117" s="33">
        <v>1.9187267999999899E-5</v>
      </c>
      <c r="V117" s="33">
        <v>2.1357988000000002E-5</v>
      </c>
      <c r="W117" s="33">
        <v>2.1944380999999899E-5</v>
      </c>
      <c r="X117" s="33">
        <v>2.31934769999999E-5</v>
      </c>
      <c r="Y117" s="33">
        <v>2.504692E-5</v>
      </c>
      <c r="Z117" s="33">
        <v>2.6344931000000001E-5</v>
      </c>
      <c r="AA117" s="33">
        <v>2.7561189999999999E-5</v>
      </c>
      <c r="AB117" s="33">
        <v>2.9258920999999999E-5</v>
      </c>
      <c r="AC117" s="33">
        <v>3.1056563000000002E-5</v>
      </c>
      <c r="AD117" s="33">
        <v>3.2542300000000002E-5</v>
      </c>
      <c r="AE117" s="33">
        <v>3.4838229999999997E-5</v>
      </c>
    </row>
    <row r="118" spans="1:31">
      <c r="A118" s="29" t="s">
        <v>134</v>
      </c>
      <c r="B118" s="29" t="s">
        <v>72</v>
      </c>
      <c r="C118" s="33">
        <v>0</v>
      </c>
      <c r="D118" s="33">
        <v>0</v>
      </c>
      <c r="E118" s="33">
        <v>1.6057471000000001E-5</v>
      </c>
      <c r="F118" s="33">
        <v>1.6382027000000001E-5</v>
      </c>
      <c r="G118" s="33">
        <v>1.8099682E-5</v>
      </c>
      <c r="H118" s="33">
        <v>1.9645506999999901E-5</v>
      </c>
      <c r="I118" s="33">
        <v>2.0762295999999897E-5</v>
      </c>
      <c r="J118" s="33">
        <v>2.1517911999999999E-5</v>
      </c>
      <c r="K118" s="33">
        <v>2.2622278999999998E-5</v>
      </c>
      <c r="L118" s="33">
        <v>2.36012759999999E-5</v>
      </c>
      <c r="M118" s="33">
        <v>2.5221474999999899E-5</v>
      </c>
      <c r="N118" s="33">
        <v>2.6182880000000002E-5</v>
      </c>
      <c r="O118" s="33">
        <v>2.7460945E-5</v>
      </c>
      <c r="P118" s="33">
        <v>2.8834966999999899E-5</v>
      </c>
      <c r="Q118" s="33">
        <v>3.04410559999999E-5</v>
      </c>
      <c r="R118" s="33">
        <v>3.1796567999999999E-5</v>
      </c>
      <c r="S118" s="33">
        <v>3.2886796999999997E-5</v>
      </c>
      <c r="T118" s="33">
        <v>3.4409573999999999E-5</v>
      </c>
      <c r="U118" s="33">
        <v>3.5803690000000003E-5</v>
      </c>
      <c r="V118" s="33">
        <v>3.7541432E-5</v>
      </c>
      <c r="W118" s="33">
        <v>3.8816862999999996E-5</v>
      </c>
      <c r="X118" s="33">
        <v>4.0409411999999999E-5</v>
      </c>
      <c r="Y118" s="33">
        <v>4.2462569999999899E-5</v>
      </c>
      <c r="Z118" s="33">
        <v>4.4147077999999996E-5</v>
      </c>
      <c r="AA118" s="33">
        <v>4.6215987999999905E-5</v>
      </c>
      <c r="AB118" s="33">
        <v>4.7675363E-5</v>
      </c>
      <c r="AC118" s="33">
        <v>5.02507189999999E-5</v>
      </c>
      <c r="AD118" s="33">
        <v>5.2175354999999999E-5</v>
      </c>
      <c r="AE118" s="33">
        <v>5.4851584000000005E-5</v>
      </c>
    </row>
    <row r="119" spans="1:31">
      <c r="A119" s="29" t="s">
        <v>134</v>
      </c>
      <c r="B119" s="29" t="s">
        <v>76</v>
      </c>
      <c r="C119" s="33">
        <v>5.621471179999999E-2</v>
      </c>
      <c r="D119" s="33">
        <v>0.15370802</v>
      </c>
      <c r="E119" s="33">
        <v>0.13791838300000001</v>
      </c>
      <c r="F119" s="33">
        <v>0.1237731073</v>
      </c>
      <c r="G119" s="33">
        <v>0.365517645</v>
      </c>
      <c r="H119" s="33">
        <v>0.72026161700000002</v>
      </c>
      <c r="I119" s="33">
        <v>1.1425131400000001</v>
      </c>
      <c r="J119" s="33">
        <v>1.31230907</v>
      </c>
      <c r="K119" s="33">
        <v>1.5329640899999999</v>
      </c>
      <c r="L119" s="33">
        <v>1.83821173999999</v>
      </c>
      <c r="M119" s="33">
        <v>3.0821312000000001</v>
      </c>
      <c r="N119" s="33">
        <v>3.2714933099999901</v>
      </c>
      <c r="O119" s="33">
        <v>3.70702405999999</v>
      </c>
      <c r="P119" s="33">
        <v>3.7052144299999998</v>
      </c>
      <c r="Q119" s="33">
        <v>3.71784362</v>
      </c>
      <c r="R119" s="33">
        <v>3.8197655499999899</v>
      </c>
      <c r="S119" s="33">
        <v>3.63014162999999</v>
      </c>
      <c r="T119" s="33">
        <v>3.8102682400000001</v>
      </c>
      <c r="U119" s="33">
        <v>3.8603126099999998</v>
      </c>
      <c r="V119" s="33">
        <v>3.6838065999999898</v>
      </c>
      <c r="W119" s="33">
        <v>3.9480254599999998</v>
      </c>
      <c r="X119" s="33">
        <v>3.9240693199999899</v>
      </c>
      <c r="Y119" s="33">
        <v>3.8287106999999998</v>
      </c>
      <c r="Z119" s="33">
        <v>3.7479656299999999</v>
      </c>
      <c r="AA119" s="33">
        <v>3.9023819499999997</v>
      </c>
      <c r="AB119" s="33">
        <v>4.2666292399999994</v>
      </c>
      <c r="AC119" s="33">
        <v>4.5828757400000004</v>
      </c>
      <c r="AD119" s="33">
        <v>4.1241315600000004</v>
      </c>
      <c r="AE119" s="33">
        <v>3.5432638899999898</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16737.005872198366</v>
      </c>
      <c r="D124" s="33">
        <v>18361.57095190293</v>
      </c>
      <c r="E124" s="33">
        <v>19508.443625068063</v>
      </c>
      <c r="F124" s="33">
        <v>19877.617146373028</v>
      </c>
      <c r="G124" s="33">
        <v>20062.743216372281</v>
      </c>
      <c r="H124" s="33">
        <v>22312.692248839099</v>
      </c>
      <c r="I124" s="33">
        <v>23279.796763859806</v>
      </c>
      <c r="J124" s="33">
        <v>21912.330694322165</v>
      </c>
      <c r="K124" s="33">
        <v>23663.338631994407</v>
      </c>
      <c r="L124" s="33">
        <v>25057.598930627006</v>
      </c>
      <c r="M124" s="33">
        <v>25874.300791721598</v>
      </c>
      <c r="N124" s="33">
        <v>26713.860281886453</v>
      </c>
      <c r="O124" s="33">
        <v>26540.354743054751</v>
      </c>
      <c r="P124" s="33">
        <v>26277.375201772305</v>
      </c>
      <c r="Q124" s="33">
        <v>28710.540967551002</v>
      </c>
      <c r="R124" s="33">
        <v>29388.387546105612</v>
      </c>
      <c r="S124" s="33">
        <v>27089.91539566607</v>
      </c>
      <c r="T124" s="33">
        <v>29052.971100976727</v>
      </c>
      <c r="U124" s="33">
        <v>30877.804021718628</v>
      </c>
      <c r="V124" s="33">
        <v>31962.719049327388</v>
      </c>
      <c r="W124" s="33">
        <v>32852.892940811464</v>
      </c>
      <c r="X124" s="33">
        <v>32633.076196553717</v>
      </c>
      <c r="Y124" s="33">
        <v>32314.974366625778</v>
      </c>
      <c r="Z124" s="33">
        <v>35306.787934097811</v>
      </c>
      <c r="AA124" s="33">
        <v>36000.082191774214</v>
      </c>
      <c r="AB124" s="33">
        <v>33090.649141596004</v>
      </c>
      <c r="AC124" s="33">
        <v>35501.602457808302</v>
      </c>
      <c r="AD124" s="33">
        <v>37705.263845526453</v>
      </c>
      <c r="AE124" s="33">
        <v>38929.369938834585</v>
      </c>
    </row>
    <row r="125" spans="1:31" collapsed="1">
      <c r="A125" s="29" t="s">
        <v>40</v>
      </c>
      <c r="B125" s="29" t="s">
        <v>77</v>
      </c>
      <c r="C125" s="33">
        <v>262.97656909051472</v>
      </c>
      <c r="D125" s="33">
        <v>299.55072123576588</v>
      </c>
      <c r="E125" s="33">
        <v>300.55132849600864</v>
      </c>
      <c r="F125" s="33">
        <v>344.01025346270114</v>
      </c>
      <c r="G125" s="33">
        <v>390.80491647335811</v>
      </c>
      <c r="H125" s="33">
        <v>429.68418126296865</v>
      </c>
      <c r="I125" s="33">
        <v>466.30194752535158</v>
      </c>
      <c r="J125" s="33">
        <v>490.01674362265942</v>
      </c>
      <c r="K125" s="33">
        <v>514.6045145893977</v>
      </c>
      <c r="L125" s="33">
        <v>532.96940488521705</v>
      </c>
      <c r="M125" s="33">
        <v>645.21538500809561</v>
      </c>
      <c r="N125" s="33">
        <v>694.44837303975157</v>
      </c>
      <c r="O125" s="33">
        <v>765.80010557028538</v>
      </c>
      <c r="P125" s="33">
        <v>795.73591196465395</v>
      </c>
      <c r="Q125" s="33">
        <v>804.58747218066378</v>
      </c>
      <c r="R125" s="33">
        <v>802.64582878435999</v>
      </c>
      <c r="S125" s="33">
        <v>800.22451566553025</v>
      </c>
      <c r="T125" s="33">
        <v>800.68301187998486</v>
      </c>
      <c r="U125" s="33">
        <v>805.69413212156178</v>
      </c>
      <c r="V125" s="33">
        <v>805.7001099244344</v>
      </c>
      <c r="W125" s="33">
        <v>807.02504938405639</v>
      </c>
      <c r="X125" s="33">
        <v>808.71880481886774</v>
      </c>
      <c r="Y125" s="33">
        <v>814.36313746678763</v>
      </c>
      <c r="Z125" s="33">
        <v>815.15748167353809</v>
      </c>
      <c r="AA125" s="33">
        <v>816.73847389481125</v>
      </c>
      <c r="AB125" s="33">
        <v>816.03835029436596</v>
      </c>
      <c r="AC125" s="33">
        <v>818.33576045375958</v>
      </c>
      <c r="AD125" s="33">
        <v>815.52715166520954</v>
      </c>
      <c r="AE125" s="33">
        <v>814.79132086598736</v>
      </c>
    </row>
    <row r="126" spans="1:31" collapsed="1">
      <c r="A126" s="29" t="s">
        <v>40</v>
      </c>
      <c r="B126" s="29" t="s">
        <v>78</v>
      </c>
      <c r="C126" s="33">
        <v>223.45233947759831</v>
      </c>
      <c r="D126" s="33">
        <v>254.50411145788345</v>
      </c>
      <c r="E126" s="33">
        <v>255.33036842113663</v>
      </c>
      <c r="F126" s="33">
        <v>292.25167884457073</v>
      </c>
      <c r="G126" s="33">
        <v>332.12678679203901</v>
      </c>
      <c r="H126" s="33">
        <v>364.99117060506205</v>
      </c>
      <c r="I126" s="33">
        <v>396.06357680708049</v>
      </c>
      <c r="J126" s="33">
        <v>416.13892919304823</v>
      </c>
      <c r="K126" s="33">
        <v>437.14097490030423</v>
      </c>
      <c r="L126" s="33">
        <v>452.61487556743526</v>
      </c>
      <c r="M126" s="33">
        <v>548.27760970775739</v>
      </c>
      <c r="N126" s="33">
        <v>590.07593961725274</v>
      </c>
      <c r="O126" s="33">
        <v>650.65739528208871</v>
      </c>
      <c r="P126" s="33">
        <v>675.90313034999224</v>
      </c>
      <c r="Q126" s="33">
        <v>683.41416989779395</v>
      </c>
      <c r="R126" s="33">
        <v>681.97383417105584</v>
      </c>
      <c r="S126" s="33">
        <v>679.6416538891782</v>
      </c>
      <c r="T126" s="33">
        <v>680.00568159270176</v>
      </c>
      <c r="U126" s="33">
        <v>684.60094998042155</v>
      </c>
      <c r="V126" s="33">
        <v>684.31232164630183</v>
      </c>
      <c r="W126" s="33">
        <v>685.38427820443974</v>
      </c>
      <c r="X126" s="33">
        <v>686.91778134512765</v>
      </c>
      <c r="Y126" s="33">
        <v>691.71860447597419</v>
      </c>
      <c r="Z126" s="33">
        <v>692.41718781028567</v>
      </c>
      <c r="AA126" s="33">
        <v>693.98576579713711</v>
      </c>
      <c r="AB126" s="33">
        <v>693.19297118639872</v>
      </c>
      <c r="AC126" s="33">
        <v>694.9926730134481</v>
      </c>
      <c r="AD126" s="33">
        <v>692.56847620245321</v>
      </c>
      <c r="AE126" s="33">
        <v>692.16744849568511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4800.4032847484305</v>
      </c>
      <c r="D129" s="25">
        <v>5212.4058589667839</v>
      </c>
      <c r="E129" s="25">
        <v>5194.9088455615229</v>
      </c>
      <c r="F129" s="25">
        <v>5255.6580467428048</v>
      </c>
      <c r="G129" s="25">
        <v>5186.6024081967653</v>
      </c>
      <c r="H129" s="25">
        <v>5846.7415621070304</v>
      </c>
      <c r="I129" s="25">
        <v>5921.0777906833046</v>
      </c>
      <c r="J129" s="25">
        <v>5425.2838542986374</v>
      </c>
      <c r="K129" s="25">
        <v>5726.7933521670611</v>
      </c>
      <c r="L129" s="25">
        <v>6225.4269324652214</v>
      </c>
      <c r="M129" s="25">
        <v>6684.9078810829342</v>
      </c>
      <c r="N129" s="25">
        <v>6684.1940720517896</v>
      </c>
      <c r="O129" s="25">
        <v>6781.8192534510799</v>
      </c>
      <c r="P129" s="25">
        <v>6722.0214586255606</v>
      </c>
      <c r="Q129" s="25">
        <v>7600.6684953439499</v>
      </c>
      <c r="R129" s="25">
        <v>7698.1189590671293</v>
      </c>
      <c r="S129" s="25">
        <v>7026.49385371684</v>
      </c>
      <c r="T129" s="25">
        <v>7404.5059321489798</v>
      </c>
      <c r="U129" s="25">
        <v>8066.2343604636399</v>
      </c>
      <c r="V129" s="25">
        <v>8660.1048800175013</v>
      </c>
      <c r="W129" s="25">
        <v>8621.7659614348395</v>
      </c>
      <c r="X129" s="25">
        <v>8721.8629793353193</v>
      </c>
      <c r="Y129" s="25">
        <v>8634.2534428961699</v>
      </c>
      <c r="Z129" s="25">
        <v>9741.2558879491498</v>
      </c>
      <c r="AA129" s="25">
        <v>9797.8062948922507</v>
      </c>
      <c r="AB129" s="25">
        <v>8904.1049318430505</v>
      </c>
      <c r="AC129" s="25">
        <v>9373.1743642649999</v>
      </c>
      <c r="AD129" s="25">
        <v>10184.197061722662</v>
      </c>
      <c r="AE129" s="25">
        <v>10848.098111268038</v>
      </c>
    </row>
    <row r="130" spans="1:31">
      <c r="A130" s="29" t="s">
        <v>130</v>
      </c>
      <c r="B130" s="29" t="s">
        <v>77</v>
      </c>
      <c r="C130" s="33">
        <v>101.93751829075801</v>
      </c>
      <c r="D130" s="33">
        <v>109.9772406539915</v>
      </c>
      <c r="E130" s="33">
        <v>109.06799689131951</v>
      </c>
      <c r="F130" s="33">
        <v>134.26029082155199</v>
      </c>
      <c r="G130" s="33">
        <v>152.53988934355951</v>
      </c>
      <c r="H130" s="33">
        <v>169.50782903623548</v>
      </c>
      <c r="I130" s="33">
        <v>182.12526659345602</v>
      </c>
      <c r="J130" s="33">
        <v>191.81277830708001</v>
      </c>
      <c r="K130" s="33">
        <v>199.94179134082751</v>
      </c>
      <c r="L130" s="33">
        <v>206.57813786220549</v>
      </c>
      <c r="M130" s="33">
        <v>249.93823902297001</v>
      </c>
      <c r="N130" s="33">
        <v>272.92236751079548</v>
      </c>
      <c r="O130" s="33">
        <v>298.99522559452049</v>
      </c>
      <c r="P130" s="33">
        <v>310.13964058494548</v>
      </c>
      <c r="Q130" s="33">
        <v>312.14589843845351</v>
      </c>
      <c r="R130" s="33">
        <v>309.635895786285</v>
      </c>
      <c r="S130" s="33">
        <v>306.94854390525802</v>
      </c>
      <c r="T130" s="33">
        <v>304.89340299129452</v>
      </c>
      <c r="U130" s="33">
        <v>305.10918429946901</v>
      </c>
      <c r="V130" s="33">
        <v>303.36890869140603</v>
      </c>
      <c r="W130" s="33">
        <v>302.26197561263996</v>
      </c>
      <c r="X130" s="33">
        <v>301.07115685272197</v>
      </c>
      <c r="Y130" s="33">
        <v>301.43027140235898</v>
      </c>
      <c r="Z130" s="33">
        <v>300.21863909912099</v>
      </c>
      <c r="AA130" s="33">
        <v>299.11202400445899</v>
      </c>
      <c r="AB130" s="33">
        <v>297.17208244681353</v>
      </c>
      <c r="AC130" s="33">
        <v>296.1909869842525</v>
      </c>
      <c r="AD130" s="33">
        <v>293.27749443054199</v>
      </c>
      <c r="AE130" s="33">
        <v>291.2444403610225</v>
      </c>
    </row>
    <row r="131" spans="1:31">
      <c r="A131" s="29" t="s">
        <v>130</v>
      </c>
      <c r="B131" s="29" t="s">
        <v>78</v>
      </c>
      <c r="C131" s="33">
        <v>86.6350186042785</v>
      </c>
      <c r="D131" s="33">
        <v>93.419925584793006</v>
      </c>
      <c r="E131" s="33">
        <v>92.610807151793992</v>
      </c>
      <c r="F131" s="33">
        <v>114.0675154561995</v>
      </c>
      <c r="G131" s="33">
        <v>129.65347435951199</v>
      </c>
      <c r="H131" s="33">
        <v>144.01349326610551</v>
      </c>
      <c r="I131" s="33">
        <v>154.65513569641098</v>
      </c>
      <c r="J131" s="33">
        <v>162.89636405515651</v>
      </c>
      <c r="K131" s="33">
        <v>169.83162634956798</v>
      </c>
      <c r="L131" s="33">
        <v>175.42174281311</v>
      </c>
      <c r="M131" s="33">
        <v>212.35482403087602</v>
      </c>
      <c r="N131" s="33">
        <v>231.958417854309</v>
      </c>
      <c r="O131" s="33">
        <v>254.043650779724</v>
      </c>
      <c r="P131" s="33">
        <v>263.38298344421349</v>
      </c>
      <c r="Q131" s="33">
        <v>265.07129508209198</v>
      </c>
      <c r="R131" s="33">
        <v>263.0993042402265</v>
      </c>
      <c r="S131" s="33">
        <v>260.65524705505351</v>
      </c>
      <c r="T131" s="33">
        <v>258.886107215881</v>
      </c>
      <c r="U131" s="33">
        <v>259.33940872198298</v>
      </c>
      <c r="V131" s="33">
        <v>257.72656263923602</v>
      </c>
      <c r="W131" s="33">
        <v>256.68077504873247</v>
      </c>
      <c r="X131" s="33">
        <v>255.7627967882155</v>
      </c>
      <c r="Y131" s="33">
        <v>255.898697338104</v>
      </c>
      <c r="Z131" s="33">
        <v>254.99706091308551</v>
      </c>
      <c r="AA131" s="33">
        <v>254.23527355194051</v>
      </c>
      <c r="AB131" s="33">
        <v>252.47922793579099</v>
      </c>
      <c r="AC131" s="33">
        <v>251.566437961578</v>
      </c>
      <c r="AD131" s="33">
        <v>248.95189493179302</v>
      </c>
      <c r="AE131" s="33">
        <v>247.36596530914301</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5374.2791227945081</v>
      </c>
      <c r="D134" s="25">
        <v>5906.0531107371316</v>
      </c>
      <c r="E134" s="25">
        <v>6042.3739439210294</v>
      </c>
      <c r="F134" s="25">
        <v>5947.9487732576008</v>
      </c>
      <c r="G134" s="25">
        <v>6122.8462699172651</v>
      </c>
      <c r="H134" s="25">
        <v>6640.8798942409612</v>
      </c>
      <c r="I134" s="25">
        <v>6821.615983841155</v>
      </c>
      <c r="J134" s="25">
        <v>5861.7431378427145</v>
      </c>
      <c r="K134" s="25">
        <v>6490.5234251388865</v>
      </c>
      <c r="L134" s="25">
        <v>6871.0109454739095</v>
      </c>
      <c r="M134" s="25">
        <v>7419.6267858068468</v>
      </c>
      <c r="N134" s="25">
        <v>7537.6798094343021</v>
      </c>
      <c r="O134" s="25">
        <v>7431.5401713947449</v>
      </c>
      <c r="P134" s="25">
        <v>7706.3452008092836</v>
      </c>
      <c r="Q134" s="25">
        <v>8403.2251379478294</v>
      </c>
      <c r="R134" s="25">
        <v>8624.6550675588296</v>
      </c>
      <c r="S134" s="25">
        <v>7452.3218265216256</v>
      </c>
      <c r="T134" s="25">
        <v>8297.4802027510596</v>
      </c>
      <c r="U134" s="25">
        <v>8814.7777915220213</v>
      </c>
      <c r="V134" s="25">
        <v>9478.5346181190107</v>
      </c>
      <c r="W134" s="25">
        <v>9602.8197636739606</v>
      </c>
      <c r="X134" s="25">
        <v>9461.3415373385706</v>
      </c>
      <c r="Y134" s="25">
        <v>9792.0315717460398</v>
      </c>
      <c r="Z134" s="25">
        <v>10630.40550568853</v>
      </c>
      <c r="AA134" s="25">
        <v>10893.914554180119</v>
      </c>
      <c r="AB134" s="25">
        <v>9401.0252096466902</v>
      </c>
      <c r="AC134" s="25">
        <v>10467.09700338195</v>
      </c>
      <c r="AD134" s="25">
        <v>11080.88631756295</v>
      </c>
      <c r="AE134" s="25">
        <v>11897.353201396039</v>
      </c>
    </row>
    <row r="135" spans="1:31">
      <c r="A135" s="29" t="s">
        <v>131</v>
      </c>
      <c r="B135" s="29" t="s">
        <v>77</v>
      </c>
      <c r="C135" s="33">
        <v>40.129011749863601</v>
      </c>
      <c r="D135" s="33">
        <v>39.978450250625606</v>
      </c>
      <c r="E135" s="33">
        <v>39.566428959846498</v>
      </c>
      <c r="F135" s="33">
        <v>45.253609483957248</v>
      </c>
      <c r="G135" s="33">
        <v>56.524814504146505</v>
      </c>
      <c r="H135" s="33">
        <v>63.2809672422405</v>
      </c>
      <c r="I135" s="33">
        <v>71.106483218192992</v>
      </c>
      <c r="J135" s="33">
        <v>74.979217485427512</v>
      </c>
      <c r="K135" s="33">
        <v>79.179448719024492</v>
      </c>
      <c r="L135" s="33">
        <v>82.322097897529503</v>
      </c>
      <c r="M135" s="33">
        <v>105.3549321012495</v>
      </c>
      <c r="N135" s="33">
        <v>110.905247006416</v>
      </c>
      <c r="O135" s="33">
        <v>123.2440787315365</v>
      </c>
      <c r="P135" s="33">
        <v>128.283803725719</v>
      </c>
      <c r="Q135" s="33">
        <v>129.4651812286375</v>
      </c>
      <c r="R135" s="33">
        <v>128.87784831523851</v>
      </c>
      <c r="S135" s="33">
        <v>128.642426280975</v>
      </c>
      <c r="T135" s="33">
        <v>128.89975334167451</v>
      </c>
      <c r="U135" s="33">
        <v>129.812880111694</v>
      </c>
      <c r="V135" s="33">
        <v>129.42079256248451</v>
      </c>
      <c r="W135" s="33">
        <v>128.85686161613449</v>
      </c>
      <c r="X135" s="33">
        <v>128.46540140628801</v>
      </c>
      <c r="Y135" s="33">
        <v>129.0406216335295</v>
      </c>
      <c r="Z135" s="33">
        <v>128.78478056156601</v>
      </c>
      <c r="AA135" s="33">
        <v>128.57763801407799</v>
      </c>
      <c r="AB135" s="33">
        <v>128.13142711639401</v>
      </c>
      <c r="AC135" s="33">
        <v>127.80537407684299</v>
      </c>
      <c r="AD135" s="33">
        <v>126.7827459621425</v>
      </c>
      <c r="AE135" s="33">
        <v>126.15312987327549</v>
      </c>
    </row>
    <row r="136" spans="1:31">
      <c r="A136" s="29" t="s">
        <v>131</v>
      </c>
      <c r="B136" s="29" t="s">
        <v>78</v>
      </c>
      <c r="C136" s="33">
        <v>34.094651510715451</v>
      </c>
      <c r="D136" s="33">
        <v>33.961425375938404</v>
      </c>
      <c r="E136" s="33">
        <v>33.626249127388</v>
      </c>
      <c r="F136" s="33">
        <v>38.432674636244755</v>
      </c>
      <c r="G136" s="33">
        <v>48.043124651908855</v>
      </c>
      <c r="H136" s="33">
        <v>53.769977196692999</v>
      </c>
      <c r="I136" s="33">
        <v>60.413792987823001</v>
      </c>
      <c r="J136" s="33">
        <v>63.687027246057497</v>
      </c>
      <c r="K136" s="33">
        <v>67.2731491088865</v>
      </c>
      <c r="L136" s="33">
        <v>69.902973384857006</v>
      </c>
      <c r="M136" s="33">
        <v>89.498896744787501</v>
      </c>
      <c r="N136" s="33">
        <v>94.239347496985999</v>
      </c>
      <c r="O136" s="33">
        <v>104.72762820243801</v>
      </c>
      <c r="P136" s="33">
        <v>108.93059532165499</v>
      </c>
      <c r="Q136" s="33">
        <v>110.008620586395</v>
      </c>
      <c r="R136" s="33">
        <v>109.536499094009</v>
      </c>
      <c r="S136" s="33">
        <v>109.297426280975</v>
      </c>
      <c r="T136" s="33">
        <v>109.470802812576</v>
      </c>
      <c r="U136" s="33">
        <v>110.23371015357949</v>
      </c>
      <c r="V136" s="33">
        <v>109.94895229125</v>
      </c>
      <c r="W136" s="33">
        <v>109.4415964007375</v>
      </c>
      <c r="X136" s="33">
        <v>109.14777633666949</v>
      </c>
      <c r="Y136" s="33">
        <v>109.65177184295649</v>
      </c>
      <c r="Z136" s="33">
        <v>109.439779539108</v>
      </c>
      <c r="AA136" s="33">
        <v>109.158723498106</v>
      </c>
      <c r="AB136" s="33">
        <v>108.8375268936155</v>
      </c>
      <c r="AC136" s="33">
        <v>108.497043685913</v>
      </c>
      <c r="AD136" s="33">
        <v>107.68594676971401</v>
      </c>
      <c r="AE136" s="33">
        <v>107.17860377883899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3879.755637481916</v>
      </c>
      <c r="D139" s="25">
        <v>4388.1139443044103</v>
      </c>
      <c r="E139" s="25">
        <v>5245.1200955610784</v>
      </c>
      <c r="F139" s="25">
        <v>5684.2844290106768</v>
      </c>
      <c r="G139" s="25">
        <v>5889.8067300601861</v>
      </c>
      <c r="H139" s="25">
        <v>6804.8803642239336</v>
      </c>
      <c r="I139" s="25">
        <v>7385.9102550358739</v>
      </c>
      <c r="J139" s="25">
        <v>7562.8858194003642</v>
      </c>
      <c r="K139" s="25">
        <v>8188.1129773216571</v>
      </c>
      <c r="L139" s="25">
        <v>8601.6107075868003</v>
      </c>
      <c r="M139" s="25">
        <v>8357.9111188760307</v>
      </c>
      <c r="N139" s="25">
        <v>8917.7816761367267</v>
      </c>
      <c r="O139" s="25">
        <v>8789.5547700480492</v>
      </c>
      <c r="P139" s="25">
        <v>8438.7924073762024</v>
      </c>
      <c r="Q139" s="25">
        <v>9099.4260956919898</v>
      </c>
      <c r="R139" s="25">
        <v>9276.7512864581786</v>
      </c>
      <c r="S139" s="25">
        <v>8934.042585159923</v>
      </c>
      <c r="T139" s="25">
        <v>9458.720499544499</v>
      </c>
      <c r="U139" s="25">
        <v>9985.5605059891404</v>
      </c>
      <c r="V139" s="25">
        <v>9741.7848708987112</v>
      </c>
      <c r="W139" s="25">
        <v>10367.82122897238</v>
      </c>
      <c r="X139" s="25">
        <v>10261.444529252931</v>
      </c>
      <c r="Y139" s="25">
        <v>9855.1068380985489</v>
      </c>
      <c r="Z139" s="25">
        <v>10657.408576969359</v>
      </c>
      <c r="AA139" s="25">
        <v>10830.867662838611</v>
      </c>
      <c r="AB139" s="25">
        <v>10463.72955212924</v>
      </c>
      <c r="AC139" s="25">
        <v>11087.19948208968</v>
      </c>
      <c r="AD139" s="25">
        <v>11715.64756117172</v>
      </c>
      <c r="AE139" s="25">
        <v>11391.632398361129</v>
      </c>
    </row>
    <row r="140" spans="1:31">
      <c r="A140" s="29" t="s">
        <v>132</v>
      </c>
      <c r="B140" s="29" t="s">
        <v>77</v>
      </c>
      <c r="C140" s="33">
        <v>59.501550486564497</v>
      </c>
      <c r="D140" s="33">
        <v>68.459818024157997</v>
      </c>
      <c r="E140" s="33">
        <v>68.611890002012004</v>
      </c>
      <c r="F140" s="33">
        <v>78.508514387607505</v>
      </c>
      <c r="G140" s="33">
        <v>92.24176395618899</v>
      </c>
      <c r="H140" s="33">
        <v>101.15580622935251</v>
      </c>
      <c r="I140" s="33">
        <v>111.82341026878349</v>
      </c>
      <c r="J140" s="33">
        <v>117.955077552795</v>
      </c>
      <c r="K140" s="33">
        <v>125.847013887405</v>
      </c>
      <c r="L140" s="33">
        <v>132.58533654594402</v>
      </c>
      <c r="M140" s="33">
        <v>173.39938899850799</v>
      </c>
      <c r="N140" s="33">
        <v>191.85981382346151</v>
      </c>
      <c r="O140" s="33">
        <v>221.105856595516</v>
      </c>
      <c r="P140" s="33">
        <v>231.91044986391051</v>
      </c>
      <c r="Q140" s="33">
        <v>236.12687905550001</v>
      </c>
      <c r="R140" s="33">
        <v>236.90379482316951</v>
      </c>
      <c r="S140" s="33">
        <v>237.04418101549149</v>
      </c>
      <c r="T140" s="33">
        <v>238.2916925516125</v>
      </c>
      <c r="U140" s="33">
        <v>240.8855801429745</v>
      </c>
      <c r="V140" s="33">
        <v>242.388481876969</v>
      </c>
      <c r="W140" s="33">
        <v>244.1818309185505</v>
      </c>
      <c r="X140" s="33">
        <v>246.40425610542252</v>
      </c>
      <c r="Y140" s="33">
        <v>249.3835948991775</v>
      </c>
      <c r="Z140" s="33">
        <v>250.75515566253651</v>
      </c>
      <c r="AA140" s="33">
        <v>252.39520735168452</v>
      </c>
      <c r="AB140" s="33">
        <v>253.03850610351552</v>
      </c>
      <c r="AC140" s="33">
        <v>254.82431317138648</v>
      </c>
      <c r="AD140" s="33">
        <v>255.056536083221</v>
      </c>
      <c r="AE140" s="33">
        <v>255.57056301164602</v>
      </c>
    </row>
    <row r="141" spans="1:31">
      <c r="A141" s="29" t="s">
        <v>132</v>
      </c>
      <c r="B141" s="29" t="s">
        <v>78</v>
      </c>
      <c r="C141" s="33">
        <v>50.554485629081498</v>
      </c>
      <c r="D141" s="33">
        <v>58.164647802352498</v>
      </c>
      <c r="E141" s="33">
        <v>58.314810032844498</v>
      </c>
      <c r="F141" s="33">
        <v>66.698414750098991</v>
      </c>
      <c r="G141" s="33">
        <v>78.359163936137989</v>
      </c>
      <c r="H141" s="33">
        <v>85.901665832996002</v>
      </c>
      <c r="I141" s="33">
        <v>94.991615188598502</v>
      </c>
      <c r="J141" s="33">
        <v>100.15690284013701</v>
      </c>
      <c r="K141" s="33">
        <v>106.866499212265</v>
      </c>
      <c r="L141" s="33">
        <v>112.62440154552449</v>
      </c>
      <c r="M141" s="33">
        <v>147.38505438709251</v>
      </c>
      <c r="N141" s="33">
        <v>163.02479942798601</v>
      </c>
      <c r="O141" s="33">
        <v>187.88952145498951</v>
      </c>
      <c r="P141" s="33">
        <v>197.03888363552051</v>
      </c>
      <c r="Q141" s="33">
        <v>200.56275045323349</v>
      </c>
      <c r="R141" s="33">
        <v>201.24125085067749</v>
      </c>
      <c r="S141" s="33">
        <v>201.32967080116248</v>
      </c>
      <c r="T141" s="33">
        <v>202.42982358026498</v>
      </c>
      <c r="U141" s="33">
        <v>204.64640368533099</v>
      </c>
      <c r="V141" s="33">
        <v>205.791430110931</v>
      </c>
      <c r="W141" s="33">
        <v>207.39451578712448</v>
      </c>
      <c r="X141" s="33">
        <v>209.27178845787</v>
      </c>
      <c r="Y141" s="33">
        <v>211.92123949241599</v>
      </c>
      <c r="Z141" s="33">
        <v>212.96352169561351</v>
      </c>
      <c r="AA141" s="33">
        <v>214.51152391242948</v>
      </c>
      <c r="AB141" s="33">
        <v>214.95249702596649</v>
      </c>
      <c r="AC141" s="33">
        <v>216.37630028915399</v>
      </c>
      <c r="AD141" s="33">
        <v>216.6968592453</v>
      </c>
      <c r="AE141" s="33">
        <v>217.18842708778348</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2452.8377436354422</v>
      </c>
      <c r="D144" s="25">
        <v>2621.3873504153739</v>
      </c>
      <c r="E144" s="25">
        <v>2781.4575664453541</v>
      </c>
      <c r="F144" s="25">
        <v>2739.5430592054881</v>
      </c>
      <c r="G144" s="25">
        <v>2624.436528414044</v>
      </c>
      <c r="H144" s="25">
        <v>2761.5876382969559</v>
      </c>
      <c r="I144" s="25">
        <v>2888.8980438429771</v>
      </c>
      <c r="J144" s="25">
        <v>2806.4625142423592</v>
      </c>
      <c r="K144" s="25">
        <v>2998.6786494714333</v>
      </c>
      <c r="L144" s="25">
        <v>3092.5954198521908</v>
      </c>
      <c r="M144" s="25">
        <v>3145.1460149802861</v>
      </c>
      <c r="N144" s="25">
        <v>3295.7861862715008</v>
      </c>
      <c r="O144" s="25">
        <v>3255.7425606855008</v>
      </c>
      <c r="P144" s="25">
        <v>3139.5859803429598</v>
      </c>
      <c r="Q144" s="25">
        <v>3316.4955346971919</v>
      </c>
      <c r="R144" s="25">
        <v>3492.4901147498549</v>
      </c>
      <c r="S144" s="25">
        <v>3386.5921642987691</v>
      </c>
      <c r="T144" s="25">
        <v>3597.4960551511958</v>
      </c>
      <c r="U144" s="25">
        <v>3706.7025338566336</v>
      </c>
      <c r="V144" s="25">
        <v>3776.2267476095399</v>
      </c>
      <c r="W144" s="25">
        <v>3942.2149393331201</v>
      </c>
      <c r="X144" s="25">
        <v>3867.53544858021</v>
      </c>
      <c r="Y144" s="25">
        <v>3725.06989493637</v>
      </c>
      <c r="Z144" s="25">
        <v>3944.3171096092001</v>
      </c>
      <c r="AA144" s="25">
        <v>4139.1353118931102</v>
      </c>
      <c r="AB144" s="25">
        <v>3991.4895721565999</v>
      </c>
      <c r="AC144" s="25">
        <v>4238.2438821544802</v>
      </c>
      <c r="AD144" s="25">
        <v>4375.4939964341502</v>
      </c>
      <c r="AE144" s="25">
        <v>4443.1367533211596</v>
      </c>
    </row>
    <row r="145" spans="1:31">
      <c r="A145" s="29" t="s">
        <v>133</v>
      </c>
      <c r="B145" s="29" t="s">
        <v>77</v>
      </c>
      <c r="C145" s="33">
        <v>54.489013787984497</v>
      </c>
      <c r="D145" s="33">
        <v>74.271387097700995</v>
      </c>
      <c r="E145" s="33">
        <v>76.595767834871992</v>
      </c>
      <c r="F145" s="33">
        <v>78.32831394243199</v>
      </c>
      <c r="G145" s="33">
        <v>80.737998538016996</v>
      </c>
      <c r="H145" s="33">
        <v>85.764128424167495</v>
      </c>
      <c r="I145" s="33">
        <v>90.069697305679</v>
      </c>
      <c r="J145" s="33">
        <v>93.647620222091504</v>
      </c>
      <c r="K145" s="33">
        <v>97.420610807418498</v>
      </c>
      <c r="L145" s="33">
        <v>98.825607419967511</v>
      </c>
      <c r="M145" s="33">
        <v>100.61601062464699</v>
      </c>
      <c r="N145" s="33">
        <v>102.1869641026255</v>
      </c>
      <c r="O145" s="33">
        <v>104.28836004137951</v>
      </c>
      <c r="P145" s="33">
        <v>106.57269722270949</v>
      </c>
      <c r="Q145" s="33">
        <v>108.03674351739851</v>
      </c>
      <c r="R145" s="33">
        <v>108.7207242202755</v>
      </c>
      <c r="S145" s="33">
        <v>109.3607887787815</v>
      </c>
      <c r="T145" s="33">
        <v>110.66708764648399</v>
      </c>
      <c r="U145" s="33">
        <v>112.100772344112</v>
      </c>
      <c r="V145" s="33">
        <v>112.9599516816135</v>
      </c>
      <c r="W145" s="33">
        <v>114.367786460876</v>
      </c>
      <c r="X145" s="33">
        <v>115.6258201043605</v>
      </c>
      <c r="Y145" s="33">
        <v>117.48507913255649</v>
      </c>
      <c r="Z145" s="33">
        <v>118.64528164973851</v>
      </c>
      <c r="AA145" s="33">
        <v>120.1415748593805</v>
      </c>
      <c r="AB145" s="33">
        <v>121.4696444559095</v>
      </c>
      <c r="AC145" s="33">
        <v>123.5176814795135</v>
      </c>
      <c r="AD145" s="33">
        <v>124.739099971771</v>
      </c>
      <c r="AE145" s="33">
        <v>126.4256627273555</v>
      </c>
    </row>
    <row r="146" spans="1:31">
      <c r="A146" s="29" t="s">
        <v>133</v>
      </c>
      <c r="B146" s="29" t="s">
        <v>78</v>
      </c>
      <c r="C146" s="33">
        <v>46.288033924102749</v>
      </c>
      <c r="D146" s="33">
        <v>63.130887530326504</v>
      </c>
      <c r="E146" s="33">
        <v>65.078052277087991</v>
      </c>
      <c r="F146" s="33">
        <v>66.546949158668497</v>
      </c>
      <c r="G146" s="33">
        <v>68.625473732947995</v>
      </c>
      <c r="H146" s="33">
        <v>72.827083997726007</v>
      </c>
      <c r="I146" s="33">
        <v>76.511372804164495</v>
      </c>
      <c r="J146" s="33">
        <v>79.521735031604507</v>
      </c>
      <c r="K146" s="33">
        <v>82.787275354385002</v>
      </c>
      <c r="L146" s="33">
        <v>83.914232688903496</v>
      </c>
      <c r="M146" s="33">
        <v>85.520625191688495</v>
      </c>
      <c r="N146" s="33">
        <v>86.775784336566502</v>
      </c>
      <c r="O146" s="33">
        <v>88.567025122642505</v>
      </c>
      <c r="P146" s="33">
        <v>90.549197535514494</v>
      </c>
      <c r="Q146" s="33">
        <v>91.793743834495501</v>
      </c>
      <c r="R146" s="33">
        <v>92.370549365996993</v>
      </c>
      <c r="S146" s="33">
        <v>92.865509157180497</v>
      </c>
      <c r="T146" s="33">
        <v>93.994797730445498</v>
      </c>
      <c r="U146" s="33">
        <v>95.281797240495507</v>
      </c>
      <c r="V146" s="33">
        <v>95.92645141685</v>
      </c>
      <c r="W146" s="33">
        <v>97.131201211452009</v>
      </c>
      <c r="X146" s="33">
        <v>98.168354318618498</v>
      </c>
      <c r="Y146" s="33">
        <v>99.789895584583007</v>
      </c>
      <c r="Z146" s="33">
        <v>100.78767586135849</v>
      </c>
      <c r="AA146" s="33">
        <v>102.0503500990865</v>
      </c>
      <c r="AB146" s="33">
        <v>103.14555398940999</v>
      </c>
      <c r="AC146" s="33">
        <v>104.963311340332</v>
      </c>
      <c r="AD146" s="33">
        <v>105.9130999145505</v>
      </c>
      <c r="AE146" s="33">
        <v>107.361977489471</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229.73008353806816</v>
      </c>
      <c r="D149" s="25">
        <v>233.61068747923119</v>
      </c>
      <c r="E149" s="25">
        <v>244.58317357907671</v>
      </c>
      <c r="F149" s="25">
        <v>250.18283815646072</v>
      </c>
      <c r="G149" s="25">
        <v>239.05127978401921</v>
      </c>
      <c r="H149" s="25">
        <v>258.60278997022021</v>
      </c>
      <c r="I149" s="25">
        <v>262.2946904564954</v>
      </c>
      <c r="J149" s="25">
        <v>255.95536853808571</v>
      </c>
      <c r="K149" s="25">
        <v>259.23022789537208</v>
      </c>
      <c r="L149" s="25">
        <v>266.95492524888448</v>
      </c>
      <c r="M149" s="25">
        <v>266.70899097549909</v>
      </c>
      <c r="N149" s="25">
        <v>278.4185379921318</v>
      </c>
      <c r="O149" s="25">
        <v>281.69798747537629</v>
      </c>
      <c r="P149" s="25">
        <v>270.63015461830361</v>
      </c>
      <c r="Q149" s="25">
        <v>290.72570387004185</v>
      </c>
      <c r="R149" s="25">
        <v>296.37211827162281</v>
      </c>
      <c r="S149" s="25">
        <v>290.46496596890802</v>
      </c>
      <c r="T149" s="25">
        <v>294.76841138099456</v>
      </c>
      <c r="U149" s="25">
        <v>304.52882988719222</v>
      </c>
      <c r="V149" s="25">
        <v>306.067932682623</v>
      </c>
      <c r="W149" s="25">
        <v>318.27104739715929</v>
      </c>
      <c r="X149" s="25">
        <v>320.89170204668727</v>
      </c>
      <c r="Y149" s="25">
        <v>308.51261894865132</v>
      </c>
      <c r="Z149" s="25">
        <v>333.4008538815695</v>
      </c>
      <c r="AA149" s="25">
        <v>338.35836797012638</v>
      </c>
      <c r="AB149" s="25">
        <v>330.29987582042969</v>
      </c>
      <c r="AC149" s="25">
        <v>335.88772591719169</v>
      </c>
      <c r="AD149" s="25">
        <v>349.03890863497685</v>
      </c>
      <c r="AE149" s="25">
        <v>349.14947448822488</v>
      </c>
    </row>
    <row r="150" spans="1:31">
      <c r="A150" s="29" t="s">
        <v>134</v>
      </c>
      <c r="B150" s="29" t="s">
        <v>77</v>
      </c>
      <c r="C150" s="33">
        <v>6.9194747753441002</v>
      </c>
      <c r="D150" s="33">
        <v>6.8638252092897503</v>
      </c>
      <c r="E150" s="33">
        <v>6.7092448079586005</v>
      </c>
      <c r="F150" s="33">
        <v>7.6595248271524499</v>
      </c>
      <c r="G150" s="33">
        <v>8.760450131446099</v>
      </c>
      <c r="H150" s="33">
        <v>9.9754503309726505</v>
      </c>
      <c r="I150" s="33">
        <v>11.177090139239999</v>
      </c>
      <c r="J150" s="33">
        <v>11.622050055265399</v>
      </c>
      <c r="K150" s="33">
        <v>12.21564983472225</v>
      </c>
      <c r="L150" s="33">
        <v>12.658225159570549</v>
      </c>
      <c r="M150" s="33">
        <v>15.9068142607212</v>
      </c>
      <c r="N150" s="33">
        <v>16.573980596452952</v>
      </c>
      <c r="O150" s="33">
        <v>18.166584607332901</v>
      </c>
      <c r="P150" s="33">
        <v>18.82932056736945</v>
      </c>
      <c r="Q150" s="33">
        <v>18.812769940674301</v>
      </c>
      <c r="R150" s="33">
        <v>18.507565639391501</v>
      </c>
      <c r="S150" s="33">
        <v>18.22857568502425</v>
      </c>
      <c r="T150" s="33">
        <v>17.931075348919251</v>
      </c>
      <c r="U150" s="33">
        <v>17.785715223312348</v>
      </c>
      <c r="V150" s="33">
        <v>17.561975111961349</v>
      </c>
      <c r="W150" s="33">
        <v>17.356594775855502</v>
      </c>
      <c r="X150" s="33">
        <v>17.152170350074751</v>
      </c>
      <c r="Y150" s="33">
        <v>17.023570399165148</v>
      </c>
      <c r="Z150" s="33">
        <v>16.753624700576047</v>
      </c>
      <c r="AA150" s="33">
        <v>16.512029665209351</v>
      </c>
      <c r="AB150" s="33">
        <v>16.226690171733448</v>
      </c>
      <c r="AC150" s="33">
        <v>15.997404741764051</v>
      </c>
      <c r="AD150" s="33">
        <v>15.6712752175331</v>
      </c>
      <c r="AE150" s="33">
        <v>15.39752489268775</v>
      </c>
    </row>
    <row r="151" spans="1:31">
      <c r="A151" s="29" t="s">
        <v>134</v>
      </c>
      <c r="B151" s="29" t="s">
        <v>78</v>
      </c>
      <c r="C151" s="33">
        <v>5.8801498094201001</v>
      </c>
      <c r="D151" s="33">
        <v>5.8272251644730506</v>
      </c>
      <c r="E151" s="33">
        <v>5.7004498320221497</v>
      </c>
      <c r="F151" s="33">
        <v>6.5061248433589496</v>
      </c>
      <c r="G151" s="33">
        <v>7.4455501115322003</v>
      </c>
      <c r="H151" s="33">
        <v>8.4789503115415492</v>
      </c>
      <c r="I151" s="33">
        <v>9.4916601300835506</v>
      </c>
      <c r="J151" s="33">
        <v>9.8769000200927</v>
      </c>
      <c r="K151" s="33">
        <v>10.382424875199749</v>
      </c>
      <c r="L151" s="33">
        <v>10.75152513504025</v>
      </c>
      <c r="M151" s="33">
        <v>13.51820935331285</v>
      </c>
      <c r="N151" s="33">
        <v>14.07759050140525</v>
      </c>
      <c r="O151" s="33">
        <v>15.429569722294801</v>
      </c>
      <c r="P151" s="33">
        <v>16.00147041308875</v>
      </c>
      <c r="Q151" s="33">
        <v>15.977759941577901</v>
      </c>
      <c r="R151" s="33">
        <v>15.726230620145751</v>
      </c>
      <c r="S151" s="33">
        <v>15.493800594806649</v>
      </c>
      <c r="T151" s="33">
        <v>15.224150253534301</v>
      </c>
      <c r="U151" s="33">
        <v>15.099630179032651</v>
      </c>
      <c r="V151" s="33">
        <v>14.918925188034748</v>
      </c>
      <c r="W151" s="33">
        <v>14.736189756393399</v>
      </c>
      <c r="X151" s="33">
        <v>14.567065443754151</v>
      </c>
      <c r="Y151" s="33">
        <v>14.457000217914551</v>
      </c>
      <c r="Z151" s="33">
        <v>14.229149801120149</v>
      </c>
      <c r="AA151" s="33">
        <v>14.0298947355747</v>
      </c>
      <c r="AB151" s="33">
        <v>13.778165341615649</v>
      </c>
      <c r="AC151" s="33">
        <v>13.589579736471151</v>
      </c>
      <c r="AD151" s="33">
        <v>13.32067534109575</v>
      </c>
      <c r="AE151" s="33">
        <v>13.0724748304486</v>
      </c>
    </row>
  </sheetData>
  <sheetProtection algorithmName="SHA-512" hashValue="BAFK0Z4ZepmWdp3tOby+hPI231dT7tdEBpZTQ+ktiHBUl8IsVST2BDNqlt/+kDia7x+Abf2PHeNCkMccCUXbgw==" saltValue="l1nSfRryJps3S49/IKvhj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12972.677739999999</v>
      </c>
      <c r="G6" s="33">
        <v>10577.795869999998</v>
      </c>
      <c r="H6" s="33">
        <v>9749.0081900000005</v>
      </c>
      <c r="I6" s="33">
        <v>9745.8194699999985</v>
      </c>
      <c r="J6" s="33">
        <v>9045.8194699999985</v>
      </c>
      <c r="K6" s="33">
        <v>6923.8636018582501</v>
      </c>
      <c r="L6" s="33">
        <v>6281.4716834535802</v>
      </c>
      <c r="M6" s="33">
        <v>5611.7520800000002</v>
      </c>
      <c r="N6" s="33">
        <v>5611.7520800000002</v>
      </c>
      <c r="O6" s="33">
        <v>5611.7520800000002</v>
      </c>
      <c r="P6" s="33">
        <v>5611.7520800000002</v>
      </c>
      <c r="Q6" s="33">
        <v>5373.8361999999988</v>
      </c>
      <c r="R6" s="33">
        <v>5318.3092999999999</v>
      </c>
      <c r="S6" s="33">
        <v>5164.9408299999996</v>
      </c>
      <c r="T6" s="33">
        <v>5164.9408299999996</v>
      </c>
      <c r="U6" s="33">
        <v>5164.9408299999996</v>
      </c>
      <c r="V6" s="33">
        <v>5164.9408299999996</v>
      </c>
      <c r="W6" s="33">
        <v>5164.9408299999996</v>
      </c>
      <c r="X6" s="33">
        <v>3070.94083</v>
      </c>
      <c r="Y6" s="33">
        <v>2787</v>
      </c>
      <c r="Z6" s="33">
        <v>2422</v>
      </c>
      <c r="AA6" s="33">
        <v>2057</v>
      </c>
      <c r="AB6" s="33">
        <v>1692</v>
      </c>
      <c r="AC6" s="33">
        <v>1692</v>
      </c>
      <c r="AD6" s="33">
        <v>1692</v>
      </c>
      <c r="AE6" s="33">
        <v>1692</v>
      </c>
    </row>
    <row r="7" spans="1:35">
      <c r="A7" s="29" t="s">
        <v>40</v>
      </c>
      <c r="B7" s="29" t="s">
        <v>71</v>
      </c>
      <c r="C7" s="33">
        <v>4790</v>
      </c>
      <c r="D7" s="33">
        <v>4790</v>
      </c>
      <c r="E7" s="33">
        <v>4790</v>
      </c>
      <c r="F7" s="33">
        <v>3031.4728700000001</v>
      </c>
      <c r="G7" s="33">
        <v>3031.4728700000001</v>
      </c>
      <c r="H7" s="33">
        <v>3031.4728700000001</v>
      </c>
      <c r="I7" s="33">
        <v>3031.4728700000001</v>
      </c>
      <c r="J7" s="33">
        <v>3031.4728700000001</v>
      </c>
      <c r="K7" s="33">
        <v>3031.4728700000001</v>
      </c>
      <c r="L7" s="33">
        <v>3031.4728700000001</v>
      </c>
      <c r="M7" s="33">
        <v>3031.4728700000001</v>
      </c>
      <c r="N7" s="33">
        <v>3031.4728700000001</v>
      </c>
      <c r="O7" s="33">
        <v>3031.4728700000001</v>
      </c>
      <c r="P7" s="33">
        <v>3031.4728700000001</v>
      </c>
      <c r="Q7" s="33">
        <v>3031.4728700000001</v>
      </c>
      <c r="R7" s="33">
        <v>3031.4728700000001</v>
      </c>
      <c r="S7" s="33">
        <v>3031.4728700000001</v>
      </c>
      <c r="T7" s="33">
        <v>3031.4728700000001</v>
      </c>
      <c r="U7" s="33">
        <v>3031.4728700000001</v>
      </c>
      <c r="V7" s="33">
        <v>3031.4728700000001</v>
      </c>
      <c r="W7" s="33">
        <v>3031.4728700000001</v>
      </c>
      <c r="X7" s="33">
        <v>3031.4728700000001</v>
      </c>
      <c r="Y7" s="33">
        <v>3031.4728700000001</v>
      </c>
      <c r="Z7" s="33">
        <v>3031.4728700000001</v>
      </c>
      <c r="AA7" s="33">
        <v>3031.4728700000001</v>
      </c>
      <c r="AB7" s="33">
        <v>3031.4728700000001</v>
      </c>
      <c r="AC7" s="33">
        <v>1916.4728700000001</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5062.2999954223633</v>
      </c>
      <c r="V10" s="33">
        <v>4942.2999954223633</v>
      </c>
      <c r="W10" s="33">
        <v>4942.2999954223633</v>
      </c>
      <c r="X10" s="33">
        <v>4848.2999954223633</v>
      </c>
      <c r="Y10" s="33">
        <v>4848.2999954223633</v>
      </c>
      <c r="Z10" s="33">
        <v>4369.6650454223627</v>
      </c>
      <c r="AA10" s="33">
        <v>4369.6650454223627</v>
      </c>
      <c r="AB10" s="33">
        <v>4439.9114454223627</v>
      </c>
      <c r="AC10" s="33">
        <v>3855.9114454223632</v>
      </c>
      <c r="AD10" s="33">
        <v>5173.2128154223628</v>
      </c>
      <c r="AE10" s="33">
        <v>4654.2128154223628</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8952.8380012512098</v>
      </c>
      <c r="D12" s="33">
        <v>11245.361373283924</v>
      </c>
      <c r="E12" s="33">
        <v>11995.581836283924</v>
      </c>
      <c r="F12" s="33">
        <v>13345.603682283923</v>
      </c>
      <c r="G12" s="33">
        <v>14095.560627283923</v>
      </c>
      <c r="H12" s="33">
        <v>14776.088068540423</v>
      </c>
      <c r="I12" s="33">
        <v>15793.690528830921</v>
      </c>
      <c r="J12" s="33">
        <v>16504.762627283922</v>
      </c>
      <c r="K12" s="33">
        <v>16551.168057283921</v>
      </c>
      <c r="L12" s="33">
        <v>16580.49571728392</v>
      </c>
      <c r="M12" s="33">
        <v>18115.787616283924</v>
      </c>
      <c r="N12" s="33">
        <v>18258.355337283923</v>
      </c>
      <c r="O12" s="33">
        <v>18249.723330335681</v>
      </c>
      <c r="P12" s="33">
        <v>18392.29106033568</v>
      </c>
      <c r="Q12" s="33">
        <v>18312.958798809803</v>
      </c>
      <c r="R12" s="33">
        <v>18224.226745758042</v>
      </c>
      <c r="S12" s="33">
        <v>20806.390011809799</v>
      </c>
      <c r="T12" s="33">
        <v>21034.507772482262</v>
      </c>
      <c r="U12" s="33">
        <v>21440.073242319319</v>
      </c>
      <c r="V12" s="33">
        <v>21090.361640896961</v>
      </c>
      <c r="W12" s="33">
        <v>23280.8251376599</v>
      </c>
      <c r="X12" s="33">
        <v>26397.079142988841</v>
      </c>
      <c r="Y12" s="33">
        <v>26845.549015526009</v>
      </c>
      <c r="Z12" s="33">
        <v>25974.483365953558</v>
      </c>
      <c r="AA12" s="33">
        <v>26036.187600783971</v>
      </c>
      <c r="AB12" s="33">
        <v>27544.819287429982</v>
      </c>
      <c r="AC12" s="33">
        <v>29834.697567454154</v>
      </c>
      <c r="AD12" s="33">
        <v>32582.238606698575</v>
      </c>
      <c r="AE12" s="33">
        <v>32947.177615655455</v>
      </c>
    </row>
    <row r="13" spans="1:35">
      <c r="A13" s="29" t="s">
        <v>40</v>
      </c>
      <c r="B13" s="29" t="s">
        <v>68</v>
      </c>
      <c r="C13" s="33">
        <v>5599.9709892272858</v>
      </c>
      <c r="D13" s="33">
        <v>6959.1559867858805</v>
      </c>
      <c r="E13" s="33">
        <v>6959.1559867858805</v>
      </c>
      <c r="F13" s="33">
        <v>6959.1559867858805</v>
      </c>
      <c r="G13" s="33">
        <v>6959.1559867858805</v>
      </c>
      <c r="H13" s="33">
        <v>7059.1559867858805</v>
      </c>
      <c r="I13" s="33">
        <v>7347.98661678588</v>
      </c>
      <c r="J13" s="33">
        <v>7653.0426367858799</v>
      </c>
      <c r="K13" s="33">
        <v>8424.2660967858792</v>
      </c>
      <c r="L13" s="33">
        <v>9195.4896567858796</v>
      </c>
      <c r="M13" s="33">
        <v>11789.227886785882</v>
      </c>
      <c r="N13" s="33">
        <v>11789.227886785882</v>
      </c>
      <c r="O13" s="33">
        <v>11789.227886785882</v>
      </c>
      <c r="P13" s="33">
        <v>11789.227886785882</v>
      </c>
      <c r="Q13" s="33">
        <v>11789.227886785882</v>
      </c>
      <c r="R13" s="33">
        <v>11668.227886785882</v>
      </c>
      <c r="S13" s="33">
        <v>11618.227886785882</v>
      </c>
      <c r="T13" s="33">
        <v>11467.927883734124</v>
      </c>
      <c r="U13" s="33">
        <v>11467.927883734124</v>
      </c>
      <c r="V13" s="33">
        <v>11467.927883734124</v>
      </c>
      <c r="W13" s="33">
        <v>11467.927883734124</v>
      </c>
      <c r="X13" s="33">
        <v>13298.3777700393</v>
      </c>
      <c r="Y13" s="33">
        <v>13464.104834039301</v>
      </c>
      <c r="Z13" s="33">
        <v>13045.484838922115</v>
      </c>
      <c r="AA13" s="33">
        <v>14008.755948098138</v>
      </c>
      <c r="AB13" s="33">
        <v>17813.245250440541</v>
      </c>
      <c r="AC13" s="33">
        <v>19129.02386089048</v>
      </c>
      <c r="AD13" s="33">
        <v>20707.434657842252</v>
      </c>
      <c r="AE13" s="33">
        <v>21494.281624553736</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v>
      </c>
      <c r="S14" s="33">
        <v>729.24160000000006</v>
      </c>
      <c r="T14" s="33">
        <v>729.24160000000006</v>
      </c>
      <c r="U14" s="33">
        <v>859.34872999999993</v>
      </c>
      <c r="V14" s="33">
        <v>904.63252999999997</v>
      </c>
      <c r="W14" s="33">
        <v>2363.499839999999</v>
      </c>
      <c r="X14" s="33">
        <v>2360.7351999999992</v>
      </c>
      <c r="Y14" s="33">
        <v>2490.6295999999993</v>
      </c>
      <c r="Z14" s="33">
        <v>3795.1933399999998</v>
      </c>
      <c r="AA14" s="33">
        <v>3838.2852599999997</v>
      </c>
      <c r="AB14" s="33">
        <v>3838.2852599999997</v>
      </c>
      <c r="AC14" s="33">
        <v>3838.2852599999997</v>
      </c>
      <c r="AD14" s="33">
        <v>4726.2462599999999</v>
      </c>
      <c r="AE14" s="33">
        <v>5122.4853600000006</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4850</v>
      </c>
      <c r="O15" s="33">
        <v>4850</v>
      </c>
      <c r="P15" s="33">
        <v>4850</v>
      </c>
      <c r="Q15" s="33">
        <v>4850</v>
      </c>
      <c r="R15" s="33">
        <v>4850</v>
      </c>
      <c r="S15" s="33">
        <v>4850.0001361038403</v>
      </c>
      <c r="T15" s="33">
        <v>4862.7739361091099</v>
      </c>
      <c r="U15" s="33">
        <v>5175.7474161155696</v>
      </c>
      <c r="V15" s="33">
        <v>5175.7683161251489</v>
      </c>
      <c r="W15" s="33">
        <v>5248.7523899999997</v>
      </c>
      <c r="X15" s="33">
        <v>5575.5126</v>
      </c>
      <c r="Y15" s="33">
        <v>5575.5126</v>
      </c>
      <c r="Z15" s="33">
        <v>5575.5126</v>
      </c>
      <c r="AA15" s="33">
        <v>6279.6739599999992</v>
      </c>
      <c r="AB15" s="33">
        <v>7413.7905599999995</v>
      </c>
      <c r="AC15" s="33">
        <v>7571.4873299999999</v>
      </c>
      <c r="AD15" s="33">
        <v>8559.5151000000005</v>
      </c>
      <c r="AE15" s="33">
        <v>8559.5151000000005</v>
      </c>
      <c r="AF15" s="28"/>
      <c r="AG15" s="28"/>
      <c r="AH15" s="28"/>
      <c r="AI15" s="28"/>
    </row>
    <row r="16" spans="1:35">
      <c r="A16" s="29" t="s">
        <v>40</v>
      </c>
      <c r="B16" s="29" t="s">
        <v>56</v>
      </c>
      <c r="C16" s="33">
        <v>16.663999937474706</v>
      </c>
      <c r="D16" s="33">
        <v>23.784000307321524</v>
      </c>
      <c r="E16" s="33">
        <v>29.264000087976427</v>
      </c>
      <c r="F16" s="33">
        <v>39.575999312102766</v>
      </c>
      <c r="G16" s="33">
        <v>51.967000901698917</v>
      </c>
      <c r="H16" s="33">
        <v>65.293000504374191</v>
      </c>
      <c r="I16" s="33">
        <v>79.860000461339666</v>
      </c>
      <c r="J16" s="33">
        <v>94.305999964475447</v>
      </c>
      <c r="K16" s="33">
        <v>109.74100050330138</v>
      </c>
      <c r="L16" s="33">
        <v>119.14800074696512</v>
      </c>
      <c r="M16" s="33">
        <v>146.6789977848527</v>
      </c>
      <c r="N16" s="33">
        <v>164.37900176644305</v>
      </c>
      <c r="O16" s="33">
        <v>187.38500016927702</v>
      </c>
      <c r="P16" s="33">
        <v>202.9000056982039</v>
      </c>
      <c r="Q16" s="33">
        <v>213.63299745321248</v>
      </c>
      <c r="R16" s="33">
        <v>223.14900249242763</v>
      </c>
      <c r="S16" s="33">
        <v>232.42299431562418</v>
      </c>
      <c r="T16" s="33">
        <v>242.16899555921535</v>
      </c>
      <c r="U16" s="33">
        <v>252.81699961423854</v>
      </c>
      <c r="V16" s="33">
        <v>263.66700142621983</v>
      </c>
      <c r="W16" s="33">
        <v>274.3820015192029</v>
      </c>
      <c r="X16" s="33">
        <v>285.46600162982918</v>
      </c>
      <c r="Y16" s="33">
        <v>297.33799725770905</v>
      </c>
      <c r="Z16" s="33">
        <v>309.26300269365231</v>
      </c>
      <c r="AA16" s="33">
        <v>321.06400418281459</v>
      </c>
      <c r="AB16" s="33">
        <v>332.77100151777177</v>
      </c>
      <c r="AC16" s="33">
        <v>344.3949958086003</v>
      </c>
      <c r="AD16" s="33">
        <v>356.26100277900639</v>
      </c>
      <c r="AE16" s="33">
        <v>368.47900235652781</v>
      </c>
      <c r="AF16" s="28"/>
      <c r="AG16" s="28"/>
      <c r="AH16" s="28"/>
      <c r="AI16" s="28"/>
    </row>
    <row r="17" spans="1:35">
      <c r="A17" s="34" t="s">
        <v>138</v>
      </c>
      <c r="B17" s="34"/>
      <c r="C17" s="35">
        <v>56376.148971557595</v>
      </c>
      <c r="D17" s="35">
        <v>59552.857341148905</v>
      </c>
      <c r="E17" s="35">
        <v>58648.077804148903</v>
      </c>
      <c r="F17" s="35">
        <v>54796.250260148903</v>
      </c>
      <c r="G17" s="35">
        <v>53151.325335148904</v>
      </c>
      <c r="H17" s="35">
        <v>53103.0650964054</v>
      </c>
      <c r="I17" s="35">
        <v>54406.3094666959</v>
      </c>
      <c r="J17" s="35">
        <v>54722.437585148902</v>
      </c>
      <c r="K17" s="35">
        <v>53418.110607007155</v>
      </c>
      <c r="L17" s="35">
        <v>53193.76990860248</v>
      </c>
      <c r="M17" s="35">
        <v>56653.080434148913</v>
      </c>
      <c r="N17" s="35">
        <v>56526.308158811022</v>
      </c>
      <c r="O17" s="35">
        <v>56055.676151862775</v>
      </c>
      <c r="P17" s="35">
        <v>56081.243881862771</v>
      </c>
      <c r="Q17" s="35">
        <v>54833.995740336897</v>
      </c>
      <c r="R17" s="35">
        <v>54183.736787285132</v>
      </c>
      <c r="S17" s="35">
        <v>55947.131581811016</v>
      </c>
      <c r="T17" s="35">
        <v>56024.949339431718</v>
      </c>
      <c r="U17" s="35">
        <v>55347.11481537229</v>
      </c>
      <c r="V17" s="35">
        <v>54877.403213949932</v>
      </c>
      <c r="W17" s="35">
        <v>57067.866710712871</v>
      </c>
      <c r="X17" s="35">
        <v>59760.570602346983</v>
      </c>
      <c r="Y17" s="35">
        <v>59650.826708884153</v>
      </c>
      <c r="Z17" s="35">
        <v>57332.506114194519</v>
      </c>
      <c r="AA17" s="35">
        <v>57347.981458200949</v>
      </c>
      <c r="AB17" s="35">
        <v>62122.348847189365</v>
      </c>
      <c r="AC17" s="35">
        <v>64029.00573766348</v>
      </c>
      <c r="AD17" s="35">
        <v>67755.786073859679</v>
      </c>
      <c r="AE17" s="35">
        <v>68388.57204952804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7097.8900899999999</v>
      </c>
      <c r="G20" s="33">
        <v>4703.0082199999997</v>
      </c>
      <c r="H20" s="33">
        <v>4703.0082199999997</v>
      </c>
      <c r="I20" s="33">
        <v>4703.0082199999997</v>
      </c>
      <c r="J20" s="33">
        <v>4703.0082199999997</v>
      </c>
      <c r="K20" s="33">
        <v>2662.1115218582499</v>
      </c>
      <c r="L20" s="33">
        <v>2019.71960345358</v>
      </c>
      <c r="M20" s="33">
        <v>1350</v>
      </c>
      <c r="N20" s="33">
        <v>1350</v>
      </c>
      <c r="O20" s="33">
        <v>1350</v>
      </c>
      <c r="P20" s="33">
        <v>1350</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1388</v>
      </c>
      <c r="V24" s="33">
        <v>1388</v>
      </c>
      <c r="W24" s="33">
        <v>1388</v>
      </c>
      <c r="X24" s="33">
        <v>1388</v>
      </c>
      <c r="Y24" s="33">
        <v>1388</v>
      </c>
      <c r="Z24" s="33">
        <v>1308.56494</v>
      </c>
      <c r="AA24" s="33">
        <v>1308.56494</v>
      </c>
      <c r="AB24" s="33">
        <v>1308.56494</v>
      </c>
      <c r="AC24" s="33">
        <v>1308.56494</v>
      </c>
      <c r="AD24" s="33">
        <v>1639.4929999999999</v>
      </c>
      <c r="AE24" s="33">
        <v>1639.4929999999999</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2829.0933755422329</v>
      </c>
      <c r="E26" s="33">
        <v>3437.6580455422327</v>
      </c>
      <c r="F26" s="33">
        <v>4046.023839542233</v>
      </c>
      <c r="G26" s="33">
        <v>4654.5886995422325</v>
      </c>
      <c r="H26" s="33">
        <v>5197.9600695422323</v>
      </c>
      <c r="I26" s="33">
        <v>5597.1617595422322</v>
      </c>
      <c r="J26" s="33">
        <v>5984.2855995422324</v>
      </c>
      <c r="K26" s="33">
        <v>5984.2855995422324</v>
      </c>
      <c r="L26" s="33">
        <v>5984.2855995422324</v>
      </c>
      <c r="M26" s="33">
        <v>7377.7736995422329</v>
      </c>
      <c r="N26" s="33">
        <v>7377.7736995422329</v>
      </c>
      <c r="O26" s="33">
        <v>7377.7736995422329</v>
      </c>
      <c r="P26" s="33">
        <v>7377.7736995422329</v>
      </c>
      <c r="Q26" s="33">
        <v>7377.7736995422329</v>
      </c>
      <c r="R26" s="33">
        <v>7331.2736995422329</v>
      </c>
      <c r="S26" s="33">
        <v>7061.2736995422329</v>
      </c>
      <c r="T26" s="33">
        <v>6958.7937038146938</v>
      </c>
      <c r="U26" s="33">
        <v>6958.7937038146938</v>
      </c>
      <c r="V26" s="33">
        <v>6604.8540078146943</v>
      </c>
      <c r="W26" s="33">
        <v>8515.003004577633</v>
      </c>
      <c r="X26" s="33">
        <v>10550.546304577634</v>
      </c>
      <c r="Y26" s="33">
        <v>10490.557001220703</v>
      </c>
      <c r="Z26" s="33">
        <v>10490.557001220703</v>
      </c>
      <c r="AA26" s="33">
        <v>10490.557001220703</v>
      </c>
      <c r="AB26" s="33">
        <v>10660.506998168945</v>
      </c>
      <c r="AC26" s="33">
        <v>10772.433698168945</v>
      </c>
      <c r="AD26" s="33">
        <v>10772.433698168945</v>
      </c>
      <c r="AE26" s="33">
        <v>10659.243966671718</v>
      </c>
    </row>
    <row r="27" spans="1:35" s="28" customFormat="1">
      <c r="A27" s="29" t="s">
        <v>130</v>
      </c>
      <c r="B27" s="29" t="s">
        <v>68</v>
      </c>
      <c r="C27" s="33">
        <v>2130.362995147701</v>
      </c>
      <c r="D27" s="33">
        <v>2600.362995147701</v>
      </c>
      <c r="E27" s="33">
        <v>2600.362995147701</v>
      </c>
      <c r="F27" s="33">
        <v>2600.362995147701</v>
      </c>
      <c r="G27" s="33">
        <v>2600.362995147701</v>
      </c>
      <c r="H27" s="33">
        <v>2700.362995147701</v>
      </c>
      <c r="I27" s="33">
        <v>2989.1936251477009</v>
      </c>
      <c r="J27" s="33">
        <v>3294.2496451477009</v>
      </c>
      <c r="K27" s="33">
        <v>4065.4731051477002</v>
      </c>
      <c r="L27" s="33">
        <v>4836.6966651476996</v>
      </c>
      <c r="M27" s="33">
        <v>7430.4348951477023</v>
      </c>
      <c r="N27" s="33">
        <v>7430.4348951477023</v>
      </c>
      <c r="O27" s="33">
        <v>7430.4348951477023</v>
      </c>
      <c r="P27" s="33">
        <v>7430.4348951477023</v>
      </c>
      <c r="Q27" s="33">
        <v>7430.4348951477023</v>
      </c>
      <c r="R27" s="33">
        <v>7430.4348951477023</v>
      </c>
      <c r="S27" s="33">
        <v>7430.4348951477023</v>
      </c>
      <c r="T27" s="33">
        <v>7280.1348920959445</v>
      </c>
      <c r="U27" s="33">
        <v>7280.1348920959445</v>
      </c>
      <c r="V27" s="33">
        <v>7280.1348920959445</v>
      </c>
      <c r="W27" s="33">
        <v>7280.1348920959445</v>
      </c>
      <c r="X27" s="33">
        <v>8092.6359905700665</v>
      </c>
      <c r="Y27" s="33">
        <v>8084.9745905700674</v>
      </c>
      <c r="Z27" s="33">
        <v>8084.9745905700674</v>
      </c>
      <c r="AA27" s="33">
        <v>8414.661890570067</v>
      </c>
      <c r="AB27" s="33">
        <v>10603.244335491565</v>
      </c>
      <c r="AC27" s="33">
        <v>11203.894235498636</v>
      </c>
      <c r="AD27" s="33">
        <v>11153.894235502166</v>
      </c>
      <c r="AE27" s="33">
        <v>11009.796530352078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129.89439999999999</v>
      </c>
      <c r="Z28" s="33">
        <v>340.15494000000001</v>
      </c>
      <c r="AA28" s="33">
        <v>383.24686000000003</v>
      </c>
      <c r="AB28" s="33">
        <v>383.24686000000003</v>
      </c>
      <c r="AC28" s="33">
        <v>383.24686000000003</v>
      </c>
      <c r="AD28" s="33">
        <v>383.24686000000003</v>
      </c>
      <c r="AE28" s="33">
        <v>383.24686000000003</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4280</v>
      </c>
      <c r="O29" s="33">
        <v>4280</v>
      </c>
      <c r="P29" s="33">
        <v>4280</v>
      </c>
      <c r="Q29" s="33">
        <v>4280</v>
      </c>
      <c r="R29" s="33">
        <v>4280</v>
      </c>
      <c r="S29" s="33">
        <v>4280</v>
      </c>
      <c r="T29" s="33">
        <v>4280</v>
      </c>
      <c r="U29" s="33">
        <v>4280</v>
      </c>
      <c r="V29" s="33">
        <v>4280.0208999999995</v>
      </c>
      <c r="W29" s="33">
        <v>4280</v>
      </c>
      <c r="X29" s="33">
        <v>4280</v>
      </c>
      <c r="Y29" s="33">
        <v>4280</v>
      </c>
      <c r="Z29" s="33">
        <v>4280</v>
      </c>
      <c r="AA29" s="33">
        <v>4280</v>
      </c>
      <c r="AB29" s="33">
        <v>4280</v>
      </c>
      <c r="AC29" s="33">
        <v>4280</v>
      </c>
      <c r="AD29" s="33">
        <v>4280</v>
      </c>
      <c r="AE29" s="33">
        <v>4280</v>
      </c>
    </row>
    <row r="30" spans="1:35" s="28" customFormat="1">
      <c r="A30" s="29" t="s">
        <v>130</v>
      </c>
      <c r="B30" s="29" t="s">
        <v>56</v>
      </c>
      <c r="C30" s="33">
        <v>6.5580000877380309</v>
      </c>
      <c r="D30" s="33">
        <v>8.7860001325607229</v>
      </c>
      <c r="E30" s="33">
        <v>10.679999828338611</v>
      </c>
      <c r="F30" s="33">
        <v>15.38399958610532</v>
      </c>
      <c r="G30" s="33">
        <v>20.217000722885068</v>
      </c>
      <c r="H30" s="33">
        <v>25.635000705718891</v>
      </c>
      <c r="I30" s="33">
        <v>31.094999551772982</v>
      </c>
      <c r="J30" s="33">
        <v>36.872998952865565</v>
      </c>
      <c r="K30" s="33">
        <v>42.845001220703054</v>
      </c>
      <c r="L30" s="33">
        <v>46.410001754760678</v>
      </c>
      <c r="M30" s="33">
        <v>57.068999290466223</v>
      </c>
      <c r="N30" s="33">
        <v>64.705999374389634</v>
      </c>
      <c r="O30" s="33">
        <v>73.34999942779541</v>
      </c>
      <c r="P30" s="33">
        <v>79.327003479003906</v>
      </c>
      <c r="Q30" s="33">
        <v>83.165996074676499</v>
      </c>
      <c r="R30" s="33">
        <v>86.441000938415471</v>
      </c>
      <c r="S30" s="33">
        <v>89.565996170043888</v>
      </c>
      <c r="T30" s="33">
        <v>92.826001167297335</v>
      </c>
      <c r="U30" s="33">
        <v>96.448000907897935</v>
      </c>
      <c r="V30" s="33">
        <v>100.13800144195552</v>
      </c>
      <c r="W30" s="33">
        <v>103.72899723052973</v>
      </c>
      <c r="X30" s="33">
        <v>107.42199993133536</v>
      </c>
      <c r="Y30" s="33">
        <v>111.41699790954559</v>
      </c>
      <c r="Z30" s="33">
        <v>115.41800308227474</v>
      </c>
      <c r="AA30" s="33">
        <v>119.31900215148846</v>
      </c>
      <c r="AB30" s="33">
        <v>123.12699985504069</v>
      </c>
      <c r="AC30" s="33">
        <v>126.8559980392447</v>
      </c>
      <c r="AD30" s="33">
        <v>130.61700344085682</v>
      </c>
      <c r="AE30" s="33">
        <v>134.47200393676681</v>
      </c>
    </row>
    <row r="31" spans="1:35" s="28" customFormat="1">
      <c r="A31" s="34" t="s">
        <v>138</v>
      </c>
      <c r="B31" s="34"/>
      <c r="C31" s="35">
        <v>19239.092994689934</v>
      </c>
      <c r="D31" s="35">
        <v>19842.456370689935</v>
      </c>
      <c r="E31" s="35">
        <v>18976.021040689935</v>
      </c>
      <c r="F31" s="35">
        <v>18392.276924689933</v>
      </c>
      <c r="G31" s="35">
        <v>16605.959914689935</v>
      </c>
      <c r="H31" s="35">
        <v>17249.331284689932</v>
      </c>
      <c r="I31" s="35">
        <v>17937.363604689934</v>
      </c>
      <c r="J31" s="35">
        <v>18629.543464689934</v>
      </c>
      <c r="K31" s="35">
        <v>17359.870226548181</v>
      </c>
      <c r="L31" s="35">
        <v>17488.701868143515</v>
      </c>
      <c r="M31" s="35">
        <v>20806.208594689935</v>
      </c>
      <c r="N31" s="35">
        <v>20806.208594689935</v>
      </c>
      <c r="O31" s="35">
        <v>20806.208594689935</v>
      </c>
      <c r="P31" s="35">
        <v>20806.208594689935</v>
      </c>
      <c r="Q31" s="35">
        <v>20756.208594689935</v>
      </c>
      <c r="R31" s="35">
        <v>20709.708594689935</v>
      </c>
      <c r="S31" s="35">
        <v>20439.708594689935</v>
      </c>
      <c r="T31" s="35">
        <v>20186.928595910638</v>
      </c>
      <c r="U31" s="35">
        <v>20186.928595910638</v>
      </c>
      <c r="V31" s="35">
        <v>19832.988899910641</v>
      </c>
      <c r="W31" s="35">
        <v>21743.137896673579</v>
      </c>
      <c r="X31" s="35">
        <v>23241.182295147701</v>
      </c>
      <c r="Y31" s="35">
        <v>22733.531591790772</v>
      </c>
      <c r="Z31" s="35">
        <v>22469.096531790768</v>
      </c>
      <c r="AA31" s="35">
        <v>22798.78383179077</v>
      </c>
      <c r="AB31" s="35">
        <v>25157.316273660508</v>
      </c>
      <c r="AC31" s="35">
        <v>25869.892873667581</v>
      </c>
      <c r="AD31" s="35">
        <v>26150.820933671112</v>
      </c>
      <c r="AE31" s="35">
        <v>25893.533497023796</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5874.7876499999984</v>
      </c>
      <c r="G34" s="33">
        <v>5874.7876499999984</v>
      </c>
      <c r="H34" s="33">
        <v>5045.9999699999998</v>
      </c>
      <c r="I34" s="33">
        <v>5042.8112499999997</v>
      </c>
      <c r="J34" s="33">
        <v>4342.8112499999997</v>
      </c>
      <c r="K34" s="33">
        <v>4261.7520800000002</v>
      </c>
      <c r="L34" s="33">
        <v>4261.7520800000002</v>
      </c>
      <c r="M34" s="33">
        <v>4261.7520800000002</v>
      </c>
      <c r="N34" s="33">
        <v>4261.7520800000002</v>
      </c>
      <c r="O34" s="33">
        <v>4261.7520800000002</v>
      </c>
      <c r="P34" s="33">
        <v>4261.7520800000002</v>
      </c>
      <c r="Q34" s="33">
        <v>4023.8361999999988</v>
      </c>
      <c r="R34" s="33">
        <v>3968.3092999999999</v>
      </c>
      <c r="S34" s="33">
        <v>3814.94083</v>
      </c>
      <c r="T34" s="33">
        <v>3814.94083</v>
      </c>
      <c r="U34" s="33">
        <v>3814.94083</v>
      </c>
      <c r="V34" s="33">
        <v>3814.94083</v>
      </c>
      <c r="W34" s="33">
        <v>3814.94083</v>
      </c>
      <c r="X34" s="33">
        <v>3070.94083</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1501</v>
      </c>
      <c r="Y38" s="33">
        <v>1501</v>
      </c>
      <c r="Z38" s="33">
        <v>1369</v>
      </c>
      <c r="AA38" s="33">
        <v>1369</v>
      </c>
      <c r="AB38" s="33">
        <v>1439.2464</v>
      </c>
      <c r="AC38" s="33">
        <v>1439.2464</v>
      </c>
      <c r="AD38" s="33">
        <v>2097.6190999999999</v>
      </c>
      <c r="AE38" s="33">
        <v>1578.6190999999999</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1776.6080207824693</v>
      </c>
      <c r="G40" s="33">
        <v>1776.6080207824693</v>
      </c>
      <c r="H40" s="33">
        <v>1776.6086720389694</v>
      </c>
      <c r="I40" s="33">
        <v>2290.8537723294694</v>
      </c>
      <c r="J40" s="33">
        <v>2477.6466207824692</v>
      </c>
      <c r="K40" s="33">
        <v>2477.6466207824692</v>
      </c>
      <c r="L40" s="33">
        <v>2477.6466207824692</v>
      </c>
      <c r="M40" s="33">
        <v>2477.6466207824692</v>
      </c>
      <c r="N40" s="33">
        <v>2477.6466207824692</v>
      </c>
      <c r="O40" s="33">
        <v>2477.6466207824692</v>
      </c>
      <c r="P40" s="33">
        <v>2477.6466207824692</v>
      </c>
      <c r="Q40" s="33">
        <v>2477.6466207824692</v>
      </c>
      <c r="R40" s="33">
        <v>2477.6466207824692</v>
      </c>
      <c r="S40" s="33">
        <v>4253.8858507824689</v>
      </c>
      <c r="T40" s="33">
        <v>4253.8858507824689</v>
      </c>
      <c r="U40" s="33">
        <v>4253.8858507824689</v>
      </c>
      <c r="V40" s="33">
        <v>4292.5564207824682</v>
      </c>
      <c r="W40" s="33">
        <v>4572.8709207824686</v>
      </c>
      <c r="X40" s="33">
        <v>5375.5703953484681</v>
      </c>
      <c r="Y40" s="33">
        <v>5769.5803749046754</v>
      </c>
      <c r="Z40" s="33">
        <v>5316.6903602595085</v>
      </c>
      <c r="AA40" s="33">
        <v>5596.4223602670081</v>
      </c>
      <c r="AB40" s="33">
        <v>6551.8535102761789</v>
      </c>
      <c r="AC40" s="33">
        <v>6551.8535102778687</v>
      </c>
      <c r="AD40" s="33">
        <v>6551.8535102796386</v>
      </c>
      <c r="AE40" s="33">
        <v>7070.9509502812989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2656.6199989318807</v>
      </c>
      <c r="T41" s="33">
        <v>2656.6199989318807</v>
      </c>
      <c r="U41" s="33">
        <v>2656.6199989318807</v>
      </c>
      <c r="V41" s="33">
        <v>2656.6199989318807</v>
      </c>
      <c r="W41" s="33">
        <v>2656.6199989318807</v>
      </c>
      <c r="X41" s="33">
        <v>3629.3470307629336</v>
      </c>
      <c r="Y41" s="33">
        <v>3564.2838807629346</v>
      </c>
      <c r="Z41" s="33">
        <v>3363.1838822888144</v>
      </c>
      <c r="AA41" s="33">
        <v>3854.4643321057088</v>
      </c>
      <c r="AB41" s="33">
        <v>5470.3705314953568</v>
      </c>
      <c r="AC41" s="33">
        <v>5359.9705299694788</v>
      </c>
      <c r="AD41" s="33">
        <v>4829.0705284436008</v>
      </c>
      <c r="AE41" s="33">
        <v>5437.7557972534178</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259.24160000000001</v>
      </c>
      <c r="T42" s="33">
        <v>259.24160000000001</v>
      </c>
      <c r="U42" s="33">
        <v>259.24160000000001</v>
      </c>
      <c r="V42" s="33">
        <v>304.52539999999999</v>
      </c>
      <c r="W42" s="33">
        <v>845.68993999999998</v>
      </c>
      <c r="X42" s="33">
        <v>1142.9253000000001</v>
      </c>
      <c r="Y42" s="33">
        <v>1142.9253000000001</v>
      </c>
      <c r="Z42" s="33">
        <v>1649.5109</v>
      </c>
      <c r="AA42" s="33">
        <v>1649.5109</v>
      </c>
      <c r="AB42" s="33">
        <v>1649.5109</v>
      </c>
      <c r="AC42" s="33">
        <v>1649.5109</v>
      </c>
      <c r="AD42" s="33">
        <v>1649.5109</v>
      </c>
      <c r="AE42" s="33">
        <v>2045.75</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570.00013610383996</v>
      </c>
      <c r="T43" s="33">
        <v>570.00013610911003</v>
      </c>
      <c r="U43" s="33">
        <v>570.00013611556994</v>
      </c>
      <c r="V43" s="33">
        <v>570.00013612514999</v>
      </c>
      <c r="W43" s="33">
        <v>643.00511000000006</v>
      </c>
      <c r="X43" s="33">
        <v>969.76531999999997</v>
      </c>
      <c r="Y43" s="33">
        <v>969.76531999999997</v>
      </c>
      <c r="Z43" s="33">
        <v>969.76531999999997</v>
      </c>
      <c r="AA43" s="33">
        <v>1516.0008</v>
      </c>
      <c r="AB43" s="33">
        <v>2650.1174000000001</v>
      </c>
      <c r="AC43" s="33">
        <v>2650.1174000000001</v>
      </c>
      <c r="AD43" s="33">
        <v>2650.1174000000001</v>
      </c>
      <c r="AE43" s="33">
        <v>2650.1174000000001</v>
      </c>
    </row>
    <row r="44" spans="1:31" s="28" customFormat="1">
      <c r="A44" s="29" t="s">
        <v>131</v>
      </c>
      <c r="B44" s="29" t="s">
        <v>56</v>
      </c>
      <c r="C44" s="33">
        <v>2.6030000150203643</v>
      </c>
      <c r="D44" s="33">
        <v>3.3170000910758937</v>
      </c>
      <c r="E44" s="33">
        <v>4.0260000228881774</v>
      </c>
      <c r="F44" s="33">
        <v>5.4030001759529078</v>
      </c>
      <c r="G44" s="33">
        <v>7.6770000457763601</v>
      </c>
      <c r="H44" s="33">
        <v>9.8029999732971085</v>
      </c>
      <c r="I44" s="33">
        <v>12.359000444412139</v>
      </c>
      <c r="J44" s="33">
        <v>14.69100010395041</v>
      </c>
      <c r="K44" s="33">
        <v>17.289999723434399</v>
      </c>
      <c r="L44" s="33">
        <v>18.852000474929767</v>
      </c>
      <c r="M44" s="33">
        <v>24.21999907493586</v>
      </c>
      <c r="N44" s="33">
        <v>26.670000553131</v>
      </c>
      <c r="O44" s="33">
        <v>30.57900047302244</v>
      </c>
      <c r="P44" s="33">
        <v>33.136000633239718</v>
      </c>
      <c r="Q44" s="33">
        <v>34.829999446868804</v>
      </c>
      <c r="R44" s="33">
        <v>36.323000669479349</v>
      </c>
      <c r="S44" s="33">
        <v>37.833999156951897</v>
      </c>
      <c r="T44" s="33">
        <v>39.482998371124204</v>
      </c>
      <c r="U44" s="33">
        <v>41.236998558044355</v>
      </c>
      <c r="V44" s="33">
        <v>42.889000892639132</v>
      </c>
      <c r="W44" s="33">
        <v>44.434001445770186</v>
      </c>
      <c r="X44" s="33">
        <v>46.04599905014036</v>
      </c>
      <c r="Y44" s="33">
        <v>47.854001522064159</v>
      </c>
      <c r="Z44" s="33">
        <v>49.667001724243121</v>
      </c>
      <c r="AA44" s="33">
        <v>51.431999206542926</v>
      </c>
      <c r="AB44" s="33">
        <v>53.151998043060289</v>
      </c>
      <c r="AC44" s="33">
        <v>54.833001136779757</v>
      </c>
      <c r="AD44" s="33">
        <v>56.54499816894522</v>
      </c>
      <c r="AE44" s="33">
        <v>58.29699945449827</v>
      </c>
    </row>
    <row r="45" spans="1:31" s="28" customFormat="1">
      <c r="A45" s="34" t="s">
        <v>138</v>
      </c>
      <c r="B45" s="34"/>
      <c r="C45" s="35">
        <v>14479.543014526362</v>
      </c>
      <c r="D45" s="35">
        <v>15789.528015136713</v>
      </c>
      <c r="E45" s="35">
        <v>15789.528015136713</v>
      </c>
      <c r="F45" s="35">
        <v>14138.315665136712</v>
      </c>
      <c r="G45" s="35">
        <v>14138.315665136712</v>
      </c>
      <c r="H45" s="35">
        <v>13309.528636393214</v>
      </c>
      <c r="I45" s="35">
        <v>13820.585016683712</v>
      </c>
      <c r="J45" s="35">
        <v>13307.377865136712</v>
      </c>
      <c r="K45" s="35">
        <v>13226.318695136713</v>
      </c>
      <c r="L45" s="35">
        <v>13226.318695136713</v>
      </c>
      <c r="M45" s="35">
        <v>13226.318695136713</v>
      </c>
      <c r="N45" s="35">
        <v>13226.318695136713</v>
      </c>
      <c r="O45" s="35">
        <v>12934.318695136713</v>
      </c>
      <c r="P45" s="35">
        <v>12817.318695136713</v>
      </c>
      <c r="Q45" s="35">
        <v>12579.402815136711</v>
      </c>
      <c r="R45" s="35">
        <v>12017.875915136712</v>
      </c>
      <c r="S45" s="35">
        <v>13504.346673610835</v>
      </c>
      <c r="T45" s="35">
        <v>13504.346673610835</v>
      </c>
      <c r="U45" s="35">
        <v>13360.94667971435</v>
      </c>
      <c r="V45" s="35">
        <v>13399.617249714349</v>
      </c>
      <c r="W45" s="35">
        <v>13679.931749714349</v>
      </c>
      <c r="X45" s="35">
        <v>14645.358256111402</v>
      </c>
      <c r="Y45" s="35">
        <v>14690.36425566761</v>
      </c>
      <c r="Z45" s="35">
        <v>13539.374242548323</v>
      </c>
      <c r="AA45" s="35">
        <v>13300.886692372716</v>
      </c>
      <c r="AB45" s="35">
        <v>15333.470441771535</v>
      </c>
      <c r="AC45" s="35">
        <v>15223.070440247349</v>
      </c>
      <c r="AD45" s="35">
        <v>15350.543138723238</v>
      </c>
      <c r="AE45" s="35">
        <v>15959.325847534716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3031.4728700000001</v>
      </c>
      <c r="G49" s="33">
        <v>3031.4728700000001</v>
      </c>
      <c r="H49" s="33">
        <v>3031.4728700000001</v>
      </c>
      <c r="I49" s="33">
        <v>3031.4728700000001</v>
      </c>
      <c r="J49" s="33">
        <v>3031.4728700000001</v>
      </c>
      <c r="K49" s="33">
        <v>3031.4728700000001</v>
      </c>
      <c r="L49" s="33">
        <v>3031.4728700000001</v>
      </c>
      <c r="M49" s="33">
        <v>3031.4728700000001</v>
      </c>
      <c r="N49" s="33">
        <v>3031.4728700000001</v>
      </c>
      <c r="O49" s="33">
        <v>3031.4728700000001</v>
      </c>
      <c r="P49" s="33">
        <v>3031.4728700000001</v>
      </c>
      <c r="Q49" s="33">
        <v>3031.4728700000001</v>
      </c>
      <c r="R49" s="33">
        <v>3031.4728700000001</v>
      </c>
      <c r="S49" s="33">
        <v>3031.4728700000001</v>
      </c>
      <c r="T49" s="33">
        <v>3031.4728700000001</v>
      </c>
      <c r="U49" s="33">
        <v>3031.4728700000001</v>
      </c>
      <c r="V49" s="33">
        <v>3031.4728700000001</v>
      </c>
      <c r="W49" s="33">
        <v>3031.4728700000001</v>
      </c>
      <c r="X49" s="33">
        <v>3031.4728700000001</v>
      </c>
      <c r="Y49" s="33">
        <v>3031.4728700000001</v>
      </c>
      <c r="Z49" s="33">
        <v>3031.4728700000001</v>
      </c>
      <c r="AA49" s="33">
        <v>3031.4728700000001</v>
      </c>
      <c r="AB49" s="33">
        <v>3031.4728700000001</v>
      </c>
      <c r="AC49" s="33">
        <v>1916.4728700000001</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772.66877999999997</v>
      </c>
      <c r="AE52" s="33">
        <v>772.66877999999997</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4322.199974060055</v>
      </c>
      <c r="O54" s="33">
        <v>4269.699974060055</v>
      </c>
      <c r="P54" s="33">
        <v>4269.699974060055</v>
      </c>
      <c r="Q54" s="33">
        <v>4269.699974060055</v>
      </c>
      <c r="R54" s="33">
        <v>4269.699974060055</v>
      </c>
      <c r="S54" s="33">
        <v>4202.4999771118128</v>
      </c>
      <c r="T54" s="33">
        <v>3785.9699745118128</v>
      </c>
      <c r="U54" s="33">
        <v>3901.6385571118126</v>
      </c>
      <c r="V54" s="33">
        <v>3758.4607516894489</v>
      </c>
      <c r="W54" s="33">
        <v>3758.4607516894489</v>
      </c>
      <c r="X54" s="33">
        <v>3835.8625824523883</v>
      </c>
      <c r="Y54" s="33">
        <v>4164.1717794006317</v>
      </c>
      <c r="Z54" s="33">
        <v>3852.1717794006317</v>
      </c>
      <c r="AA54" s="33">
        <v>3977.3440187902816</v>
      </c>
      <c r="AB54" s="33">
        <v>4211.774478790282</v>
      </c>
      <c r="AC54" s="33">
        <v>6314.1967587902809</v>
      </c>
      <c r="AD54" s="33">
        <v>8919.8214980273424</v>
      </c>
      <c r="AE54" s="33">
        <v>8820.7690984741203</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1098.972995758056</v>
      </c>
      <c r="Y55" s="33">
        <v>1098.972995758056</v>
      </c>
      <c r="Z55" s="33">
        <v>991.45299911499001</v>
      </c>
      <c r="AA55" s="33">
        <v>960.34999847412087</v>
      </c>
      <c r="AB55" s="33">
        <v>960.35065650538081</v>
      </c>
      <c r="AC55" s="33">
        <v>1340.3499984741209</v>
      </c>
      <c r="AD55" s="33">
        <v>3288.4499969482422</v>
      </c>
      <c r="AE55" s="33">
        <v>3718.7093999999997</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450.10712999999998</v>
      </c>
      <c r="V56" s="33">
        <v>450.10712999999998</v>
      </c>
      <c r="W56" s="33">
        <v>766.08205999999905</v>
      </c>
      <c r="X56" s="33">
        <v>466.08205999999899</v>
      </c>
      <c r="Y56" s="33">
        <v>466.08205999999899</v>
      </c>
      <c r="Z56" s="33">
        <v>839.678</v>
      </c>
      <c r="AA56" s="33">
        <v>839.678</v>
      </c>
      <c r="AB56" s="33">
        <v>839.678</v>
      </c>
      <c r="AC56" s="33">
        <v>839.678</v>
      </c>
      <c r="AD56" s="33">
        <v>1727.6389999999999</v>
      </c>
      <c r="AE56" s="33">
        <v>1727.6389999999999</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12.7738</v>
      </c>
      <c r="U57" s="33">
        <v>325.74727999999999</v>
      </c>
      <c r="V57" s="33">
        <v>325.74727999999999</v>
      </c>
      <c r="W57" s="33">
        <v>325.74727999999999</v>
      </c>
      <c r="X57" s="33">
        <v>325.74727999999999</v>
      </c>
      <c r="Y57" s="33">
        <v>325.74727999999999</v>
      </c>
      <c r="Z57" s="33">
        <v>325.74727999999999</v>
      </c>
      <c r="AA57" s="33">
        <v>483.67315999999897</v>
      </c>
      <c r="AB57" s="33">
        <v>483.67315999999897</v>
      </c>
      <c r="AC57" s="33">
        <v>641.36992999999995</v>
      </c>
      <c r="AD57" s="33">
        <v>1629.3977</v>
      </c>
      <c r="AE57" s="33">
        <v>1629.3977</v>
      </c>
    </row>
    <row r="58" spans="1:31" s="28" customFormat="1">
      <c r="A58" s="29" t="s">
        <v>132</v>
      </c>
      <c r="B58" s="29" t="s">
        <v>56</v>
      </c>
      <c r="C58" s="33">
        <v>3.730999946594233</v>
      </c>
      <c r="D58" s="33">
        <v>5.3370000422000805</v>
      </c>
      <c r="E58" s="33">
        <v>6.5620000958442661</v>
      </c>
      <c r="F58" s="33">
        <v>8.8679997920989955</v>
      </c>
      <c r="G58" s="33">
        <v>11.99400031566614</v>
      </c>
      <c r="H58" s="33">
        <v>15.010999917983911</v>
      </c>
      <c r="I58" s="33">
        <v>18.664000272750819</v>
      </c>
      <c r="J58" s="33">
        <v>22.177000880241362</v>
      </c>
      <c r="K58" s="33">
        <v>26.300000429153378</v>
      </c>
      <c r="L58" s="33">
        <v>28.99999904632562</v>
      </c>
      <c r="M58" s="33">
        <v>38.306999206542869</v>
      </c>
      <c r="N58" s="33">
        <v>44.082001686096135</v>
      </c>
      <c r="O58" s="33">
        <v>52.344999551773057</v>
      </c>
      <c r="P58" s="33">
        <v>57.273001432418774</v>
      </c>
      <c r="Q58" s="33">
        <v>60.753001213073674</v>
      </c>
      <c r="R58" s="33">
        <v>63.832001686096142</v>
      </c>
      <c r="S58" s="33">
        <v>66.790998935699449</v>
      </c>
      <c r="T58" s="33">
        <v>69.882997035980154</v>
      </c>
      <c r="U58" s="33">
        <v>73.295000076293931</v>
      </c>
      <c r="V58" s="33">
        <v>76.875997543334947</v>
      </c>
      <c r="W58" s="33">
        <v>80.486003398895207</v>
      </c>
      <c r="X58" s="33">
        <v>84.222002506256047</v>
      </c>
      <c r="Y58" s="33">
        <v>88.148998260498033</v>
      </c>
      <c r="Z58" s="33">
        <v>92.059997081756535</v>
      </c>
      <c r="AA58" s="33">
        <v>95.945003509521428</v>
      </c>
      <c r="AB58" s="33">
        <v>99.820002079009967</v>
      </c>
      <c r="AC58" s="33">
        <v>103.66399621963494</v>
      </c>
      <c r="AD58" s="33">
        <v>107.5989999771115</v>
      </c>
      <c r="AE58" s="33">
        <v>111.65700006484921</v>
      </c>
    </row>
    <row r="59" spans="1:31" s="28" customFormat="1">
      <c r="A59" s="34" t="s">
        <v>138</v>
      </c>
      <c r="B59" s="34"/>
      <c r="C59" s="35">
        <v>13942.412975311276</v>
      </c>
      <c r="D59" s="35">
        <v>14830.172969818112</v>
      </c>
      <c r="E59" s="35">
        <v>14830.172969818112</v>
      </c>
      <c r="F59" s="35">
        <v>13071.645839818111</v>
      </c>
      <c r="G59" s="35">
        <v>13071.645839818111</v>
      </c>
      <c r="H59" s="35">
        <v>13071.645839818111</v>
      </c>
      <c r="I59" s="35">
        <v>13071.645839818111</v>
      </c>
      <c r="J59" s="35">
        <v>13071.645839818111</v>
      </c>
      <c r="K59" s="35">
        <v>13071.645839818111</v>
      </c>
      <c r="L59" s="35">
        <v>13071.645839818111</v>
      </c>
      <c r="M59" s="35">
        <v>13071.645839818111</v>
      </c>
      <c r="N59" s="35">
        <v>13071.645839818111</v>
      </c>
      <c r="O59" s="35">
        <v>12849.145839818111</v>
      </c>
      <c r="P59" s="35">
        <v>12849.145839818111</v>
      </c>
      <c r="Q59" s="35">
        <v>12849.145839818111</v>
      </c>
      <c r="R59" s="35">
        <v>12849.145839818111</v>
      </c>
      <c r="S59" s="35">
        <v>12781.945842869869</v>
      </c>
      <c r="T59" s="35">
        <v>12365.415840269869</v>
      </c>
      <c r="U59" s="35">
        <v>11541.08442286987</v>
      </c>
      <c r="V59" s="35">
        <v>11397.906617447505</v>
      </c>
      <c r="W59" s="35">
        <v>11397.906617447505</v>
      </c>
      <c r="X59" s="35">
        <v>11381.308448210444</v>
      </c>
      <c r="Y59" s="35">
        <v>11709.617645158687</v>
      </c>
      <c r="Z59" s="35">
        <v>11290.097648515621</v>
      </c>
      <c r="AA59" s="35">
        <v>11384.166887264402</v>
      </c>
      <c r="AB59" s="35">
        <v>11618.598005295664</v>
      </c>
      <c r="AC59" s="35">
        <v>12402.019627264403</v>
      </c>
      <c r="AD59" s="35">
        <v>15199.940274975585</v>
      </c>
      <c r="AE59" s="35">
        <v>15531.14727847412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705.29999542236283</v>
      </c>
      <c r="X66" s="33">
        <v>705.29999542236283</v>
      </c>
      <c r="Y66" s="33">
        <v>705.29999542236283</v>
      </c>
      <c r="Z66" s="33">
        <v>438.1001054223629</v>
      </c>
      <c r="AA66" s="33">
        <v>438.1001054223629</v>
      </c>
      <c r="AB66" s="33">
        <v>438.1001054223629</v>
      </c>
      <c r="AC66" s="33">
        <v>438.1001054223629</v>
      </c>
      <c r="AD66" s="33">
        <v>605.43193542236281</v>
      </c>
      <c r="AE66" s="33">
        <v>605.43193542236281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2113.9600105285604</v>
      </c>
      <c r="O68" s="33">
        <v>2015.2600135803182</v>
      </c>
      <c r="P68" s="33">
        <v>2015.2600135803182</v>
      </c>
      <c r="Q68" s="33">
        <v>1793.3600120544393</v>
      </c>
      <c r="R68" s="33">
        <v>1608.5600090026824</v>
      </c>
      <c r="S68" s="33">
        <v>2609.116322002682</v>
      </c>
      <c r="T68" s="33">
        <v>3213.5156850026824</v>
      </c>
      <c r="U68" s="33">
        <v>3355.676988239743</v>
      </c>
      <c r="V68" s="33">
        <v>3316.676988239743</v>
      </c>
      <c r="W68" s="33">
        <v>3316.676988239743</v>
      </c>
      <c r="X68" s="33">
        <v>3517.2863882397428</v>
      </c>
      <c r="Y68" s="33">
        <v>3303.4263876293917</v>
      </c>
      <c r="Z68" s="33">
        <v>3345.6507465985919</v>
      </c>
      <c r="AA68" s="33">
        <v>3002.450742031856</v>
      </c>
      <c r="AB68" s="33">
        <v>3151.2708217204563</v>
      </c>
      <c r="AC68" s="33">
        <v>3226.8001217429364</v>
      </c>
      <c r="AD68" s="33">
        <v>3368.716421748526</v>
      </c>
      <c r="AE68" s="33">
        <v>3426.800121754196</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432.19999694824207</v>
      </c>
      <c r="W69" s="33">
        <v>432.19999694824207</v>
      </c>
      <c r="X69" s="33">
        <v>477.4217529482421</v>
      </c>
      <c r="Y69" s="33">
        <v>715.87336694824205</v>
      </c>
      <c r="Z69" s="33">
        <v>605.87336694824205</v>
      </c>
      <c r="AA69" s="33">
        <v>779.27972694824109</v>
      </c>
      <c r="AB69" s="33">
        <v>779.27972694824109</v>
      </c>
      <c r="AC69" s="33">
        <v>1224.8090969482421</v>
      </c>
      <c r="AD69" s="33">
        <v>1436.0198969482421</v>
      </c>
      <c r="AE69" s="33">
        <v>1328.0198969482421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150</v>
      </c>
      <c r="T70" s="33">
        <v>150</v>
      </c>
      <c r="U70" s="33">
        <v>150</v>
      </c>
      <c r="V70" s="33">
        <v>150</v>
      </c>
      <c r="W70" s="33">
        <v>751.72784000000001</v>
      </c>
      <c r="X70" s="33">
        <v>751.72784000000001</v>
      </c>
      <c r="Y70" s="33">
        <v>751.72784000000001</v>
      </c>
      <c r="Z70" s="33">
        <v>965.84950000000003</v>
      </c>
      <c r="AA70" s="33">
        <v>965.84950000000003</v>
      </c>
      <c r="AB70" s="33">
        <v>965.84950000000003</v>
      </c>
      <c r="AC70" s="33">
        <v>965.84950000000003</v>
      </c>
      <c r="AD70" s="33">
        <v>965.84950000000003</v>
      </c>
      <c r="AE70" s="33">
        <v>965.84950000000003</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3.3319998979568428</v>
      </c>
      <c r="D72" s="33">
        <v>5.7880000472068707</v>
      </c>
      <c r="E72" s="33">
        <v>7.3300001621246249</v>
      </c>
      <c r="F72" s="33">
        <v>9.0219997763633728</v>
      </c>
      <c r="G72" s="33">
        <v>10.891999840736368</v>
      </c>
      <c r="H72" s="33">
        <v>13.30499988794317</v>
      </c>
      <c r="I72" s="33">
        <v>15.80500018596643</v>
      </c>
      <c r="J72" s="33">
        <v>18.292000055313078</v>
      </c>
      <c r="K72" s="33">
        <v>20.64899909496302</v>
      </c>
      <c r="L72" s="33">
        <v>22.004999399185081</v>
      </c>
      <c r="M72" s="33">
        <v>23.441000103950451</v>
      </c>
      <c r="N72" s="33">
        <v>24.951000094413729</v>
      </c>
      <c r="O72" s="33">
        <v>26.615000486373798</v>
      </c>
      <c r="P72" s="33">
        <v>28.315000057220409</v>
      </c>
      <c r="Q72" s="33">
        <v>29.831000804901041</v>
      </c>
      <c r="R72" s="33">
        <v>31.334999322891168</v>
      </c>
      <c r="S72" s="33">
        <v>32.86299991607666</v>
      </c>
      <c r="T72" s="33">
        <v>34.454999208450289</v>
      </c>
      <c r="U72" s="33">
        <v>36.142000198364173</v>
      </c>
      <c r="V72" s="33">
        <v>37.889001607894848</v>
      </c>
      <c r="W72" s="33">
        <v>39.683999538421531</v>
      </c>
      <c r="X72" s="33">
        <v>41.551000356674159</v>
      </c>
      <c r="Y72" s="33">
        <v>43.510999441146822</v>
      </c>
      <c r="Z72" s="33">
        <v>45.537000656127844</v>
      </c>
      <c r="AA72" s="33">
        <v>47.622999429702681</v>
      </c>
      <c r="AB72" s="33">
        <v>49.772001743316615</v>
      </c>
      <c r="AC72" s="33">
        <v>51.990000486373852</v>
      </c>
      <c r="AD72" s="33">
        <v>54.295001029968198</v>
      </c>
      <c r="AE72" s="33">
        <v>56.69299912452697</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4660.4600028991654</v>
      </c>
      <c r="O73" s="35">
        <v>4561.7600059509232</v>
      </c>
      <c r="P73" s="35">
        <v>4561.7600059509232</v>
      </c>
      <c r="Q73" s="35">
        <v>3459.8600044250443</v>
      </c>
      <c r="R73" s="35">
        <v>3275.0600013732874</v>
      </c>
      <c r="S73" s="35">
        <v>3746.616314373287</v>
      </c>
      <c r="T73" s="35">
        <v>4351.015677373287</v>
      </c>
      <c r="U73" s="35">
        <v>4493.1769806103475</v>
      </c>
      <c r="V73" s="35">
        <v>4454.1769806103475</v>
      </c>
      <c r="W73" s="35">
        <v>4454.1769806103475</v>
      </c>
      <c r="X73" s="35">
        <v>4700.0081366103477</v>
      </c>
      <c r="Y73" s="35">
        <v>4724.5997499999967</v>
      </c>
      <c r="Z73" s="35">
        <v>4389.6242189691966</v>
      </c>
      <c r="AA73" s="35">
        <v>4219.8305744024601</v>
      </c>
      <c r="AB73" s="35">
        <v>4368.6506540910605</v>
      </c>
      <c r="AC73" s="35">
        <v>4889.7093241135417</v>
      </c>
      <c r="AD73" s="35">
        <v>5410.1682541191312</v>
      </c>
      <c r="AE73" s="35">
        <v>5360.2519541248002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709.40578537060503</v>
      </c>
      <c r="F82" s="33">
        <v>851.06183737060496</v>
      </c>
      <c r="G82" s="33">
        <v>992.45392237060491</v>
      </c>
      <c r="H82" s="33">
        <v>1129.609342370605</v>
      </c>
      <c r="I82" s="33">
        <v>1266.7650123706051</v>
      </c>
      <c r="J82" s="33">
        <v>1403.920422370604</v>
      </c>
      <c r="K82" s="33">
        <v>1541.0758523706049</v>
      </c>
      <c r="L82" s="33">
        <v>1682.4035123706049</v>
      </c>
      <c r="M82" s="33">
        <v>1824.2073113706049</v>
      </c>
      <c r="N82" s="33">
        <v>1966.7750323706052</v>
      </c>
      <c r="O82" s="33">
        <v>2109.343022370605</v>
      </c>
      <c r="P82" s="33">
        <v>2251.9107523706048</v>
      </c>
      <c r="Q82" s="33">
        <v>2394.4784923706052</v>
      </c>
      <c r="R82" s="33">
        <v>2537.0464423706048</v>
      </c>
      <c r="S82" s="33">
        <v>2679.6141623706039</v>
      </c>
      <c r="T82" s="33">
        <v>2822.3425583706048</v>
      </c>
      <c r="U82" s="33">
        <v>2970.0781423706048</v>
      </c>
      <c r="V82" s="33">
        <v>3117.8134723706053</v>
      </c>
      <c r="W82" s="33">
        <v>3117.8134723706053</v>
      </c>
      <c r="X82" s="33">
        <v>3117.8134723706053</v>
      </c>
      <c r="Y82" s="33">
        <v>3117.8134723706053</v>
      </c>
      <c r="Z82" s="33">
        <v>2969.4134784741209</v>
      </c>
      <c r="AA82" s="33">
        <v>2969.4134784741209</v>
      </c>
      <c r="AB82" s="33">
        <v>2969.4134784741209</v>
      </c>
      <c r="AC82" s="33">
        <v>2969.4134784741209</v>
      </c>
      <c r="AD82" s="33">
        <v>2969.4134784741209</v>
      </c>
      <c r="AE82" s="33">
        <v>2969.4134784741209</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0.43999999016523272</v>
      </c>
      <c r="D86" s="33">
        <v>0.55599999427795399</v>
      </c>
      <c r="E86" s="33">
        <v>0.66599997878074546</v>
      </c>
      <c r="F86" s="33">
        <v>0.89899998158216399</v>
      </c>
      <c r="G86" s="33">
        <v>1.1869999766349781</v>
      </c>
      <c r="H86" s="33">
        <v>1.5390000194311091</v>
      </c>
      <c r="I86" s="33">
        <v>1.937000006437295</v>
      </c>
      <c r="J86" s="33">
        <v>2.2729999721050209</v>
      </c>
      <c r="K86" s="33">
        <v>2.6570000350475249</v>
      </c>
      <c r="L86" s="33">
        <v>2.8810000717639852</v>
      </c>
      <c r="M86" s="33">
        <v>3.6420001089572818</v>
      </c>
      <c r="N86" s="33">
        <v>3.9700000584125439</v>
      </c>
      <c r="O86" s="33">
        <v>4.4960002303123456</v>
      </c>
      <c r="P86" s="33">
        <v>4.8490000963210989</v>
      </c>
      <c r="Q86" s="33">
        <v>5.0529999136924735</v>
      </c>
      <c r="R86" s="33">
        <v>5.2179998755454955</v>
      </c>
      <c r="S86" s="33">
        <v>5.3690001368522609</v>
      </c>
      <c r="T86" s="33">
        <v>5.5219997763633675</v>
      </c>
      <c r="U86" s="33">
        <v>5.6949998736381451</v>
      </c>
      <c r="V86" s="33">
        <v>5.8749999403953517</v>
      </c>
      <c r="W86" s="33">
        <v>6.0489999055862418</v>
      </c>
      <c r="X86" s="33">
        <v>6.224999785423269</v>
      </c>
      <c r="Y86" s="33">
        <v>6.4070001244544894</v>
      </c>
      <c r="Z86" s="33">
        <v>6.5810001492500261</v>
      </c>
      <c r="AA86" s="33">
        <v>6.7449998855590767</v>
      </c>
      <c r="AB86" s="33">
        <v>6.899999797344206</v>
      </c>
      <c r="AC86" s="33">
        <v>7.0519999265670759</v>
      </c>
      <c r="AD86" s="33">
        <v>7.2050001621246249</v>
      </c>
      <c r="AE86" s="33">
        <v>7.3599997758865356</v>
      </c>
      <c r="AF86" s="13"/>
      <c r="AG86" s="13"/>
      <c r="AH86" s="13"/>
      <c r="AI86" s="13"/>
    </row>
    <row r="87" spans="1:35" s="28" customFormat="1">
      <c r="A87" s="34" t="s">
        <v>138</v>
      </c>
      <c r="B87" s="34"/>
      <c r="C87" s="35">
        <v>3362.6499862670889</v>
      </c>
      <c r="D87" s="35">
        <v>3362.6499862670889</v>
      </c>
      <c r="E87" s="35">
        <v>3504.3057792670888</v>
      </c>
      <c r="F87" s="35">
        <v>3645.9618312670891</v>
      </c>
      <c r="G87" s="35">
        <v>3787.3539162670886</v>
      </c>
      <c r="H87" s="35">
        <v>3924.5093362670887</v>
      </c>
      <c r="I87" s="35">
        <v>4061.6650062670888</v>
      </c>
      <c r="J87" s="35">
        <v>4198.8204162670881</v>
      </c>
      <c r="K87" s="35">
        <v>4335.9758462670889</v>
      </c>
      <c r="L87" s="35">
        <v>4477.3035062670888</v>
      </c>
      <c r="M87" s="35">
        <v>4619.107305267089</v>
      </c>
      <c r="N87" s="35">
        <v>4761.6750262670894</v>
      </c>
      <c r="O87" s="35">
        <v>4904.2430162670889</v>
      </c>
      <c r="P87" s="35">
        <v>5046.8107462670887</v>
      </c>
      <c r="Q87" s="35">
        <v>5189.3784862670891</v>
      </c>
      <c r="R87" s="35">
        <v>5331.9464362670888</v>
      </c>
      <c r="S87" s="35">
        <v>5474.5141562670879</v>
      </c>
      <c r="T87" s="35">
        <v>5617.2425522670892</v>
      </c>
      <c r="U87" s="35">
        <v>5764.9781362670892</v>
      </c>
      <c r="V87" s="35">
        <v>5792.7134662670887</v>
      </c>
      <c r="W87" s="35">
        <v>5792.7134662670887</v>
      </c>
      <c r="X87" s="35">
        <v>5792.7134662670887</v>
      </c>
      <c r="Y87" s="35">
        <v>5792.7134662670887</v>
      </c>
      <c r="Z87" s="35">
        <v>5644.3134723706044</v>
      </c>
      <c r="AA87" s="35">
        <v>5644.3134723706044</v>
      </c>
      <c r="AB87" s="35">
        <v>5644.3134723706044</v>
      </c>
      <c r="AC87" s="35">
        <v>5644.3134723706044</v>
      </c>
      <c r="AD87" s="35">
        <v>5644.3134723706044</v>
      </c>
      <c r="AE87" s="35">
        <v>5644.3134723706044</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v>
      </c>
      <c r="S92" s="33">
        <v>729.24160000000006</v>
      </c>
      <c r="T92" s="33">
        <v>729.24160000000006</v>
      </c>
      <c r="U92" s="33">
        <v>859.34872999999993</v>
      </c>
      <c r="V92" s="33">
        <v>904.63252999999997</v>
      </c>
      <c r="W92" s="33">
        <v>2363.499839999999</v>
      </c>
      <c r="X92" s="33">
        <v>2360.7351999999992</v>
      </c>
      <c r="Y92" s="33">
        <v>2490.6295999999993</v>
      </c>
      <c r="Z92" s="33">
        <v>3795.1933399999998</v>
      </c>
      <c r="AA92" s="33">
        <v>3838.2852599999997</v>
      </c>
      <c r="AB92" s="33">
        <v>3838.2852599999997</v>
      </c>
      <c r="AC92" s="33">
        <v>3838.2852599999997</v>
      </c>
      <c r="AD92" s="33">
        <v>4726.2462599999999</v>
      </c>
      <c r="AE92" s="33">
        <v>5122.4853600000006</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5370</v>
      </c>
      <c r="O93" s="33">
        <v>5370</v>
      </c>
      <c r="P93" s="33">
        <v>5370</v>
      </c>
      <c r="Q93" s="33">
        <v>5370</v>
      </c>
      <c r="R93" s="33">
        <v>5370</v>
      </c>
      <c r="S93" s="33">
        <v>5370.0001361038403</v>
      </c>
      <c r="T93" s="33">
        <v>5382.7739361091099</v>
      </c>
      <c r="U93" s="33">
        <v>5695.7474161155696</v>
      </c>
      <c r="V93" s="33">
        <v>5695.7683161251489</v>
      </c>
      <c r="W93" s="33">
        <v>5768.7523899999997</v>
      </c>
      <c r="X93" s="33">
        <v>6095.5126</v>
      </c>
      <c r="Y93" s="33">
        <v>6095.5126</v>
      </c>
      <c r="Z93" s="33">
        <v>6095.5126</v>
      </c>
      <c r="AA93" s="33">
        <v>6799.6739599999992</v>
      </c>
      <c r="AB93" s="33">
        <v>7933.7905599999995</v>
      </c>
      <c r="AC93" s="33">
        <v>8091.4873299999999</v>
      </c>
      <c r="AD93" s="33">
        <v>9079.5151000000005</v>
      </c>
      <c r="AE93" s="33">
        <v>9079.5151000000005</v>
      </c>
    </row>
    <row r="94" spans="1:35">
      <c r="A94" s="29" t="s">
        <v>40</v>
      </c>
      <c r="B94" s="29" t="s">
        <v>76</v>
      </c>
      <c r="C94" s="33">
        <v>16.663999937474706</v>
      </c>
      <c r="D94" s="33">
        <v>23.784000307321524</v>
      </c>
      <c r="E94" s="33">
        <v>29.264000087976427</v>
      </c>
      <c r="F94" s="33">
        <v>39.575999312102766</v>
      </c>
      <c r="G94" s="33">
        <v>51.967000901698917</v>
      </c>
      <c r="H94" s="33">
        <v>65.293000504374191</v>
      </c>
      <c r="I94" s="33">
        <v>79.860000461339666</v>
      </c>
      <c r="J94" s="33">
        <v>94.305999964475447</v>
      </c>
      <c r="K94" s="33">
        <v>109.74100050330138</v>
      </c>
      <c r="L94" s="33">
        <v>119.14800074696512</v>
      </c>
      <c r="M94" s="33">
        <v>146.6789977848527</v>
      </c>
      <c r="N94" s="33">
        <v>164.37900176644305</v>
      </c>
      <c r="O94" s="33">
        <v>187.38500016927702</v>
      </c>
      <c r="P94" s="33">
        <v>202.9000056982039</v>
      </c>
      <c r="Q94" s="33">
        <v>213.63299745321248</v>
      </c>
      <c r="R94" s="33">
        <v>223.14900249242763</v>
      </c>
      <c r="S94" s="33">
        <v>232.42299431562418</v>
      </c>
      <c r="T94" s="33">
        <v>242.16899555921535</v>
      </c>
      <c r="U94" s="33">
        <v>252.81699961423854</v>
      </c>
      <c r="V94" s="33">
        <v>263.66700142621983</v>
      </c>
      <c r="W94" s="33">
        <v>274.3820015192029</v>
      </c>
      <c r="X94" s="33">
        <v>285.46600162982918</v>
      </c>
      <c r="Y94" s="33">
        <v>297.33799725770905</v>
      </c>
      <c r="Z94" s="33">
        <v>309.26300269365231</v>
      </c>
      <c r="AA94" s="33">
        <v>321.06400418281459</v>
      </c>
      <c r="AB94" s="33">
        <v>332.77100151777177</v>
      </c>
      <c r="AC94" s="33">
        <v>344.3949958086003</v>
      </c>
      <c r="AD94" s="33">
        <v>356.26100277900639</v>
      </c>
      <c r="AE94" s="33">
        <v>368.47900235652781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129.89439999999999</v>
      </c>
      <c r="Z97" s="33">
        <v>340.15494000000001</v>
      </c>
      <c r="AA97" s="33">
        <v>383.24686000000003</v>
      </c>
      <c r="AB97" s="33">
        <v>383.24686000000003</v>
      </c>
      <c r="AC97" s="33">
        <v>383.24686000000003</v>
      </c>
      <c r="AD97" s="33">
        <v>383.24686000000003</v>
      </c>
      <c r="AE97" s="33">
        <v>383.24686000000003</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4880</v>
      </c>
      <c r="O98" s="33">
        <v>4880</v>
      </c>
      <c r="P98" s="33">
        <v>4880</v>
      </c>
      <c r="Q98" s="33">
        <v>4880</v>
      </c>
      <c r="R98" s="33">
        <v>4880</v>
      </c>
      <c r="S98" s="33">
        <v>4880</v>
      </c>
      <c r="T98" s="33">
        <v>4880</v>
      </c>
      <c r="U98" s="33">
        <v>4880</v>
      </c>
      <c r="V98" s="33">
        <v>4880.0208999999995</v>
      </c>
      <c r="W98" s="33">
        <v>4880</v>
      </c>
      <c r="X98" s="33">
        <v>4880</v>
      </c>
      <c r="Y98" s="33">
        <v>4880</v>
      </c>
      <c r="Z98" s="33">
        <v>4880</v>
      </c>
      <c r="AA98" s="33">
        <v>4880</v>
      </c>
      <c r="AB98" s="33">
        <v>4880</v>
      </c>
      <c r="AC98" s="33">
        <v>4880</v>
      </c>
      <c r="AD98" s="33">
        <v>4880</v>
      </c>
      <c r="AE98" s="33">
        <v>4880</v>
      </c>
    </row>
    <row r="99" spans="1:31">
      <c r="A99" s="29" t="s">
        <v>130</v>
      </c>
      <c r="B99" s="29" t="s">
        <v>76</v>
      </c>
      <c r="C99" s="33">
        <v>6.5580000877380309</v>
      </c>
      <c r="D99" s="33">
        <v>8.7860001325607229</v>
      </c>
      <c r="E99" s="33">
        <v>10.679999828338611</v>
      </c>
      <c r="F99" s="33">
        <v>15.38399958610532</v>
      </c>
      <c r="G99" s="33">
        <v>20.217000722885068</v>
      </c>
      <c r="H99" s="33">
        <v>25.635000705718891</v>
      </c>
      <c r="I99" s="33">
        <v>31.094999551772982</v>
      </c>
      <c r="J99" s="33">
        <v>36.872998952865565</v>
      </c>
      <c r="K99" s="33">
        <v>42.845001220703054</v>
      </c>
      <c r="L99" s="33">
        <v>46.410001754760678</v>
      </c>
      <c r="M99" s="33">
        <v>57.068999290466223</v>
      </c>
      <c r="N99" s="33">
        <v>64.705999374389634</v>
      </c>
      <c r="O99" s="33">
        <v>73.34999942779541</v>
      </c>
      <c r="P99" s="33">
        <v>79.327003479003906</v>
      </c>
      <c r="Q99" s="33">
        <v>83.165996074676499</v>
      </c>
      <c r="R99" s="33">
        <v>86.441000938415471</v>
      </c>
      <c r="S99" s="33">
        <v>89.565996170043888</v>
      </c>
      <c r="T99" s="33">
        <v>92.826001167297335</v>
      </c>
      <c r="U99" s="33">
        <v>96.448000907897935</v>
      </c>
      <c r="V99" s="33">
        <v>100.13800144195552</v>
      </c>
      <c r="W99" s="33">
        <v>103.72899723052973</v>
      </c>
      <c r="X99" s="33">
        <v>107.42199993133536</v>
      </c>
      <c r="Y99" s="33">
        <v>111.41699790954559</v>
      </c>
      <c r="Z99" s="33">
        <v>115.41800308227474</v>
      </c>
      <c r="AA99" s="33">
        <v>119.31900215148846</v>
      </c>
      <c r="AB99" s="33">
        <v>123.12699985504069</v>
      </c>
      <c r="AC99" s="33">
        <v>126.8559980392447</v>
      </c>
      <c r="AD99" s="33">
        <v>130.61700344085682</v>
      </c>
      <c r="AE99" s="33">
        <v>134.47200393676681</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259.24160000000001</v>
      </c>
      <c r="T102" s="33">
        <v>259.24160000000001</v>
      </c>
      <c r="U102" s="33">
        <v>259.24160000000001</v>
      </c>
      <c r="V102" s="33">
        <v>304.52539999999999</v>
      </c>
      <c r="W102" s="33">
        <v>845.68993999999998</v>
      </c>
      <c r="X102" s="33">
        <v>1142.9253000000001</v>
      </c>
      <c r="Y102" s="33">
        <v>1142.9253000000001</v>
      </c>
      <c r="Z102" s="33">
        <v>1649.5109</v>
      </c>
      <c r="AA102" s="33">
        <v>1649.5109</v>
      </c>
      <c r="AB102" s="33">
        <v>1649.5109</v>
      </c>
      <c r="AC102" s="33">
        <v>1649.5109</v>
      </c>
      <c r="AD102" s="33">
        <v>1649.5109</v>
      </c>
      <c r="AE102" s="33">
        <v>2045.75</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490.00013610384002</v>
      </c>
      <c r="T103" s="33">
        <v>490.00013610910997</v>
      </c>
      <c r="U103" s="33">
        <v>490.00013611557</v>
      </c>
      <c r="V103" s="33">
        <v>490.00013612514999</v>
      </c>
      <c r="W103" s="33">
        <v>563.00511000000006</v>
      </c>
      <c r="X103" s="33">
        <v>889.76531999999997</v>
      </c>
      <c r="Y103" s="33">
        <v>889.76531999999997</v>
      </c>
      <c r="Z103" s="33">
        <v>889.76531999999997</v>
      </c>
      <c r="AA103" s="33">
        <v>1436.0008</v>
      </c>
      <c r="AB103" s="33">
        <v>2570.1174000000001</v>
      </c>
      <c r="AC103" s="33">
        <v>2570.1174000000001</v>
      </c>
      <c r="AD103" s="33">
        <v>2570.1174000000001</v>
      </c>
      <c r="AE103" s="33">
        <v>2570.1174000000001</v>
      </c>
    </row>
    <row r="104" spans="1:31">
      <c r="A104" s="29" t="s">
        <v>131</v>
      </c>
      <c r="B104" s="29" t="s">
        <v>76</v>
      </c>
      <c r="C104" s="33">
        <v>2.6030000150203643</v>
      </c>
      <c r="D104" s="33">
        <v>3.3170000910758937</v>
      </c>
      <c r="E104" s="33">
        <v>4.0260000228881774</v>
      </c>
      <c r="F104" s="33">
        <v>5.4030001759529078</v>
      </c>
      <c r="G104" s="33">
        <v>7.6770000457763601</v>
      </c>
      <c r="H104" s="33">
        <v>9.8029999732971085</v>
      </c>
      <c r="I104" s="33">
        <v>12.359000444412139</v>
      </c>
      <c r="J104" s="33">
        <v>14.69100010395041</v>
      </c>
      <c r="K104" s="33">
        <v>17.289999723434399</v>
      </c>
      <c r="L104" s="33">
        <v>18.852000474929767</v>
      </c>
      <c r="M104" s="33">
        <v>24.21999907493586</v>
      </c>
      <c r="N104" s="33">
        <v>26.670000553131</v>
      </c>
      <c r="O104" s="33">
        <v>30.57900047302244</v>
      </c>
      <c r="P104" s="33">
        <v>33.136000633239718</v>
      </c>
      <c r="Q104" s="33">
        <v>34.829999446868804</v>
      </c>
      <c r="R104" s="33">
        <v>36.323000669479349</v>
      </c>
      <c r="S104" s="33">
        <v>37.833999156951897</v>
      </c>
      <c r="T104" s="33">
        <v>39.482998371124204</v>
      </c>
      <c r="U104" s="33">
        <v>41.236998558044355</v>
      </c>
      <c r="V104" s="33">
        <v>42.889000892639132</v>
      </c>
      <c r="W104" s="33">
        <v>44.434001445770186</v>
      </c>
      <c r="X104" s="33">
        <v>46.04599905014036</v>
      </c>
      <c r="Y104" s="33">
        <v>47.854001522064159</v>
      </c>
      <c r="Z104" s="33">
        <v>49.667001724243121</v>
      </c>
      <c r="AA104" s="33">
        <v>51.431999206542926</v>
      </c>
      <c r="AB104" s="33">
        <v>53.151998043060289</v>
      </c>
      <c r="AC104" s="33">
        <v>54.833001136779757</v>
      </c>
      <c r="AD104" s="33">
        <v>56.54499816894522</v>
      </c>
      <c r="AE104" s="33">
        <v>58.29699945449827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450.10712999999998</v>
      </c>
      <c r="V107" s="33">
        <v>450.10712999999998</v>
      </c>
      <c r="W107" s="33">
        <v>766.08205999999905</v>
      </c>
      <c r="X107" s="33">
        <v>466.08205999999899</v>
      </c>
      <c r="Y107" s="33">
        <v>466.08205999999899</v>
      </c>
      <c r="Z107" s="33">
        <v>839.678</v>
      </c>
      <c r="AA107" s="33">
        <v>839.678</v>
      </c>
      <c r="AB107" s="33">
        <v>839.678</v>
      </c>
      <c r="AC107" s="33">
        <v>839.678</v>
      </c>
      <c r="AD107" s="33">
        <v>1727.6389999999999</v>
      </c>
      <c r="AE107" s="33">
        <v>1727.6389999999999</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12.7738</v>
      </c>
      <c r="U108" s="33">
        <v>325.74727999999999</v>
      </c>
      <c r="V108" s="33">
        <v>325.74727999999999</v>
      </c>
      <c r="W108" s="33">
        <v>325.74727999999999</v>
      </c>
      <c r="X108" s="33">
        <v>325.74727999999999</v>
      </c>
      <c r="Y108" s="33">
        <v>325.74727999999999</v>
      </c>
      <c r="Z108" s="33">
        <v>325.74727999999999</v>
      </c>
      <c r="AA108" s="33">
        <v>483.67315999999897</v>
      </c>
      <c r="AB108" s="33">
        <v>483.67315999999897</v>
      </c>
      <c r="AC108" s="33">
        <v>641.36992999999995</v>
      </c>
      <c r="AD108" s="33">
        <v>1629.3977</v>
      </c>
      <c r="AE108" s="33">
        <v>1629.3977</v>
      </c>
    </row>
    <row r="109" spans="1:31">
      <c r="A109" s="29" t="s">
        <v>132</v>
      </c>
      <c r="B109" s="29" t="s">
        <v>76</v>
      </c>
      <c r="C109" s="33">
        <v>3.730999946594233</v>
      </c>
      <c r="D109" s="33">
        <v>5.3370000422000805</v>
      </c>
      <c r="E109" s="33">
        <v>6.5620000958442661</v>
      </c>
      <c r="F109" s="33">
        <v>8.8679997920989955</v>
      </c>
      <c r="G109" s="33">
        <v>11.99400031566614</v>
      </c>
      <c r="H109" s="33">
        <v>15.010999917983911</v>
      </c>
      <c r="I109" s="33">
        <v>18.664000272750819</v>
      </c>
      <c r="J109" s="33">
        <v>22.177000880241362</v>
      </c>
      <c r="K109" s="33">
        <v>26.300000429153378</v>
      </c>
      <c r="L109" s="33">
        <v>28.99999904632562</v>
      </c>
      <c r="M109" s="33">
        <v>38.306999206542869</v>
      </c>
      <c r="N109" s="33">
        <v>44.082001686096135</v>
      </c>
      <c r="O109" s="33">
        <v>52.344999551773057</v>
      </c>
      <c r="P109" s="33">
        <v>57.273001432418774</v>
      </c>
      <c r="Q109" s="33">
        <v>60.753001213073674</v>
      </c>
      <c r="R109" s="33">
        <v>63.832001686096142</v>
      </c>
      <c r="S109" s="33">
        <v>66.790998935699449</v>
      </c>
      <c r="T109" s="33">
        <v>69.882997035980154</v>
      </c>
      <c r="U109" s="33">
        <v>73.295000076293931</v>
      </c>
      <c r="V109" s="33">
        <v>76.875997543334947</v>
      </c>
      <c r="W109" s="33">
        <v>80.486003398895207</v>
      </c>
      <c r="X109" s="33">
        <v>84.222002506256047</v>
      </c>
      <c r="Y109" s="33">
        <v>88.148998260498033</v>
      </c>
      <c r="Z109" s="33">
        <v>92.059997081756535</v>
      </c>
      <c r="AA109" s="33">
        <v>95.945003509521428</v>
      </c>
      <c r="AB109" s="33">
        <v>99.820002079009967</v>
      </c>
      <c r="AC109" s="33">
        <v>103.66399621963494</v>
      </c>
      <c r="AD109" s="33">
        <v>107.5989999771115</v>
      </c>
      <c r="AE109" s="33">
        <v>111.65700006484921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150</v>
      </c>
      <c r="T112" s="33">
        <v>150</v>
      </c>
      <c r="U112" s="33">
        <v>150</v>
      </c>
      <c r="V112" s="33">
        <v>150</v>
      </c>
      <c r="W112" s="33">
        <v>751.72784000000001</v>
      </c>
      <c r="X112" s="33">
        <v>751.72784000000001</v>
      </c>
      <c r="Y112" s="33">
        <v>751.72784000000001</v>
      </c>
      <c r="Z112" s="33">
        <v>965.84950000000003</v>
      </c>
      <c r="AA112" s="33">
        <v>965.84950000000003</v>
      </c>
      <c r="AB112" s="33">
        <v>965.84950000000003</v>
      </c>
      <c r="AC112" s="33">
        <v>965.84950000000003</v>
      </c>
      <c r="AD112" s="33">
        <v>965.84950000000003</v>
      </c>
      <c r="AE112" s="33">
        <v>965.84950000000003</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3.3319998979568428</v>
      </c>
      <c r="D114" s="33">
        <v>5.7880000472068707</v>
      </c>
      <c r="E114" s="33">
        <v>7.3300001621246249</v>
      </c>
      <c r="F114" s="33">
        <v>9.0219997763633728</v>
      </c>
      <c r="G114" s="33">
        <v>10.891999840736368</v>
      </c>
      <c r="H114" s="33">
        <v>13.30499988794317</v>
      </c>
      <c r="I114" s="33">
        <v>15.80500018596643</v>
      </c>
      <c r="J114" s="33">
        <v>18.292000055313078</v>
      </c>
      <c r="K114" s="33">
        <v>20.64899909496302</v>
      </c>
      <c r="L114" s="33">
        <v>22.004999399185081</v>
      </c>
      <c r="M114" s="33">
        <v>23.441000103950451</v>
      </c>
      <c r="N114" s="33">
        <v>24.951000094413729</v>
      </c>
      <c r="O114" s="33">
        <v>26.615000486373798</v>
      </c>
      <c r="P114" s="33">
        <v>28.315000057220409</v>
      </c>
      <c r="Q114" s="33">
        <v>29.831000804901041</v>
      </c>
      <c r="R114" s="33">
        <v>31.334999322891168</v>
      </c>
      <c r="S114" s="33">
        <v>32.86299991607666</v>
      </c>
      <c r="T114" s="33">
        <v>34.454999208450289</v>
      </c>
      <c r="U114" s="33">
        <v>36.142000198364173</v>
      </c>
      <c r="V114" s="33">
        <v>37.889001607894848</v>
      </c>
      <c r="W114" s="33">
        <v>39.683999538421531</v>
      </c>
      <c r="X114" s="33">
        <v>41.551000356674159</v>
      </c>
      <c r="Y114" s="33">
        <v>43.510999441146822</v>
      </c>
      <c r="Z114" s="33">
        <v>45.537000656127844</v>
      </c>
      <c r="AA114" s="33">
        <v>47.622999429702681</v>
      </c>
      <c r="AB114" s="33">
        <v>49.772001743316615</v>
      </c>
      <c r="AC114" s="33">
        <v>51.990000486373852</v>
      </c>
      <c r="AD114" s="33">
        <v>54.295001029968198</v>
      </c>
      <c r="AE114" s="33">
        <v>56.69299912452697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0.43999999016523272</v>
      </c>
      <c r="D119" s="33">
        <v>0.55599999427795399</v>
      </c>
      <c r="E119" s="33">
        <v>0.66599997878074546</v>
      </c>
      <c r="F119" s="33">
        <v>0.89899998158216399</v>
      </c>
      <c r="G119" s="33">
        <v>1.1869999766349781</v>
      </c>
      <c r="H119" s="33">
        <v>1.5390000194311091</v>
      </c>
      <c r="I119" s="33">
        <v>1.937000006437295</v>
      </c>
      <c r="J119" s="33">
        <v>2.2729999721050209</v>
      </c>
      <c r="K119" s="33">
        <v>2.6570000350475249</v>
      </c>
      <c r="L119" s="33">
        <v>2.8810000717639852</v>
      </c>
      <c r="M119" s="33">
        <v>3.6420001089572818</v>
      </c>
      <c r="N119" s="33">
        <v>3.9700000584125439</v>
      </c>
      <c r="O119" s="33">
        <v>4.4960002303123456</v>
      </c>
      <c r="P119" s="33">
        <v>4.8490000963210989</v>
      </c>
      <c r="Q119" s="33">
        <v>5.0529999136924735</v>
      </c>
      <c r="R119" s="33">
        <v>5.2179998755454955</v>
      </c>
      <c r="S119" s="33">
        <v>5.3690001368522609</v>
      </c>
      <c r="T119" s="33">
        <v>5.5219997763633675</v>
      </c>
      <c r="U119" s="33">
        <v>5.6949998736381451</v>
      </c>
      <c r="V119" s="33">
        <v>5.8749999403953517</v>
      </c>
      <c r="W119" s="33">
        <v>6.0489999055862418</v>
      </c>
      <c r="X119" s="33">
        <v>6.224999785423269</v>
      </c>
      <c r="Y119" s="33">
        <v>6.4070001244544894</v>
      </c>
      <c r="Z119" s="33">
        <v>6.5810001492500261</v>
      </c>
      <c r="AA119" s="33">
        <v>6.7449998855590767</v>
      </c>
      <c r="AB119" s="33">
        <v>6.899999797344206</v>
      </c>
      <c r="AC119" s="33">
        <v>7.0519999265670759</v>
      </c>
      <c r="AD119" s="33">
        <v>7.2050001621246249</v>
      </c>
      <c r="AE119" s="33">
        <v>7.3599997758865356</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12071.960138797742</v>
      </c>
      <c r="D124" s="33">
        <v>12836.036116600026</v>
      </c>
      <c r="E124" s="33">
        <v>13523.72031211851</v>
      </c>
      <c r="F124" s="33">
        <v>14178.882212638842</v>
      </c>
      <c r="G124" s="33">
        <v>14835.355512619</v>
      </c>
      <c r="H124" s="33">
        <v>15512.532593727105</v>
      </c>
      <c r="I124" s="33">
        <v>16239.550806999192</v>
      </c>
      <c r="J124" s="33">
        <v>16947.038604736314</v>
      </c>
      <c r="K124" s="33">
        <v>17304.930604934685</v>
      </c>
      <c r="L124" s="33">
        <v>17661.801147460927</v>
      </c>
      <c r="M124" s="33">
        <v>18071.83115291594</v>
      </c>
      <c r="N124" s="33">
        <v>18473.599193572991</v>
      </c>
      <c r="O124" s="33">
        <v>18889.932415008538</v>
      </c>
      <c r="P124" s="33">
        <v>19279.64626789093</v>
      </c>
      <c r="Q124" s="33">
        <v>19731.767400741577</v>
      </c>
      <c r="R124" s="33">
        <v>20174.560653686523</v>
      </c>
      <c r="S124" s="33">
        <v>20632.948364257813</v>
      </c>
      <c r="T124" s="33">
        <v>21060.857141494744</v>
      </c>
      <c r="U124" s="33">
        <v>21555.578598022457</v>
      </c>
      <c r="V124" s="33">
        <v>22035.236612319939</v>
      </c>
      <c r="W124" s="33">
        <v>22529.408044815056</v>
      </c>
      <c r="X124" s="33">
        <v>22994.529384613033</v>
      </c>
      <c r="Y124" s="33">
        <v>23523.767782211296</v>
      </c>
      <c r="Z124" s="33">
        <v>24037.358222961419</v>
      </c>
      <c r="AA124" s="33">
        <v>24568.689323425293</v>
      </c>
      <c r="AB124" s="33">
        <v>25073.372241973877</v>
      </c>
      <c r="AC124" s="33">
        <v>25638.216793060303</v>
      </c>
      <c r="AD124" s="33">
        <v>26197.539203643799</v>
      </c>
      <c r="AE124" s="33">
        <v>26773.122425079346</v>
      </c>
    </row>
    <row r="125" spans="1:31" collapsed="1">
      <c r="A125" s="29" t="s">
        <v>40</v>
      </c>
      <c r="B125" s="29" t="s">
        <v>77</v>
      </c>
      <c r="C125" s="33">
        <v>514.20000000000005</v>
      </c>
      <c r="D125" s="33">
        <v>585.4</v>
      </c>
      <c r="E125" s="33">
        <v>595.29999999999995</v>
      </c>
      <c r="F125" s="33">
        <v>686</v>
      </c>
      <c r="G125" s="33">
        <v>782.7</v>
      </c>
      <c r="H125" s="33">
        <v>866.9</v>
      </c>
      <c r="I125" s="33">
        <v>945.30000000000007</v>
      </c>
      <c r="J125" s="33">
        <v>1004.4</v>
      </c>
      <c r="K125" s="33">
        <v>1060.3999999999999</v>
      </c>
      <c r="L125" s="33">
        <v>1110.6999999999998</v>
      </c>
      <c r="M125" s="33">
        <v>1327.6999999999998</v>
      </c>
      <c r="N125" s="33">
        <v>1440</v>
      </c>
      <c r="O125" s="33">
        <v>1591.4</v>
      </c>
      <c r="P125" s="33">
        <v>1670</v>
      </c>
      <c r="Q125" s="33">
        <v>1705.1999999999998</v>
      </c>
      <c r="R125" s="33">
        <v>1728.8</v>
      </c>
      <c r="S125" s="33">
        <v>1748.8000000000002</v>
      </c>
      <c r="T125" s="33">
        <v>1771.3</v>
      </c>
      <c r="U125" s="33">
        <v>1798.8999999999999</v>
      </c>
      <c r="V125" s="33">
        <v>1826</v>
      </c>
      <c r="W125" s="33">
        <v>1850.6</v>
      </c>
      <c r="X125" s="33">
        <v>1875.8999999999999</v>
      </c>
      <c r="Y125" s="33">
        <v>1904.8000000000002</v>
      </c>
      <c r="Z125" s="33">
        <v>1932.0000000000002</v>
      </c>
      <c r="AA125" s="33">
        <v>1957.1000000000004</v>
      </c>
      <c r="AB125" s="33">
        <v>1979.7000000000003</v>
      </c>
      <c r="AC125" s="33">
        <v>2000.4999999999998</v>
      </c>
      <c r="AD125" s="33">
        <v>2021.5</v>
      </c>
      <c r="AE125" s="33">
        <v>2042.7999999999997</v>
      </c>
    </row>
    <row r="126" spans="1:31" collapsed="1">
      <c r="A126" s="29" t="s">
        <v>40</v>
      </c>
      <c r="B126" s="29" t="s">
        <v>78</v>
      </c>
      <c r="C126" s="33">
        <v>514.20000000000005</v>
      </c>
      <c r="D126" s="33">
        <v>585.4</v>
      </c>
      <c r="E126" s="33">
        <v>595.29999999999995</v>
      </c>
      <c r="F126" s="33">
        <v>686</v>
      </c>
      <c r="G126" s="33">
        <v>782.7</v>
      </c>
      <c r="H126" s="33">
        <v>866.9</v>
      </c>
      <c r="I126" s="33">
        <v>945.30000000000007</v>
      </c>
      <c r="J126" s="33">
        <v>1004.4</v>
      </c>
      <c r="K126" s="33">
        <v>1060.3999999999999</v>
      </c>
      <c r="L126" s="33">
        <v>1110.6999999999998</v>
      </c>
      <c r="M126" s="33">
        <v>1327.6999999999998</v>
      </c>
      <c r="N126" s="33">
        <v>1440</v>
      </c>
      <c r="O126" s="33">
        <v>1591.4</v>
      </c>
      <c r="P126" s="33">
        <v>1670</v>
      </c>
      <c r="Q126" s="33">
        <v>1705.1999999999998</v>
      </c>
      <c r="R126" s="33">
        <v>1728.8</v>
      </c>
      <c r="S126" s="33">
        <v>1748.8000000000002</v>
      </c>
      <c r="T126" s="33">
        <v>1771.3</v>
      </c>
      <c r="U126" s="33">
        <v>1798.8999999999999</v>
      </c>
      <c r="V126" s="33">
        <v>1826</v>
      </c>
      <c r="W126" s="33">
        <v>1850.6</v>
      </c>
      <c r="X126" s="33">
        <v>1875.8999999999999</v>
      </c>
      <c r="Y126" s="33">
        <v>1904.8000000000002</v>
      </c>
      <c r="Z126" s="33">
        <v>1932.0000000000002</v>
      </c>
      <c r="AA126" s="33">
        <v>1957.1000000000004</v>
      </c>
      <c r="AB126" s="33">
        <v>1979.7000000000003</v>
      </c>
      <c r="AC126" s="33">
        <v>2000.4999999999998</v>
      </c>
      <c r="AD126" s="33">
        <v>2021.5</v>
      </c>
      <c r="AE126" s="33">
        <v>2042.7999999999997</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3430.8612365722602</v>
      </c>
      <c r="D129" s="25">
        <v>3527.2650756835878</v>
      </c>
      <c r="E129" s="25">
        <v>3614.3143005371039</v>
      </c>
      <c r="F129" s="25">
        <v>3699.374237060546</v>
      </c>
      <c r="G129" s="25">
        <v>3789.5904235839789</v>
      </c>
      <c r="H129" s="25">
        <v>3891.821502685546</v>
      </c>
      <c r="I129" s="25">
        <v>4014.3247680664063</v>
      </c>
      <c r="J129" s="25">
        <v>4133.0651550292914</v>
      </c>
      <c r="K129" s="25">
        <v>4245.4668579101563</v>
      </c>
      <c r="L129" s="25">
        <v>4356.5246887206977</v>
      </c>
      <c r="M129" s="25">
        <v>4487.0786437988227</v>
      </c>
      <c r="N129" s="25">
        <v>4613.9457397460928</v>
      </c>
      <c r="O129" s="25">
        <v>4737.3366088867178</v>
      </c>
      <c r="P129" s="25">
        <v>4858.6192321777344</v>
      </c>
      <c r="Q129" s="25">
        <v>5000.9755859375</v>
      </c>
      <c r="R129" s="25">
        <v>5145.5394897460928</v>
      </c>
      <c r="S129" s="25">
        <v>5282.1839599609375</v>
      </c>
      <c r="T129" s="25">
        <v>5417.1154174804678</v>
      </c>
      <c r="U129" s="25">
        <v>5576.6412963867178</v>
      </c>
      <c r="V129" s="25">
        <v>5731.6154174804678</v>
      </c>
      <c r="W129" s="25">
        <v>5876.7806396484375</v>
      </c>
      <c r="X129" s="25">
        <v>6020.8081665039063</v>
      </c>
      <c r="Y129" s="25">
        <v>6185.6890258789063</v>
      </c>
      <c r="Z129" s="25">
        <v>6344.5853881835928</v>
      </c>
      <c r="AA129" s="25">
        <v>6498.3271484375</v>
      </c>
      <c r="AB129" s="25">
        <v>6651.790771484375</v>
      </c>
      <c r="AC129" s="25">
        <v>6826.6011962890625</v>
      </c>
      <c r="AD129" s="25">
        <v>6999.4085083007813</v>
      </c>
      <c r="AE129" s="25">
        <v>7167.530029296875</v>
      </c>
    </row>
    <row r="130" spans="1:31">
      <c r="A130" s="29" t="s">
        <v>130</v>
      </c>
      <c r="B130" s="29" t="s">
        <v>77</v>
      </c>
      <c r="C130" s="33">
        <v>201.8</v>
      </c>
      <c r="D130" s="33">
        <v>215.1</v>
      </c>
      <c r="E130" s="33">
        <v>216</v>
      </c>
      <c r="F130" s="33">
        <v>265.70000000000005</v>
      </c>
      <c r="G130" s="33">
        <v>303.3</v>
      </c>
      <c r="H130" s="33">
        <v>339.09999999999997</v>
      </c>
      <c r="I130" s="33">
        <v>366.59999999999997</v>
      </c>
      <c r="J130" s="33">
        <v>391.3</v>
      </c>
      <c r="K130" s="33">
        <v>412.5</v>
      </c>
      <c r="L130" s="33">
        <v>431</v>
      </c>
      <c r="M130" s="33">
        <v>514.9</v>
      </c>
      <c r="N130" s="33">
        <v>565.5</v>
      </c>
      <c r="O130" s="33">
        <v>621.4</v>
      </c>
      <c r="P130" s="33">
        <v>651.40000000000009</v>
      </c>
      <c r="Q130" s="33">
        <v>662.3</v>
      </c>
      <c r="R130" s="33">
        <v>668.2</v>
      </c>
      <c r="S130" s="33">
        <v>672.5</v>
      </c>
      <c r="T130" s="33">
        <v>677.5</v>
      </c>
      <c r="U130" s="33">
        <v>684.80000000000007</v>
      </c>
      <c r="V130" s="33">
        <v>692</v>
      </c>
      <c r="W130" s="33">
        <v>698</v>
      </c>
      <c r="X130" s="33">
        <v>704.30000000000007</v>
      </c>
      <c r="Y130" s="33">
        <v>712.1</v>
      </c>
      <c r="Z130" s="33">
        <v>719.4</v>
      </c>
      <c r="AA130" s="33">
        <v>725.6</v>
      </c>
      <c r="AB130" s="33">
        <v>730.8</v>
      </c>
      <c r="AC130" s="33">
        <v>735.1</v>
      </c>
      <c r="AD130" s="33">
        <v>739.4</v>
      </c>
      <c r="AE130" s="33">
        <v>743.7</v>
      </c>
    </row>
    <row r="131" spans="1:31">
      <c r="A131" s="29" t="s">
        <v>130</v>
      </c>
      <c r="B131" s="29" t="s">
        <v>78</v>
      </c>
      <c r="C131" s="33">
        <v>201.8</v>
      </c>
      <c r="D131" s="33">
        <v>215.1</v>
      </c>
      <c r="E131" s="33">
        <v>216</v>
      </c>
      <c r="F131" s="33">
        <v>265.70000000000005</v>
      </c>
      <c r="G131" s="33">
        <v>303.3</v>
      </c>
      <c r="H131" s="33">
        <v>339.09999999999997</v>
      </c>
      <c r="I131" s="33">
        <v>366.59999999999997</v>
      </c>
      <c r="J131" s="33">
        <v>391.3</v>
      </c>
      <c r="K131" s="33">
        <v>412.5</v>
      </c>
      <c r="L131" s="33">
        <v>431</v>
      </c>
      <c r="M131" s="33">
        <v>514.9</v>
      </c>
      <c r="N131" s="33">
        <v>565.5</v>
      </c>
      <c r="O131" s="33">
        <v>621.4</v>
      </c>
      <c r="P131" s="33">
        <v>651.40000000000009</v>
      </c>
      <c r="Q131" s="33">
        <v>662.3</v>
      </c>
      <c r="R131" s="33">
        <v>668.2</v>
      </c>
      <c r="S131" s="33">
        <v>672.5</v>
      </c>
      <c r="T131" s="33">
        <v>677.5</v>
      </c>
      <c r="U131" s="33">
        <v>684.80000000000007</v>
      </c>
      <c r="V131" s="33">
        <v>692</v>
      </c>
      <c r="W131" s="33">
        <v>698</v>
      </c>
      <c r="X131" s="33">
        <v>704.30000000000007</v>
      </c>
      <c r="Y131" s="33">
        <v>712.1</v>
      </c>
      <c r="Z131" s="33">
        <v>719.4</v>
      </c>
      <c r="AA131" s="33">
        <v>725.6</v>
      </c>
      <c r="AB131" s="33">
        <v>730.8</v>
      </c>
      <c r="AC131" s="33">
        <v>735.1</v>
      </c>
      <c r="AD131" s="33">
        <v>739.4</v>
      </c>
      <c r="AE131" s="33">
        <v>743.7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3741.723846435541</v>
      </c>
      <c r="D134" s="25">
        <v>3869.0980834960928</v>
      </c>
      <c r="E134" s="25">
        <v>3973.673461914057</v>
      </c>
      <c r="F134" s="25">
        <v>4075.85522460937</v>
      </c>
      <c r="G134" s="25">
        <v>4172.3139953613227</v>
      </c>
      <c r="H134" s="25">
        <v>4278.4140930175781</v>
      </c>
      <c r="I134" s="25">
        <v>4391.7894897460883</v>
      </c>
      <c r="J134" s="25">
        <v>4494.3399658203116</v>
      </c>
      <c r="K134" s="25">
        <v>4600.5328063964844</v>
      </c>
      <c r="L134" s="25">
        <v>4727.8011169433594</v>
      </c>
      <c r="M134" s="25">
        <v>4862.316619873046</v>
      </c>
      <c r="N134" s="25">
        <v>4995.4090576171866</v>
      </c>
      <c r="O134" s="25">
        <v>5135.1279296875</v>
      </c>
      <c r="P134" s="25">
        <v>5271.4915466308594</v>
      </c>
      <c r="Q134" s="25">
        <v>5416.5844116210928</v>
      </c>
      <c r="R134" s="25">
        <v>5560.3623657226563</v>
      </c>
      <c r="S134" s="25">
        <v>5711.0650634765616</v>
      </c>
      <c r="T134" s="25">
        <v>5858.7107238769531</v>
      </c>
      <c r="U134" s="25">
        <v>6015.5150146484366</v>
      </c>
      <c r="V134" s="25">
        <v>6171.5709838867178</v>
      </c>
      <c r="W134" s="25">
        <v>6334.8511962890625</v>
      </c>
      <c r="X134" s="25">
        <v>6495.4531860351563</v>
      </c>
      <c r="Y134" s="25">
        <v>6665.5413818359375</v>
      </c>
      <c r="Z134" s="25">
        <v>6835.2177124023428</v>
      </c>
      <c r="AA134" s="25">
        <v>7012.4929809570313</v>
      </c>
      <c r="AB134" s="25">
        <v>7187.5077514648428</v>
      </c>
      <c r="AC134" s="25">
        <v>7372.4627075195313</v>
      </c>
      <c r="AD134" s="25">
        <v>7557.195068359375</v>
      </c>
      <c r="AE134" s="25">
        <v>7749.9918823242178</v>
      </c>
    </row>
    <row r="135" spans="1:31">
      <c r="A135" s="29" t="s">
        <v>131</v>
      </c>
      <c r="B135" s="29" t="s">
        <v>77</v>
      </c>
      <c r="C135" s="33">
        <v>79.2</v>
      </c>
      <c r="D135" s="33">
        <v>80.100000000000009</v>
      </c>
      <c r="E135" s="33">
        <v>80.3</v>
      </c>
      <c r="F135" s="33">
        <v>92</v>
      </c>
      <c r="G135" s="33">
        <v>113.89999999999999</v>
      </c>
      <c r="H135" s="33">
        <v>128.19999999999999</v>
      </c>
      <c r="I135" s="33">
        <v>144.29999999999998</v>
      </c>
      <c r="J135" s="33">
        <v>154.20000000000002</v>
      </c>
      <c r="K135" s="33">
        <v>164.6</v>
      </c>
      <c r="L135" s="33">
        <v>173.1</v>
      </c>
      <c r="M135" s="33">
        <v>216.9</v>
      </c>
      <c r="N135" s="33">
        <v>231</v>
      </c>
      <c r="O135" s="33">
        <v>257</v>
      </c>
      <c r="P135" s="33">
        <v>270.09999999999997</v>
      </c>
      <c r="Q135" s="33">
        <v>275.5</v>
      </c>
      <c r="R135" s="33">
        <v>278.8</v>
      </c>
      <c r="S135" s="33">
        <v>282.2</v>
      </c>
      <c r="T135" s="33">
        <v>286.3</v>
      </c>
      <c r="U135" s="33">
        <v>291</v>
      </c>
      <c r="V135" s="33">
        <v>294.60000000000002</v>
      </c>
      <c r="W135" s="33">
        <v>297.3</v>
      </c>
      <c r="X135" s="33">
        <v>300.2</v>
      </c>
      <c r="Y135" s="33">
        <v>304.10000000000002</v>
      </c>
      <c r="Z135" s="33">
        <v>307.90000000000003</v>
      </c>
      <c r="AA135" s="33">
        <v>311.20000000000005</v>
      </c>
      <c r="AB135" s="33">
        <v>313.8</v>
      </c>
      <c r="AC135" s="33">
        <v>316.2</v>
      </c>
      <c r="AD135" s="33">
        <v>318.60000000000002</v>
      </c>
      <c r="AE135" s="33">
        <v>320.89999999999998</v>
      </c>
    </row>
    <row r="136" spans="1:31">
      <c r="A136" s="29" t="s">
        <v>131</v>
      </c>
      <c r="B136" s="29" t="s">
        <v>78</v>
      </c>
      <c r="C136" s="33">
        <v>79.2</v>
      </c>
      <c r="D136" s="33">
        <v>80.100000000000009</v>
      </c>
      <c r="E136" s="33">
        <v>80.3</v>
      </c>
      <c r="F136" s="33">
        <v>92</v>
      </c>
      <c r="G136" s="33">
        <v>113.89999999999999</v>
      </c>
      <c r="H136" s="33">
        <v>128.19999999999999</v>
      </c>
      <c r="I136" s="33">
        <v>144.29999999999998</v>
      </c>
      <c r="J136" s="33">
        <v>154.20000000000002</v>
      </c>
      <c r="K136" s="33">
        <v>164.6</v>
      </c>
      <c r="L136" s="33">
        <v>173.1</v>
      </c>
      <c r="M136" s="33">
        <v>216.9</v>
      </c>
      <c r="N136" s="33">
        <v>231</v>
      </c>
      <c r="O136" s="33">
        <v>257</v>
      </c>
      <c r="P136" s="33">
        <v>270.09999999999997</v>
      </c>
      <c r="Q136" s="33">
        <v>275.5</v>
      </c>
      <c r="R136" s="33">
        <v>278.8</v>
      </c>
      <c r="S136" s="33">
        <v>282.2</v>
      </c>
      <c r="T136" s="33">
        <v>286.3</v>
      </c>
      <c r="U136" s="33">
        <v>291</v>
      </c>
      <c r="V136" s="33">
        <v>294.60000000000002</v>
      </c>
      <c r="W136" s="33">
        <v>297.3</v>
      </c>
      <c r="X136" s="33">
        <v>300.2</v>
      </c>
      <c r="Y136" s="33">
        <v>304.10000000000002</v>
      </c>
      <c r="Z136" s="33">
        <v>307.90000000000003</v>
      </c>
      <c r="AA136" s="33">
        <v>311.20000000000005</v>
      </c>
      <c r="AB136" s="33">
        <v>313.8</v>
      </c>
      <c r="AC136" s="33">
        <v>316.2</v>
      </c>
      <c r="AD136" s="33">
        <v>318.60000000000002</v>
      </c>
      <c r="AE136" s="33">
        <v>320.89999999999998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3041.462371826171</v>
      </c>
      <c r="D139" s="25">
        <v>3518.175659179687</v>
      </c>
      <c r="E139" s="25">
        <v>3971.6672973632758</v>
      </c>
      <c r="F139" s="25">
        <v>4412.089324951171</v>
      </c>
      <c r="G139" s="25">
        <v>4853.2750244140616</v>
      </c>
      <c r="H139" s="25">
        <v>5291.2838439941397</v>
      </c>
      <c r="I139" s="25">
        <v>5750.2359924316397</v>
      </c>
      <c r="J139" s="25">
        <v>6186.4027099609366</v>
      </c>
      <c r="K139" s="25">
        <v>6286.9320373535147</v>
      </c>
      <c r="L139" s="25">
        <v>6368.0062866210928</v>
      </c>
      <c r="M139" s="25">
        <v>6473.0152282714844</v>
      </c>
      <c r="N139" s="25">
        <v>6560.8447570800781</v>
      </c>
      <c r="O139" s="25">
        <v>6673.5508422851563</v>
      </c>
      <c r="P139" s="25">
        <v>6766.6423950195313</v>
      </c>
      <c r="Q139" s="25">
        <v>6889.6154174804678</v>
      </c>
      <c r="R139" s="25">
        <v>6988.2176513671866</v>
      </c>
      <c r="S139" s="25">
        <v>7116.9713134765625</v>
      </c>
      <c r="T139" s="25">
        <v>7221.5689697265625</v>
      </c>
      <c r="U139" s="25">
        <v>7356.4660034179678</v>
      </c>
      <c r="V139" s="25">
        <v>7467.3853759765625</v>
      </c>
      <c r="W139" s="25">
        <v>7608.9017333984375</v>
      </c>
      <c r="X139" s="25">
        <v>7726.6891479492178</v>
      </c>
      <c r="Y139" s="25">
        <v>7875.322021484375</v>
      </c>
      <c r="Z139" s="25">
        <v>8000.522705078125</v>
      </c>
      <c r="AA139" s="25">
        <v>8154.3053588867178</v>
      </c>
      <c r="AB139" s="25">
        <v>8285.50732421875</v>
      </c>
      <c r="AC139" s="25">
        <v>8442.7183837890625</v>
      </c>
      <c r="AD139" s="25">
        <v>8582.5143432617188</v>
      </c>
      <c r="AE139" s="25">
        <v>8748.4613037109375</v>
      </c>
    </row>
    <row r="140" spans="1:31">
      <c r="A140" s="29" t="s">
        <v>132</v>
      </c>
      <c r="B140" s="29" t="s">
        <v>77</v>
      </c>
      <c r="C140" s="33">
        <v>115.8</v>
      </c>
      <c r="D140" s="33">
        <v>132</v>
      </c>
      <c r="E140" s="33">
        <v>134</v>
      </c>
      <c r="F140" s="33">
        <v>154.29999999999998</v>
      </c>
      <c r="G140" s="33">
        <v>181.6</v>
      </c>
      <c r="H140" s="33">
        <v>200.5</v>
      </c>
      <c r="I140" s="33">
        <v>222.3</v>
      </c>
      <c r="J140" s="33">
        <v>237.7</v>
      </c>
      <c r="K140" s="33">
        <v>255.89999999999998</v>
      </c>
      <c r="L140" s="33">
        <v>272.2</v>
      </c>
      <c r="M140" s="33">
        <v>349.4</v>
      </c>
      <c r="N140" s="33">
        <v>389.09999999999997</v>
      </c>
      <c r="O140" s="33">
        <v>448</v>
      </c>
      <c r="P140" s="33">
        <v>474.7</v>
      </c>
      <c r="Q140" s="33">
        <v>488.09999999999997</v>
      </c>
      <c r="R140" s="33">
        <v>497.49999999999994</v>
      </c>
      <c r="S140" s="33">
        <v>505.40000000000003</v>
      </c>
      <c r="T140" s="33">
        <v>513.9</v>
      </c>
      <c r="U140" s="33">
        <v>524.20000000000005</v>
      </c>
      <c r="V140" s="33">
        <v>535</v>
      </c>
      <c r="W140" s="33">
        <v>545.4</v>
      </c>
      <c r="X140" s="33">
        <v>556</v>
      </c>
      <c r="Y140" s="33">
        <v>567.29999999999995</v>
      </c>
      <c r="Z140" s="33">
        <v>577.6</v>
      </c>
      <c r="AA140" s="33">
        <v>587.30000000000007</v>
      </c>
      <c r="AB140" s="33">
        <v>596.30000000000007</v>
      </c>
      <c r="AC140" s="33">
        <v>604.5</v>
      </c>
      <c r="AD140" s="33">
        <v>612.79999999999995</v>
      </c>
      <c r="AE140" s="33">
        <v>621.29999999999995</v>
      </c>
    </row>
    <row r="141" spans="1:31">
      <c r="A141" s="29" t="s">
        <v>132</v>
      </c>
      <c r="B141" s="29" t="s">
        <v>78</v>
      </c>
      <c r="C141" s="33">
        <v>115.8</v>
      </c>
      <c r="D141" s="33">
        <v>132</v>
      </c>
      <c r="E141" s="33">
        <v>134</v>
      </c>
      <c r="F141" s="33">
        <v>154.29999999999998</v>
      </c>
      <c r="G141" s="33">
        <v>181.6</v>
      </c>
      <c r="H141" s="33">
        <v>200.5</v>
      </c>
      <c r="I141" s="33">
        <v>222.3</v>
      </c>
      <c r="J141" s="33">
        <v>237.7</v>
      </c>
      <c r="K141" s="33">
        <v>255.89999999999998</v>
      </c>
      <c r="L141" s="33">
        <v>272.2</v>
      </c>
      <c r="M141" s="33">
        <v>349.4</v>
      </c>
      <c r="N141" s="33">
        <v>389.09999999999997</v>
      </c>
      <c r="O141" s="33">
        <v>448</v>
      </c>
      <c r="P141" s="33">
        <v>474.7</v>
      </c>
      <c r="Q141" s="33">
        <v>488.09999999999997</v>
      </c>
      <c r="R141" s="33">
        <v>497.49999999999994</v>
      </c>
      <c r="S141" s="33">
        <v>505.40000000000003</v>
      </c>
      <c r="T141" s="33">
        <v>513.9</v>
      </c>
      <c r="U141" s="33">
        <v>524.20000000000005</v>
      </c>
      <c r="V141" s="33">
        <v>535</v>
      </c>
      <c r="W141" s="33">
        <v>545.4</v>
      </c>
      <c r="X141" s="33">
        <v>556</v>
      </c>
      <c r="Y141" s="33">
        <v>567.29999999999995</v>
      </c>
      <c r="Z141" s="33">
        <v>577.6</v>
      </c>
      <c r="AA141" s="33">
        <v>587.30000000000007</v>
      </c>
      <c r="AB141" s="33">
        <v>596.30000000000007</v>
      </c>
      <c r="AC141" s="33">
        <v>604.5</v>
      </c>
      <c r="AD141" s="33">
        <v>612.79999999999995</v>
      </c>
      <c r="AE141" s="33">
        <v>621.29999999999995</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1673.466720581047</v>
      </c>
      <c r="D144" s="25">
        <v>1732.869384765622</v>
      </c>
      <c r="E144" s="25">
        <v>1772.197753906247</v>
      </c>
      <c r="F144" s="25">
        <v>1795.639770507807</v>
      </c>
      <c r="G144" s="25">
        <v>1822.1359252929631</v>
      </c>
      <c r="H144" s="25">
        <v>1849.3844299316349</v>
      </c>
      <c r="I144" s="25">
        <v>1879.1234436035099</v>
      </c>
      <c r="J144" s="25">
        <v>1926.8971252441329</v>
      </c>
      <c r="K144" s="25">
        <v>1963.3836059570231</v>
      </c>
      <c r="L144" s="25">
        <v>1998.2746887206999</v>
      </c>
      <c r="M144" s="25">
        <v>2035.4872436523381</v>
      </c>
      <c r="N144" s="25">
        <v>2084.6971435546802</v>
      </c>
      <c r="O144" s="25">
        <v>2122.6241455078052</v>
      </c>
      <c r="P144" s="25">
        <v>2158.9148254394531</v>
      </c>
      <c r="Q144" s="25">
        <v>2197.7059631347652</v>
      </c>
      <c r="R144" s="25">
        <v>2248.5938110351563</v>
      </c>
      <c r="S144" s="25">
        <v>2288.067596435546</v>
      </c>
      <c r="T144" s="25">
        <v>2325.9800109863199</v>
      </c>
      <c r="U144" s="25">
        <v>2366.3689270019531</v>
      </c>
      <c r="V144" s="25">
        <v>2418.8951721191352</v>
      </c>
      <c r="W144" s="25">
        <v>2460.0783081054628</v>
      </c>
      <c r="X144" s="25">
        <v>2499.733886718745</v>
      </c>
      <c r="Y144" s="25">
        <v>2542.0457153320258</v>
      </c>
      <c r="Z144" s="25">
        <v>2596.516326904291</v>
      </c>
      <c r="AA144" s="25">
        <v>2639.773651123046</v>
      </c>
      <c r="AB144" s="25">
        <v>2681.5559997558589</v>
      </c>
      <c r="AC144" s="25">
        <v>2725.881958007812</v>
      </c>
      <c r="AD144" s="25">
        <v>2782.274536132812</v>
      </c>
      <c r="AE144" s="25">
        <v>2827.4560546875</v>
      </c>
    </row>
    <row r="145" spans="1:31">
      <c r="A145" s="29" t="s">
        <v>133</v>
      </c>
      <c r="B145" s="29" t="s">
        <v>77</v>
      </c>
      <c r="C145" s="33">
        <v>103.9</v>
      </c>
      <c r="D145" s="33">
        <v>144.69999999999999</v>
      </c>
      <c r="E145" s="33">
        <v>151.6</v>
      </c>
      <c r="F145" s="33">
        <v>158.6</v>
      </c>
      <c r="G145" s="33">
        <v>166.2</v>
      </c>
      <c r="H145" s="33">
        <v>178.89999999999998</v>
      </c>
      <c r="I145" s="33">
        <v>189.39999999999998</v>
      </c>
      <c r="J145" s="33">
        <v>197.29999999999998</v>
      </c>
      <c r="K145" s="33">
        <v>202.1</v>
      </c>
      <c r="L145" s="33">
        <v>207.8</v>
      </c>
      <c r="M145" s="33">
        <v>213.7</v>
      </c>
      <c r="N145" s="33">
        <v>219.9</v>
      </c>
      <c r="O145" s="33">
        <v>227</v>
      </c>
      <c r="P145" s="33">
        <v>234</v>
      </c>
      <c r="Q145" s="33">
        <v>239.2</v>
      </c>
      <c r="R145" s="33">
        <v>244</v>
      </c>
      <c r="S145" s="33">
        <v>248.49999999999997</v>
      </c>
      <c r="T145" s="33">
        <v>253.39999999999998</v>
      </c>
      <c r="U145" s="33">
        <v>258.59999999999997</v>
      </c>
      <c r="V145" s="33">
        <v>263.90000000000003</v>
      </c>
      <c r="W145" s="33">
        <v>269.2</v>
      </c>
      <c r="X145" s="33">
        <v>274.59999999999997</v>
      </c>
      <c r="Y145" s="33">
        <v>280.39999999999998</v>
      </c>
      <c r="Z145" s="33">
        <v>286.2</v>
      </c>
      <c r="AA145" s="33">
        <v>292</v>
      </c>
      <c r="AB145" s="33">
        <v>297.89999999999998</v>
      </c>
      <c r="AC145" s="33">
        <v>303.89999999999998</v>
      </c>
      <c r="AD145" s="33">
        <v>310</v>
      </c>
      <c r="AE145" s="33">
        <v>316.3</v>
      </c>
    </row>
    <row r="146" spans="1:31">
      <c r="A146" s="29" t="s">
        <v>133</v>
      </c>
      <c r="B146" s="29" t="s">
        <v>78</v>
      </c>
      <c r="C146" s="33">
        <v>103.9</v>
      </c>
      <c r="D146" s="33">
        <v>144.69999999999999</v>
      </c>
      <c r="E146" s="33">
        <v>151.6</v>
      </c>
      <c r="F146" s="33">
        <v>158.6</v>
      </c>
      <c r="G146" s="33">
        <v>166.2</v>
      </c>
      <c r="H146" s="33">
        <v>178.89999999999998</v>
      </c>
      <c r="I146" s="33">
        <v>189.39999999999998</v>
      </c>
      <c r="J146" s="33">
        <v>197.29999999999998</v>
      </c>
      <c r="K146" s="33">
        <v>202.1</v>
      </c>
      <c r="L146" s="33">
        <v>207.8</v>
      </c>
      <c r="M146" s="33">
        <v>213.7</v>
      </c>
      <c r="N146" s="33">
        <v>219.9</v>
      </c>
      <c r="O146" s="33">
        <v>227</v>
      </c>
      <c r="P146" s="33">
        <v>234</v>
      </c>
      <c r="Q146" s="33">
        <v>239.2</v>
      </c>
      <c r="R146" s="33">
        <v>244</v>
      </c>
      <c r="S146" s="33">
        <v>248.49999999999997</v>
      </c>
      <c r="T146" s="33">
        <v>253.39999999999998</v>
      </c>
      <c r="U146" s="33">
        <v>258.59999999999997</v>
      </c>
      <c r="V146" s="33">
        <v>263.90000000000003</v>
      </c>
      <c r="W146" s="33">
        <v>269.2</v>
      </c>
      <c r="X146" s="33">
        <v>274.59999999999997</v>
      </c>
      <c r="Y146" s="33">
        <v>280.39999999999998</v>
      </c>
      <c r="Z146" s="33">
        <v>286.2</v>
      </c>
      <c r="AA146" s="33">
        <v>292</v>
      </c>
      <c r="AB146" s="33">
        <v>297.89999999999998</v>
      </c>
      <c r="AC146" s="33">
        <v>303.89999999999998</v>
      </c>
      <c r="AD146" s="33">
        <v>310</v>
      </c>
      <c r="AE146" s="33">
        <v>316.3</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184.44596338272007</v>
      </c>
      <c r="D149" s="25">
        <v>188.62791347503588</v>
      </c>
      <c r="E149" s="25">
        <v>191.86749839782678</v>
      </c>
      <c r="F149" s="25">
        <v>195.92365550994819</v>
      </c>
      <c r="G149" s="25">
        <v>198.0401439666739</v>
      </c>
      <c r="H149" s="25">
        <v>201.6287240982052</v>
      </c>
      <c r="I149" s="25">
        <v>204.07711315154938</v>
      </c>
      <c r="J149" s="25">
        <v>206.33364868164</v>
      </c>
      <c r="K149" s="25">
        <v>208.6152973175046</v>
      </c>
      <c r="L149" s="25">
        <v>211.19436645507778</v>
      </c>
      <c r="M149" s="25">
        <v>213.93341732025101</v>
      </c>
      <c r="N149" s="25">
        <v>218.70249557495112</v>
      </c>
      <c r="O149" s="25">
        <v>221.29288864135708</v>
      </c>
      <c r="P149" s="25">
        <v>223.97826862335111</v>
      </c>
      <c r="Q149" s="25">
        <v>226.88602256774882</v>
      </c>
      <c r="R149" s="25">
        <v>231.84733581542952</v>
      </c>
      <c r="S149" s="25">
        <v>234.6604309082025</v>
      </c>
      <c r="T149" s="25">
        <v>237.48201942443819</v>
      </c>
      <c r="U149" s="25">
        <v>240.5873565673821</v>
      </c>
      <c r="V149" s="25">
        <v>245.7696628570547</v>
      </c>
      <c r="W149" s="25">
        <v>248.79616737365671</v>
      </c>
      <c r="X149" s="25">
        <v>251.8449974060058</v>
      </c>
      <c r="Y149" s="25">
        <v>255.16963768005269</v>
      </c>
      <c r="Z149" s="25">
        <v>260.51609039306572</v>
      </c>
      <c r="AA149" s="25">
        <v>263.7901840209957</v>
      </c>
      <c r="AB149" s="25">
        <v>267.01039505004826</v>
      </c>
      <c r="AC149" s="25">
        <v>270.55254745483307</v>
      </c>
      <c r="AD149" s="25">
        <v>276.14674758911042</v>
      </c>
      <c r="AE149" s="25">
        <v>279.6831550598144</v>
      </c>
    </row>
    <row r="150" spans="1:31">
      <c r="A150" s="29" t="s">
        <v>134</v>
      </c>
      <c r="B150" s="29" t="s">
        <v>77</v>
      </c>
      <c r="C150" s="33">
        <v>13.5</v>
      </c>
      <c r="D150" s="33">
        <v>13.5</v>
      </c>
      <c r="E150" s="33">
        <v>13.4</v>
      </c>
      <c r="F150" s="33">
        <v>15.4</v>
      </c>
      <c r="G150" s="33">
        <v>17.7</v>
      </c>
      <c r="H150" s="33">
        <v>20.2</v>
      </c>
      <c r="I150" s="33">
        <v>22.700000000000003</v>
      </c>
      <c r="J150" s="33">
        <v>23.9</v>
      </c>
      <c r="K150" s="33">
        <v>25.3</v>
      </c>
      <c r="L150" s="33">
        <v>26.6</v>
      </c>
      <c r="M150" s="33">
        <v>32.799999999999997</v>
      </c>
      <c r="N150" s="33">
        <v>34.5</v>
      </c>
      <c r="O150" s="33">
        <v>38</v>
      </c>
      <c r="P150" s="33">
        <v>39.800000000000004</v>
      </c>
      <c r="Q150" s="33">
        <v>40.1</v>
      </c>
      <c r="R150" s="33">
        <v>40.299999999999997</v>
      </c>
      <c r="S150" s="33">
        <v>40.200000000000003</v>
      </c>
      <c r="T150" s="33">
        <v>40.200000000000003</v>
      </c>
      <c r="U150" s="33">
        <v>40.299999999999997</v>
      </c>
      <c r="V150" s="33">
        <v>40.5</v>
      </c>
      <c r="W150" s="33">
        <v>40.700000000000003</v>
      </c>
      <c r="X150" s="33">
        <v>40.799999999999997</v>
      </c>
      <c r="Y150" s="33">
        <v>40.9</v>
      </c>
      <c r="Z150" s="33">
        <v>40.9</v>
      </c>
      <c r="AA150" s="33">
        <v>41</v>
      </c>
      <c r="AB150" s="33">
        <v>40.9</v>
      </c>
      <c r="AC150" s="33">
        <v>40.799999999999997</v>
      </c>
      <c r="AD150" s="33">
        <v>40.699999999999996</v>
      </c>
      <c r="AE150" s="33">
        <v>40.6</v>
      </c>
    </row>
    <row r="151" spans="1:31">
      <c r="A151" s="29" t="s">
        <v>134</v>
      </c>
      <c r="B151" s="29" t="s">
        <v>78</v>
      </c>
      <c r="C151" s="33">
        <v>13.5</v>
      </c>
      <c r="D151" s="33">
        <v>13.5</v>
      </c>
      <c r="E151" s="33">
        <v>13.4</v>
      </c>
      <c r="F151" s="33">
        <v>15.4</v>
      </c>
      <c r="G151" s="33">
        <v>17.7</v>
      </c>
      <c r="H151" s="33">
        <v>20.2</v>
      </c>
      <c r="I151" s="33">
        <v>22.700000000000003</v>
      </c>
      <c r="J151" s="33">
        <v>23.9</v>
      </c>
      <c r="K151" s="33">
        <v>25.3</v>
      </c>
      <c r="L151" s="33">
        <v>26.6</v>
      </c>
      <c r="M151" s="33">
        <v>32.799999999999997</v>
      </c>
      <c r="N151" s="33">
        <v>34.5</v>
      </c>
      <c r="O151" s="33">
        <v>38</v>
      </c>
      <c r="P151" s="33">
        <v>39.800000000000004</v>
      </c>
      <c r="Q151" s="33">
        <v>40.1</v>
      </c>
      <c r="R151" s="33">
        <v>40.299999999999997</v>
      </c>
      <c r="S151" s="33">
        <v>40.200000000000003</v>
      </c>
      <c r="T151" s="33">
        <v>40.200000000000003</v>
      </c>
      <c r="U151" s="33">
        <v>40.299999999999997</v>
      </c>
      <c r="V151" s="33">
        <v>40.5</v>
      </c>
      <c r="W151" s="33">
        <v>40.700000000000003</v>
      </c>
      <c r="X151" s="33">
        <v>40.799999999999997</v>
      </c>
      <c r="Y151" s="33">
        <v>40.9</v>
      </c>
      <c r="Z151" s="33">
        <v>40.9</v>
      </c>
      <c r="AA151" s="33">
        <v>41</v>
      </c>
      <c r="AB151" s="33">
        <v>40.9</v>
      </c>
      <c r="AC151" s="33">
        <v>40.799999999999997</v>
      </c>
      <c r="AD151" s="33">
        <v>40.699999999999996</v>
      </c>
      <c r="AE151" s="33">
        <v>40.6</v>
      </c>
    </row>
  </sheetData>
  <sheetProtection algorithmName="SHA-512" hashValue="WcCQhxjCuuwMR6y9li8ZjoPzoYEKcLZZ8UP8bN5ehilzWqHwIGLNnay0yUWsyAgleIYq2+VscEBCXTXNH0+ICg==" saltValue="7wc17D+7ZsuC8FPSypxcf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323163.8149</v>
      </c>
      <c r="D6" s="33">
        <v>279744.18599999999</v>
      </c>
      <c r="E6" s="33">
        <v>265177.6078</v>
      </c>
      <c r="F6" s="33">
        <v>254614.83615768695</v>
      </c>
      <c r="G6" s="33">
        <v>230299.11698223779</v>
      </c>
      <c r="H6" s="33">
        <v>200741.57009918534</v>
      </c>
      <c r="I6" s="33">
        <v>182823.0183186201</v>
      </c>
      <c r="J6" s="33">
        <v>181126.87646807014</v>
      </c>
      <c r="K6" s="33">
        <v>127987.55013126621</v>
      </c>
      <c r="L6" s="33">
        <v>107943.58724870923</v>
      </c>
      <c r="M6" s="33">
        <v>75073.419806739839</v>
      </c>
      <c r="N6" s="33">
        <v>78700.673033255254</v>
      </c>
      <c r="O6" s="33">
        <v>82768.074013835023</v>
      </c>
      <c r="P6" s="33">
        <v>75952.676886476809</v>
      </c>
      <c r="Q6" s="33">
        <v>65947.642488876969</v>
      </c>
      <c r="R6" s="33">
        <v>68384.279991660616</v>
      </c>
      <c r="S6" s="33">
        <v>68534.099199999997</v>
      </c>
      <c r="T6" s="33">
        <v>65485.359499999999</v>
      </c>
      <c r="U6" s="33">
        <v>57957.2451</v>
      </c>
      <c r="V6" s="33">
        <v>53689.714799999994</v>
      </c>
      <c r="W6" s="33">
        <v>48578.699800000002</v>
      </c>
      <c r="X6" s="33">
        <v>32680.2101</v>
      </c>
      <c r="Y6" s="33">
        <v>25884.170699999999</v>
      </c>
      <c r="Z6" s="33">
        <v>20929.684300000001</v>
      </c>
      <c r="AA6" s="33">
        <v>17704.277899999997</v>
      </c>
      <c r="AB6" s="33">
        <v>13686.100399999999</v>
      </c>
      <c r="AC6" s="33">
        <v>12427.656400000002</v>
      </c>
      <c r="AD6" s="33">
        <v>11303.053099999999</v>
      </c>
      <c r="AE6" s="33">
        <v>9980.4248000000007</v>
      </c>
    </row>
    <row r="7" spans="1:31">
      <c r="A7" s="29" t="s">
        <v>40</v>
      </c>
      <c r="B7" s="29" t="s">
        <v>71</v>
      </c>
      <c r="C7" s="33">
        <v>105318.7815</v>
      </c>
      <c r="D7" s="33">
        <v>87405.841</v>
      </c>
      <c r="E7" s="33">
        <v>92487.8465</v>
      </c>
      <c r="F7" s="33">
        <v>61863.592829238878</v>
      </c>
      <c r="G7" s="33">
        <v>62627.065306448523</v>
      </c>
      <c r="H7" s="33">
        <v>60917.319774451389</v>
      </c>
      <c r="I7" s="33">
        <v>53688.910766836569</v>
      </c>
      <c r="J7" s="33">
        <v>53248.726255132395</v>
      </c>
      <c r="K7" s="33">
        <v>50591.962670983674</v>
      </c>
      <c r="L7" s="33">
        <v>51772.91009723278</v>
      </c>
      <c r="M7" s="33">
        <v>46631.732521220038</v>
      </c>
      <c r="N7" s="33">
        <v>45830.452499999999</v>
      </c>
      <c r="O7" s="33">
        <v>45880.932999999997</v>
      </c>
      <c r="P7" s="33">
        <v>43922.027799999996</v>
      </c>
      <c r="Q7" s="33">
        <v>43002.796999999999</v>
      </c>
      <c r="R7" s="33">
        <v>40664.120499999997</v>
      </c>
      <c r="S7" s="33">
        <v>37582.595000000001</v>
      </c>
      <c r="T7" s="33">
        <v>37221.644700000004</v>
      </c>
      <c r="U7" s="33">
        <v>31964.374800000001</v>
      </c>
      <c r="V7" s="33">
        <v>32461.056800000002</v>
      </c>
      <c r="W7" s="33">
        <v>33681.501499999998</v>
      </c>
      <c r="X7" s="33">
        <v>32203.7677</v>
      </c>
      <c r="Y7" s="33">
        <v>29696.450800000002</v>
      </c>
      <c r="Z7" s="33">
        <v>28654.601999999999</v>
      </c>
      <c r="AA7" s="33">
        <v>26507.105</v>
      </c>
      <c r="AB7" s="33">
        <v>27122.8505</v>
      </c>
      <c r="AC7" s="33">
        <v>15953.6847</v>
      </c>
      <c r="AD7" s="33">
        <v>0</v>
      </c>
      <c r="AE7" s="33">
        <v>0</v>
      </c>
    </row>
    <row r="8" spans="1:31">
      <c r="A8" s="29" t="s">
        <v>40</v>
      </c>
      <c r="B8" s="29" t="s">
        <v>20</v>
      </c>
      <c r="C8" s="33">
        <v>15859.704199430069</v>
      </c>
      <c r="D8" s="33">
        <v>15240.708108255272</v>
      </c>
      <c r="E8" s="33">
        <v>11718.550118995197</v>
      </c>
      <c r="F8" s="33">
        <v>11377.398592473344</v>
      </c>
      <c r="G8" s="33">
        <v>10430.35977995418</v>
      </c>
      <c r="H8" s="33">
        <v>11371.763418887747</v>
      </c>
      <c r="I8" s="33">
        <v>10392.821138612757</v>
      </c>
      <c r="J8" s="33">
        <v>15502.861169697697</v>
      </c>
      <c r="K8" s="33">
        <v>8925.4285080399313</v>
      </c>
      <c r="L8" s="33">
        <v>8605.5756572522769</v>
      </c>
      <c r="M8" s="33">
        <v>8493.4745560499177</v>
      </c>
      <c r="N8" s="33">
        <v>9329.8593188343966</v>
      </c>
      <c r="O8" s="33">
        <v>8327.4763774458315</v>
      </c>
      <c r="P8" s="33">
        <v>8964.648298340644</v>
      </c>
      <c r="Q8" s="33">
        <v>7404.3271963793686</v>
      </c>
      <c r="R8" s="33">
        <v>7100.4739962529829</v>
      </c>
      <c r="S8" s="33">
        <v>6066.7901219259129</v>
      </c>
      <c r="T8" s="33">
        <v>8953.6381851634651</v>
      </c>
      <c r="U8" s="33">
        <v>10727.577278445084</v>
      </c>
      <c r="V8" s="33">
        <v>10468.440311866254</v>
      </c>
      <c r="W8" s="33">
        <v>8074.9840325419946</v>
      </c>
      <c r="X8" s="33">
        <v>11738.569669692255</v>
      </c>
      <c r="Y8" s="33">
        <v>7588.3086325773193</v>
      </c>
      <c r="Z8" s="33">
        <v>7384.2488391125771</v>
      </c>
      <c r="AA8" s="33">
        <v>3732.2649926942809</v>
      </c>
      <c r="AB8" s="33">
        <v>2661.5062457230174</v>
      </c>
      <c r="AC8" s="33">
        <v>2570.0958464721589</v>
      </c>
      <c r="AD8" s="33">
        <v>2468.8370522772811</v>
      </c>
      <c r="AE8" s="33">
        <v>2378.9532496889578</v>
      </c>
    </row>
    <row r="9" spans="1:31">
      <c r="A9" s="29" t="s">
        <v>40</v>
      </c>
      <c r="B9" s="29" t="s">
        <v>32</v>
      </c>
      <c r="C9" s="33">
        <v>1675.4215697999998</v>
      </c>
      <c r="D9" s="33">
        <v>1665.1591707152979</v>
      </c>
      <c r="E9" s="33">
        <v>1756.1839540000001</v>
      </c>
      <c r="F9" s="33">
        <v>637.35368500000004</v>
      </c>
      <c r="G9" s="33">
        <v>598.8687023</v>
      </c>
      <c r="H9" s="33">
        <v>588.20806300000004</v>
      </c>
      <c r="I9" s="33">
        <v>563.52677799999992</v>
      </c>
      <c r="J9" s="33">
        <v>868.75816599999996</v>
      </c>
      <c r="K9" s="33">
        <v>513.60042075245769</v>
      </c>
      <c r="L9" s="33">
        <v>499.20692890000004</v>
      </c>
      <c r="M9" s="33">
        <v>482.18588899999997</v>
      </c>
      <c r="N9" s="33">
        <v>470.83924800000005</v>
      </c>
      <c r="O9" s="33">
        <v>452.49274049999997</v>
      </c>
      <c r="P9" s="33">
        <v>429.37266599999998</v>
      </c>
      <c r="Q9" s="33">
        <v>326.68078999999994</v>
      </c>
      <c r="R9" s="33">
        <v>308.377298</v>
      </c>
      <c r="S9" s="33">
        <v>318.14373399999999</v>
      </c>
      <c r="T9" s="33">
        <v>291.70136200000002</v>
      </c>
      <c r="U9" s="33">
        <v>264.99684000000002</v>
      </c>
      <c r="V9" s="33">
        <v>258.26864</v>
      </c>
      <c r="W9" s="33">
        <v>241.8587</v>
      </c>
      <c r="X9" s="33">
        <v>349.74529999999999</v>
      </c>
      <c r="Y9" s="33">
        <v>392.50678000000005</v>
      </c>
      <c r="Z9" s="33">
        <v>364.16611999999998</v>
      </c>
      <c r="AA9" s="33">
        <v>499.18175000000002</v>
      </c>
      <c r="AB9" s="33">
        <v>0</v>
      </c>
      <c r="AC9" s="33">
        <v>0</v>
      </c>
      <c r="AD9" s="33">
        <v>0</v>
      </c>
      <c r="AE9" s="33">
        <v>0</v>
      </c>
    </row>
    <row r="10" spans="1:31">
      <c r="A10" s="29" t="s">
        <v>40</v>
      </c>
      <c r="B10" s="29" t="s">
        <v>66</v>
      </c>
      <c r="C10" s="33">
        <v>251.34883031080085</v>
      </c>
      <c r="D10" s="33">
        <v>146.99453018524807</v>
      </c>
      <c r="E10" s="33">
        <v>685.48487026867463</v>
      </c>
      <c r="F10" s="33">
        <v>547.48666418348455</v>
      </c>
      <c r="G10" s="33">
        <v>143.17785548108665</v>
      </c>
      <c r="H10" s="33">
        <v>444.73229380894981</v>
      </c>
      <c r="I10" s="33">
        <v>217.69194683881275</v>
      </c>
      <c r="J10" s="33">
        <v>1432.3178320169075</v>
      </c>
      <c r="K10" s="33">
        <v>28.074443698600881</v>
      </c>
      <c r="L10" s="33">
        <v>20.20705307079054</v>
      </c>
      <c r="M10" s="33">
        <v>28.77952643053229</v>
      </c>
      <c r="N10" s="33">
        <v>389.99208702112321</v>
      </c>
      <c r="O10" s="33">
        <v>224.90021706027011</v>
      </c>
      <c r="P10" s="33">
        <v>87.534345199955283</v>
      </c>
      <c r="Q10" s="33">
        <v>483.09304186316331</v>
      </c>
      <c r="R10" s="33">
        <v>421.47152611092173</v>
      </c>
      <c r="S10" s="33">
        <v>1024.2874342607599</v>
      </c>
      <c r="T10" s="33">
        <v>1307.5098946776407</v>
      </c>
      <c r="U10" s="33">
        <v>3587.1111877484682</v>
      </c>
      <c r="V10" s="33">
        <v>3990.0123327135034</v>
      </c>
      <c r="W10" s="33">
        <v>2775.5748638925083</v>
      </c>
      <c r="X10" s="33">
        <v>2383.2523946740816</v>
      </c>
      <c r="Y10" s="33">
        <v>8328.3160788689838</v>
      </c>
      <c r="Z10" s="33">
        <v>3052.5661338532382</v>
      </c>
      <c r="AA10" s="33">
        <v>4276.8713020969362</v>
      </c>
      <c r="AB10" s="33">
        <v>3538.818915217038</v>
      </c>
      <c r="AC10" s="33">
        <v>6614.1348574333888</v>
      </c>
      <c r="AD10" s="33">
        <v>9688.7450072182583</v>
      </c>
      <c r="AE10" s="33">
        <v>9384.3530907007298</v>
      </c>
    </row>
    <row r="11" spans="1:31">
      <c r="A11" s="29" t="s">
        <v>40</v>
      </c>
      <c r="B11" s="29" t="s">
        <v>65</v>
      </c>
      <c r="C11" s="33">
        <v>90433.466539999994</v>
      </c>
      <c r="D11" s="33">
        <v>87366.628979999994</v>
      </c>
      <c r="E11" s="33">
        <v>81323.252000000008</v>
      </c>
      <c r="F11" s="33">
        <v>97963.02747999999</v>
      </c>
      <c r="G11" s="33">
        <v>94061.883109999995</v>
      </c>
      <c r="H11" s="33">
        <v>67937.063871104299</v>
      </c>
      <c r="I11" s="33">
        <v>61404.813798176598</v>
      </c>
      <c r="J11" s="33">
        <v>68599.091719285992</v>
      </c>
      <c r="K11" s="33">
        <v>55179.121103412297</v>
      </c>
      <c r="L11" s="33">
        <v>49016.101290726205</v>
      </c>
      <c r="M11" s="33">
        <v>43517.995852800595</v>
      </c>
      <c r="N11" s="33">
        <v>42925.515530340199</v>
      </c>
      <c r="O11" s="33">
        <v>43485.8390977417</v>
      </c>
      <c r="P11" s="33">
        <v>42549.203728559005</v>
      </c>
      <c r="Q11" s="33">
        <v>37541.221562181294</v>
      </c>
      <c r="R11" s="33">
        <v>34335.029166958004</v>
      </c>
      <c r="S11" s="33">
        <v>39721.661651453294</v>
      </c>
      <c r="T11" s="33">
        <v>32841.6418852426</v>
      </c>
      <c r="U11" s="33">
        <v>28993.455573618903</v>
      </c>
      <c r="V11" s="33">
        <v>26188.115665010599</v>
      </c>
      <c r="W11" s="33">
        <v>24928.340899250499</v>
      </c>
      <c r="X11" s="33">
        <v>26687.799190541999</v>
      </c>
      <c r="Y11" s="33">
        <v>25705.89263560855</v>
      </c>
      <c r="Z11" s="33">
        <v>23733.368020549849</v>
      </c>
      <c r="AA11" s="33">
        <v>22048.382401025341</v>
      </c>
      <c r="AB11" s="33">
        <v>26502.631857013905</v>
      </c>
      <c r="AC11" s="33">
        <v>21268.892836908599</v>
      </c>
      <c r="AD11" s="33">
        <v>18302.092154743797</v>
      </c>
      <c r="AE11" s="33">
        <v>16746.120877271998</v>
      </c>
    </row>
    <row r="12" spans="1:31">
      <c r="A12" s="29" t="s">
        <v>40</v>
      </c>
      <c r="B12" s="29" t="s">
        <v>69</v>
      </c>
      <c r="C12" s="33">
        <v>66817.222921644177</v>
      </c>
      <c r="D12" s="33">
        <v>78927.27615456075</v>
      </c>
      <c r="E12" s="33">
        <v>68709.926197448585</v>
      </c>
      <c r="F12" s="33">
        <v>70145.961444408225</v>
      </c>
      <c r="G12" s="33">
        <v>70038.664568371983</v>
      </c>
      <c r="H12" s="33">
        <v>70177.669570051425</v>
      </c>
      <c r="I12" s="33">
        <v>67855.200949467573</v>
      </c>
      <c r="J12" s="33">
        <v>58476.747344395117</v>
      </c>
      <c r="K12" s="33">
        <v>55288.810478053878</v>
      </c>
      <c r="L12" s="33">
        <v>52262.205954502773</v>
      </c>
      <c r="M12" s="33">
        <v>52091.576584341907</v>
      </c>
      <c r="N12" s="33">
        <v>45245.088587003789</v>
      </c>
      <c r="O12" s="33">
        <v>43138.812095308691</v>
      </c>
      <c r="P12" s="33">
        <v>42541.166508382201</v>
      </c>
      <c r="Q12" s="33">
        <v>41858.602699039817</v>
      </c>
      <c r="R12" s="33">
        <v>40362.960018818165</v>
      </c>
      <c r="S12" s="33">
        <v>33889.601307223857</v>
      </c>
      <c r="T12" s="33">
        <v>29885.580888019085</v>
      </c>
      <c r="U12" s="33">
        <v>27175.732601310243</v>
      </c>
      <c r="V12" s="33">
        <v>26035.144064101252</v>
      </c>
      <c r="W12" s="33">
        <v>23196.442289050199</v>
      </c>
      <c r="X12" s="33">
        <v>21482.447195609853</v>
      </c>
      <c r="Y12" s="33">
        <v>16909.23055531822</v>
      </c>
      <c r="Z12" s="33">
        <v>15834.150471549525</v>
      </c>
      <c r="AA12" s="33">
        <v>10570.104046593287</v>
      </c>
      <c r="AB12" s="33">
        <v>8183.1564744837142</v>
      </c>
      <c r="AC12" s="33">
        <v>6577.9799407212367</v>
      </c>
      <c r="AD12" s="33">
        <v>4590.5544198621837</v>
      </c>
      <c r="AE12" s="33">
        <v>2892.5576453123053</v>
      </c>
    </row>
    <row r="13" spans="1:31">
      <c r="A13" s="29" t="s">
        <v>40</v>
      </c>
      <c r="B13" s="29" t="s">
        <v>68</v>
      </c>
      <c r="C13" s="33">
        <v>13.705528767331499</v>
      </c>
      <c r="D13" s="33">
        <v>16.200201503907937</v>
      </c>
      <c r="E13" s="33">
        <v>15.830196616881906</v>
      </c>
      <c r="F13" s="33">
        <v>14.665201078533068</v>
      </c>
      <c r="G13" s="33">
        <v>13.82728149707661</v>
      </c>
      <c r="H13" s="33">
        <v>16.232892929045384</v>
      </c>
      <c r="I13" s="33">
        <v>21.72820687676538</v>
      </c>
      <c r="J13" s="33">
        <v>23.545262536438965</v>
      </c>
      <c r="K13" s="33">
        <v>36.632861746829818</v>
      </c>
      <c r="L13" s="33">
        <v>50.605957080019941</v>
      </c>
      <c r="M13" s="33">
        <v>92.717186181598819</v>
      </c>
      <c r="N13" s="33">
        <v>87.755827463636592</v>
      </c>
      <c r="O13" s="33">
        <v>82.268363058082187</v>
      </c>
      <c r="P13" s="33">
        <v>76.911642852156049</v>
      </c>
      <c r="Q13" s="33">
        <v>79.428832556450331</v>
      </c>
      <c r="R13" s="33">
        <v>76.491979121125638</v>
      </c>
      <c r="S13" s="33">
        <v>65.78184184538425</v>
      </c>
      <c r="T13" s="33">
        <v>65.36643145462395</v>
      </c>
      <c r="U13" s="33">
        <v>67.078251148756081</v>
      </c>
      <c r="V13" s="33">
        <v>66.342974416690339</v>
      </c>
      <c r="W13" s="33">
        <v>62.836422622770868</v>
      </c>
      <c r="X13" s="33">
        <v>79.204472573910238</v>
      </c>
      <c r="Y13" s="33">
        <v>78.717085487394712</v>
      </c>
      <c r="Z13" s="33">
        <v>80.400509971328887</v>
      </c>
      <c r="AA13" s="33">
        <v>87.752453868241147</v>
      </c>
      <c r="AB13" s="33">
        <v>106.63118113490513</v>
      </c>
      <c r="AC13" s="33">
        <v>113.48485921225021</v>
      </c>
      <c r="AD13" s="33">
        <v>127.97149429926978</v>
      </c>
      <c r="AE13" s="33">
        <v>138.88489120553385</v>
      </c>
    </row>
    <row r="14" spans="1:31">
      <c r="A14" s="29" t="s">
        <v>40</v>
      </c>
      <c r="B14" s="29" t="s">
        <v>36</v>
      </c>
      <c r="C14" s="33">
        <v>0.13853860794930251</v>
      </c>
      <c r="D14" s="33">
        <v>0.20462783810173799</v>
      </c>
      <c r="E14" s="33">
        <v>0.22795657764250518</v>
      </c>
      <c r="F14" s="33">
        <v>0.28753988957577409</v>
      </c>
      <c r="G14" s="33">
        <v>0.29086827715859886</v>
      </c>
      <c r="H14" s="33">
        <v>0.28959964400472915</v>
      </c>
      <c r="I14" s="33">
        <v>0.27489122022186285</v>
      </c>
      <c r="J14" s="33">
        <v>0.25121168654878839</v>
      </c>
      <c r="K14" s="33">
        <v>0.2235774477371883</v>
      </c>
      <c r="L14" s="33">
        <v>0.21984474607674298</v>
      </c>
      <c r="M14" s="33">
        <v>0.21128175736407681</v>
      </c>
      <c r="N14" s="33">
        <v>0.20740620196994097</v>
      </c>
      <c r="O14" s="33">
        <v>0.18040701139332405</v>
      </c>
      <c r="P14" s="33">
        <v>0.15845850187234398</v>
      </c>
      <c r="Q14" s="33">
        <v>0.15629842796495702</v>
      </c>
      <c r="R14" s="33">
        <v>0.15115808775487896</v>
      </c>
      <c r="S14" s="33">
        <v>0.54521980207959797</v>
      </c>
      <c r="T14" s="33">
        <v>0.52666496022188003</v>
      </c>
      <c r="U14" s="33">
        <v>0.70186842685143302</v>
      </c>
      <c r="V14" s="33">
        <v>0.75613329092364501</v>
      </c>
      <c r="W14" s="33">
        <v>2.5521200502339259</v>
      </c>
      <c r="X14" s="33">
        <v>2.7822024351942001</v>
      </c>
      <c r="Y14" s="33">
        <v>2.8299234581220301</v>
      </c>
      <c r="Z14" s="33">
        <v>4.155997992894509</v>
      </c>
      <c r="AA14" s="33">
        <v>4.0462068545559564</v>
      </c>
      <c r="AB14" s="33">
        <v>3.7508866990192335</v>
      </c>
      <c r="AC14" s="33">
        <v>3.6328708847781148</v>
      </c>
      <c r="AD14" s="33">
        <v>4.1504882602199578</v>
      </c>
      <c r="AE14" s="33">
        <v>4.1144048726914173</v>
      </c>
    </row>
    <row r="15" spans="1:31">
      <c r="A15" s="29" t="s">
        <v>40</v>
      </c>
      <c r="B15" s="29" t="s">
        <v>73</v>
      </c>
      <c r="C15" s="33">
        <v>585.76787000000002</v>
      </c>
      <c r="D15" s="33">
        <v>1400.8401000000001</v>
      </c>
      <c r="E15" s="33">
        <v>1563.1016100746406</v>
      </c>
      <c r="F15" s="33">
        <v>3330.9852470765181</v>
      </c>
      <c r="G15" s="33">
        <v>3350.2784197760902</v>
      </c>
      <c r="H15" s="33">
        <v>3451.6717823794006</v>
      </c>
      <c r="I15" s="33">
        <v>2936.7088629818118</v>
      </c>
      <c r="J15" s="33">
        <v>4088.2167756854806</v>
      </c>
      <c r="K15" s="33">
        <v>2032.7416385742649</v>
      </c>
      <c r="L15" s="33">
        <v>2418.641496073762</v>
      </c>
      <c r="M15" s="33">
        <v>2668.5979403757833</v>
      </c>
      <c r="N15" s="33">
        <v>4300.2064581867871</v>
      </c>
      <c r="O15" s="33">
        <v>3514.977400286064</v>
      </c>
      <c r="P15" s="33">
        <v>3621.3668893893941</v>
      </c>
      <c r="Q15" s="33">
        <v>3339.4745126933863</v>
      </c>
      <c r="R15" s="33">
        <v>3149.8974679972207</v>
      </c>
      <c r="S15" s="33">
        <v>3382.0707019988395</v>
      </c>
      <c r="T15" s="33">
        <v>3159.5629270865697</v>
      </c>
      <c r="U15" s="33">
        <v>2915.3699134950266</v>
      </c>
      <c r="V15" s="33">
        <v>2414.9286820370539</v>
      </c>
      <c r="W15" s="33">
        <v>2382.0604382715846</v>
      </c>
      <c r="X15" s="33">
        <v>2037.1947981993551</v>
      </c>
      <c r="Y15" s="33">
        <v>1614.9986460734488</v>
      </c>
      <c r="Z15" s="33">
        <v>1369.000985541001</v>
      </c>
      <c r="AA15" s="33">
        <v>1075.3063740903322</v>
      </c>
      <c r="AB15" s="33">
        <v>1004.6245573878673</v>
      </c>
      <c r="AC15" s="33">
        <v>912.84879198810188</v>
      </c>
      <c r="AD15" s="33">
        <v>787.51772969029139</v>
      </c>
      <c r="AE15" s="33">
        <v>490.13084778863697</v>
      </c>
    </row>
    <row r="16" spans="1:31">
      <c r="A16" s="29" t="s">
        <v>40</v>
      </c>
      <c r="B16" s="29" t="s">
        <v>56</v>
      </c>
      <c r="C16" s="33">
        <v>0.11125594661699988</v>
      </c>
      <c r="D16" s="33">
        <v>0.1585147770969999</v>
      </c>
      <c r="E16" s="33">
        <v>0.18667013424999998</v>
      </c>
      <c r="F16" s="33">
        <v>0.26935375700399994</v>
      </c>
      <c r="G16" s="33">
        <v>0.37558784373999987</v>
      </c>
      <c r="H16" s="33">
        <v>0.44879205248999982</v>
      </c>
      <c r="I16" s="33">
        <v>0.53320764596999992</v>
      </c>
      <c r="J16" s="33">
        <v>0.57366514461999896</v>
      </c>
      <c r="K16" s="33">
        <v>0.59310362579999809</v>
      </c>
      <c r="L16" s="33">
        <v>0.61818063350000008</v>
      </c>
      <c r="M16" s="33">
        <v>0.73037862359999883</v>
      </c>
      <c r="N16" s="33">
        <v>0.81983104815999908</v>
      </c>
      <c r="O16" s="33">
        <v>0.90604957140000009</v>
      </c>
      <c r="P16" s="33">
        <v>0.93354245109999967</v>
      </c>
      <c r="Q16" s="33">
        <v>0.92787261790000009</v>
      </c>
      <c r="R16" s="33">
        <v>0.92706356059999906</v>
      </c>
      <c r="S16" s="33">
        <v>0.89619634159999895</v>
      </c>
      <c r="T16" s="33">
        <v>0.88549679159999883</v>
      </c>
      <c r="U16" s="33">
        <v>0.85245350659999897</v>
      </c>
      <c r="V16" s="33">
        <v>0.82743606203999998</v>
      </c>
      <c r="W16" s="33">
        <v>0.74451842439999993</v>
      </c>
      <c r="X16" s="33">
        <v>0.73141107039999897</v>
      </c>
      <c r="Y16" s="33">
        <v>0.69468308039999993</v>
      </c>
      <c r="Z16" s="33">
        <v>0.67336405359999985</v>
      </c>
      <c r="AA16" s="33">
        <v>0.66217738277000004</v>
      </c>
      <c r="AB16" s="33">
        <v>0.63365804552999994</v>
      </c>
      <c r="AC16" s="33">
        <v>0.61420820839999901</v>
      </c>
      <c r="AD16" s="33">
        <v>0.48772153707999993</v>
      </c>
      <c r="AE16" s="33">
        <v>0.41328900033999888</v>
      </c>
    </row>
    <row r="17" spans="1:31">
      <c r="A17" s="34" t="s">
        <v>138</v>
      </c>
      <c r="B17" s="34"/>
      <c r="C17" s="35">
        <v>603533.46598995232</v>
      </c>
      <c r="D17" s="35">
        <v>550512.99414522049</v>
      </c>
      <c r="E17" s="35">
        <v>521874.68163732928</v>
      </c>
      <c r="F17" s="35">
        <v>497164.32205406937</v>
      </c>
      <c r="G17" s="35">
        <v>468212.9635862906</v>
      </c>
      <c r="H17" s="35">
        <v>412194.55998341821</v>
      </c>
      <c r="I17" s="35">
        <v>376967.71190342924</v>
      </c>
      <c r="J17" s="35">
        <v>379278.92421713477</v>
      </c>
      <c r="K17" s="35">
        <v>298551.18061795388</v>
      </c>
      <c r="L17" s="35">
        <v>270170.40018747409</v>
      </c>
      <c r="M17" s="35">
        <v>226411.88192276441</v>
      </c>
      <c r="N17" s="35">
        <v>222980.17613191842</v>
      </c>
      <c r="O17" s="35">
        <v>224360.79590494957</v>
      </c>
      <c r="P17" s="35">
        <v>214523.54187581074</v>
      </c>
      <c r="Q17" s="35">
        <v>196643.79361089703</v>
      </c>
      <c r="R17" s="35">
        <v>191653.20447692182</v>
      </c>
      <c r="S17" s="35">
        <v>187202.96029070919</v>
      </c>
      <c r="T17" s="35">
        <v>176052.44284655742</v>
      </c>
      <c r="U17" s="35">
        <v>160737.57163227146</v>
      </c>
      <c r="V17" s="35">
        <v>153157.09558810829</v>
      </c>
      <c r="W17" s="35">
        <v>141540.23850735795</v>
      </c>
      <c r="X17" s="35">
        <v>127604.9960230921</v>
      </c>
      <c r="Y17" s="35">
        <v>114583.59326786047</v>
      </c>
      <c r="Z17" s="35">
        <v>100033.18639503651</v>
      </c>
      <c r="AA17" s="35">
        <v>85425.939846278096</v>
      </c>
      <c r="AB17" s="35">
        <v>81801.695573572564</v>
      </c>
      <c r="AC17" s="35">
        <v>65525.929440747634</v>
      </c>
      <c r="AD17" s="35">
        <v>46481.253228400798</v>
      </c>
      <c r="AE17" s="35">
        <v>41521.294554179527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161021.76449999999</v>
      </c>
      <c r="D20" s="33">
        <v>138928.8835</v>
      </c>
      <c r="E20" s="33">
        <v>116294.0135</v>
      </c>
      <c r="F20" s="33">
        <v>126431.647</v>
      </c>
      <c r="G20" s="33">
        <v>99176.009021345366</v>
      </c>
      <c r="H20" s="33">
        <v>90679.241717785146</v>
      </c>
      <c r="I20" s="33">
        <v>82546.071994578044</v>
      </c>
      <c r="J20" s="33">
        <v>89777.61896035407</v>
      </c>
      <c r="K20" s="33">
        <v>48646.540378903468</v>
      </c>
      <c r="L20" s="33">
        <v>34927.969574630042</v>
      </c>
      <c r="M20" s="33">
        <v>15461.357777543308</v>
      </c>
      <c r="N20" s="33">
        <v>14885.743641528084</v>
      </c>
      <c r="O20" s="33">
        <v>19524.255139752131</v>
      </c>
      <c r="P20" s="33">
        <v>16360.263147424523</v>
      </c>
      <c r="Q20" s="33">
        <v>12497.599</v>
      </c>
      <c r="R20" s="33">
        <v>16207.3835</v>
      </c>
      <c r="S20" s="33">
        <v>18484.996999999999</v>
      </c>
      <c r="T20" s="33">
        <v>17670.063999999998</v>
      </c>
      <c r="U20" s="33">
        <v>14927.573</v>
      </c>
      <c r="V20" s="33">
        <v>12336.201999999999</v>
      </c>
      <c r="W20" s="33">
        <v>10165.4575</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233.30411906487788</v>
      </c>
      <c r="D22" s="33">
        <v>225.58998870458112</v>
      </c>
      <c r="E22" s="33">
        <v>653.14570873153843</v>
      </c>
      <c r="F22" s="33">
        <v>406.88946142044455</v>
      </c>
      <c r="G22" s="33">
        <v>385.64050927843505</v>
      </c>
      <c r="H22" s="33">
        <v>373.86353884116721</v>
      </c>
      <c r="I22" s="33">
        <v>360.6592587576597</v>
      </c>
      <c r="J22" s="33">
        <v>348.1848490601821</v>
      </c>
      <c r="K22" s="33">
        <v>326.95753853219406</v>
      </c>
      <c r="L22" s="33">
        <v>318.3470083057079</v>
      </c>
      <c r="M22" s="33">
        <v>305.30000781994556</v>
      </c>
      <c r="N22" s="33">
        <v>293.68616887711198</v>
      </c>
      <c r="O22" s="33">
        <v>285.21275833011231</v>
      </c>
      <c r="P22" s="33">
        <v>389.02675887678521</v>
      </c>
      <c r="Q22" s="33">
        <v>268.62244802797852</v>
      </c>
      <c r="R22" s="33">
        <v>253.13803791703248</v>
      </c>
      <c r="S22" s="33">
        <v>250.11255950663534</v>
      </c>
      <c r="T22" s="33">
        <v>2182.9812119238018</v>
      </c>
      <c r="U22" s="33">
        <v>3832.9688530636872</v>
      </c>
      <c r="V22" s="33">
        <v>3939.6335870600396</v>
      </c>
      <c r="W22" s="33">
        <v>2476.4304875432085</v>
      </c>
      <c r="X22" s="33">
        <v>3866.730843050871</v>
      </c>
      <c r="Y22" s="33">
        <v>2.8407031202390001</v>
      </c>
      <c r="Z22" s="33">
        <v>1.1677178E-5</v>
      </c>
      <c r="AA22" s="33">
        <v>1.1560421999999901E-5</v>
      </c>
      <c r="AB22" s="33">
        <v>1.4549197999999999E-5</v>
      </c>
      <c r="AC22" s="33">
        <v>1.4544090000000001E-5</v>
      </c>
      <c r="AD22" s="33">
        <v>1.37130339999999E-5</v>
      </c>
      <c r="AE22" s="33">
        <v>1.2954107499999999E-5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1.090398709999999E-5</v>
      </c>
      <c r="D24" s="33">
        <v>1.0421214299999999E-5</v>
      </c>
      <c r="E24" s="33">
        <v>29.792886189908298</v>
      </c>
      <c r="F24" s="33">
        <v>303.44178955613177</v>
      </c>
      <c r="G24" s="33">
        <v>49.759193729050345</v>
      </c>
      <c r="H24" s="33">
        <v>106.69899156618588</v>
      </c>
      <c r="I24" s="33">
        <v>44.949607552338193</v>
      </c>
      <c r="J24" s="33">
        <v>88.011394742395979</v>
      </c>
      <c r="K24" s="33">
        <v>1.0649532100000001E-5</v>
      </c>
      <c r="L24" s="33">
        <v>1.05510043E-5</v>
      </c>
      <c r="M24" s="33">
        <v>9.6819222499999903E-6</v>
      </c>
      <c r="N24" s="33">
        <v>88.505034729441945</v>
      </c>
      <c r="O24" s="33">
        <v>16.91461700020016</v>
      </c>
      <c r="P24" s="33">
        <v>23.570132182545201</v>
      </c>
      <c r="Q24" s="33">
        <v>75.374447216900805</v>
      </c>
      <c r="R24" s="33">
        <v>39.973696855570601</v>
      </c>
      <c r="S24" s="33">
        <v>113.10025686595688</v>
      </c>
      <c r="T24" s="33">
        <v>34.828439330153401</v>
      </c>
      <c r="U24" s="33">
        <v>620.15827404072911</v>
      </c>
      <c r="V24" s="33">
        <v>685.22730993615858</v>
      </c>
      <c r="W24" s="33">
        <v>518.35755513196011</v>
      </c>
      <c r="X24" s="33">
        <v>380.26484528219282</v>
      </c>
      <c r="Y24" s="33">
        <v>3427.0802226761357</v>
      </c>
      <c r="Z24" s="33">
        <v>1080.5546259234907</v>
      </c>
      <c r="AA24" s="33">
        <v>1141.308906712293</v>
      </c>
      <c r="AB24" s="33">
        <v>839.40046760503992</v>
      </c>
      <c r="AC24" s="33">
        <v>3710.7672114137599</v>
      </c>
      <c r="AD24" s="33">
        <v>3333.9596182862151</v>
      </c>
      <c r="AE24" s="33">
        <v>4371.5914169153757</v>
      </c>
    </row>
    <row r="25" spans="1:31">
      <c r="A25" s="29" t="s">
        <v>130</v>
      </c>
      <c r="B25" s="29" t="s">
        <v>65</v>
      </c>
      <c r="C25" s="33">
        <v>14179.244149999999</v>
      </c>
      <c r="D25" s="33">
        <v>14423.852500000001</v>
      </c>
      <c r="E25" s="33">
        <v>12567.780600000002</v>
      </c>
      <c r="F25" s="33">
        <v>15860.088449999999</v>
      </c>
      <c r="G25" s="33">
        <v>15720.650460000001</v>
      </c>
      <c r="H25" s="33">
        <v>14129.13055</v>
      </c>
      <c r="I25" s="33">
        <v>13111.87491</v>
      </c>
      <c r="J25" s="33">
        <v>17974.6014</v>
      </c>
      <c r="K25" s="33">
        <v>12033.165000000001</v>
      </c>
      <c r="L25" s="33">
        <v>10789.11412</v>
      </c>
      <c r="M25" s="33">
        <v>10982.303519999999</v>
      </c>
      <c r="N25" s="33">
        <v>11792.618769999999</v>
      </c>
      <c r="O25" s="33">
        <v>12004.18592</v>
      </c>
      <c r="P25" s="33">
        <v>13308.953</v>
      </c>
      <c r="Q25" s="33">
        <v>11034.313209999998</v>
      </c>
      <c r="R25" s="33">
        <v>10184.701050000001</v>
      </c>
      <c r="S25" s="33">
        <v>13835.77234</v>
      </c>
      <c r="T25" s="33">
        <v>10866.90364</v>
      </c>
      <c r="U25" s="33">
        <v>8887.2742100000014</v>
      </c>
      <c r="V25" s="33">
        <v>8306.1087299999999</v>
      </c>
      <c r="W25" s="33">
        <v>7328.7792599999993</v>
      </c>
      <c r="X25" s="33">
        <v>9230.1757600000001</v>
      </c>
      <c r="Y25" s="33">
        <v>9307.31999</v>
      </c>
      <c r="Z25" s="33">
        <v>8343.5769099999998</v>
      </c>
      <c r="AA25" s="33">
        <v>7967.1098000000011</v>
      </c>
      <c r="AB25" s="33">
        <v>10118.40504</v>
      </c>
      <c r="AC25" s="33">
        <v>7892.6180100000001</v>
      </c>
      <c r="AD25" s="33">
        <v>6568.8142600000001</v>
      </c>
      <c r="AE25" s="33">
        <v>5836.3594699999994</v>
      </c>
    </row>
    <row r="26" spans="1:31">
      <c r="A26" s="29" t="s">
        <v>130</v>
      </c>
      <c r="B26" s="29" t="s">
        <v>69</v>
      </c>
      <c r="C26" s="33">
        <v>15956.428440206149</v>
      </c>
      <c r="D26" s="33">
        <v>17989.43791319276</v>
      </c>
      <c r="E26" s="33">
        <v>16313.779107027256</v>
      </c>
      <c r="F26" s="33">
        <v>15623.351456509956</v>
      </c>
      <c r="G26" s="33">
        <v>15730.960396749646</v>
      </c>
      <c r="H26" s="33">
        <v>16077.659654483103</v>
      </c>
      <c r="I26" s="33">
        <v>15353.23128246249</v>
      </c>
      <c r="J26" s="33">
        <v>12140.409318690416</v>
      </c>
      <c r="K26" s="33">
        <v>10929.05322777306</v>
      </c>
      <c r="L26" s="33">
        <v>11339.862450870327</v>
      </c>
      <c r="M26" s="33">
        <v>11963.160372331986</v>
      </c>
      <c r="N26" s="33">
        <v>10946.638753722058</v>
      </c>
      <c r="O26" s="33">
        <v>10471.214210683156</v>
      </c>
      <c r="P26" s="33">
        <v>10445.806408798202</v>
      </c>
      <c r="Q26" s="33">
        <v>10317.918975001012</v>
      </c>
      <c r="R26" s="33">
        <v>9800.37248249402</v>
      </c>
      <c r="S26" s="33">
        <v>6992.5847630317003</v>
      </c>
      <c r="T26" s="33">
        <v>5251.6886275201932</v>
      </c>
      <c r="U26" s="33">
        <v>5512.4578936118123</v>
      </c>
      <c r="V26" s="33">
        <v>5131.8340400551506</v>
      </c>
      <c r="W26" s="33">
        <v>4594.2381547434497</v>
      </c>
      <c r="X26" s="33">
        <v>4297.997173895872</v>
      </c>
      <c r="Y26" s="33">
        <v>3083.163678772356</v>
      </c>
      <c r="Z26" s="33">
        <v>3250.6525553761257</v>
      </c>
      <c r="AA26" s="33">
        <v>2945.7940848008275</v>
      </c>
      <c r="AB26" s="33">
        <v>1629.3007782538473</v>
      </c>
      <c r="AC26" s="33">
        <v>1351.3034083411956</v>
      </c>
      <c r="AD26" s="33">
        <v>1007.2196092834025</v>
      </c>
      <c r="AE26" s="33">
        <v>888.86916654863978</v>
      </c>
    </row>
    <row r="27" spans="1:31">
      <c r="A27" s="29" t="s">
        <v>130</v>
      </c>
      <c r="B27" s="29" t="s">
        <v>68</v>
      </c>
      <c r="C27" s="33">
        <v>5.0513615646684817</v>
      </c>
      <c r="D27" s="33">
        <v>5.9236712574702448</v>
      </c>
      <c r="E27" s="33">
        <v>5.7447550366297628</v>
      </c>
      <c r="F27" s="33">
        <v>5.328474658087444</v>
      </c>
      <c r="G27" s="33">
        <v>4.8811568698383185</v>
      </c>
      <c r="H27" s="33">
        <v>7.2176487934457905</v>
      </c>
      <c r="I27" s="33">
        <v>12.904106952965787</v>
      </c>
      <c r="J27" s="33">
        <v>16.192859780564838</v>
      </c>
      <c r="K27" s="33">
        <v>29.061952674226497</v>
      </c>
      <c r="L27" s="33">
        <v>43.116221335140359</v>
      </c>
      <c r="M27" s="33">
        <v>85.386416803729702</v>
      </c>
      <c r="N27" s="33">
        <v>80.585423027906145</v>
      </c>
      <c r="O27" s="33">
        <v>75.662925051394296</v>
      </c>
      <c r="P27" s="33">
        <v>70.544671809683493</v>
      </c>
      <c r="Q27" s="33">
        <v>73.017875926130614</v>
      </c>
      <c r="R27" s="33">
        <v>70.40041771474263</v>
      </c>
      <c r="S27" s="33">
        <v>60.762514903483499</v>
      </c>
      <c r="T27" s="33">
        <v>60.185058639164751</v>
      </c>
      <c r="U27" s="33">
        <v>61.910020322776312</v>
      </c>
      <c r="V27" s="33">
        <v>61.326987642762802</v>
      </c>
      <c r="W27" s="33">
        <v>57.887504216665945</v>
      </c>
      <c r="X27" s="33">
        <v>63.266758406283799</v>
      </c>
      <c r="Y27" s="33">
        <v>59.592897831012024</v>
      </c>
      <c r="Z27" s="33">
        <v>61.368133052842708</v>
      </c>
      <c r="AA27" s="33">
        <v>62.540474398095306</v>
      </c>
      <c r="AB27" s="33">
        <v>71.771511960427461</v>
      </c>
      <c r="AC27" s="33">
        <v>74.133650759115568</v>
      </c>
      <c r="AD27" s="33">
        <v>75.225832319705063</v>
      </c>
      <c r="AE27" s="33">
        <v>75.31638034534204</v>
      </c>
    </row>
    <row r="28" spans="1:31">
      <c r="A28" s="29" t="s">
        <v>130</v>
      </c>
      <c r="B28" s="29" t="s">
        <v>36</v>
      </c>
      <c r="C28" s="33">
        <v>1.2863670699999999E-8</v>
      </c>
      <c r="D28" s="33">
        <v>1.2560728E-8</v>
      </c>
      <c r="E28" s="33">
        <v>1.2032581200000001E-8</v>
      </c>
      <c r="F28" s="33">
        <v>1.1473481199999999E-8</v>
      </c>
      <c r="G28" s="33">
        <v>1.06924806E-8</v>
      </c>
      <c r="H28" s="33">
        <v>1.056042669999999E-8</v>
      </c>
      <c r="I28" s="33">
        <v>1.1697203299999989E-8</v>
      </c>
      <c r="J28" s="33">
        <v>1.1894047400000001E-8</v>
      </c>
      <c r="K28" s="33">
        <v>3.4666057999999999E-8</v>
      </c>
      <c r="L28" s="33">
        <v>3.4484703999999999E-8</v>
      </c>
      <c r="M28" s="33">
        <v>3.7020724999999999E-8</v>
      </c>
      <c r="N28" s="33">
        <v>3.61131839999999E-8</v>
      </c>
      <c r="O28" s="33">
        <v>3.55832529999999E-8</v>
      </c>
      <c r="P28" s="33">
        <v>3.42303929999999E-8</v>
      </c>
      <c r="Q28" s="33">
        <v>3.6027496999999999E-8</v>
      </c>
      <c r="R28" s="33">
        <v>3.5175045999999997E-8</v>
      </c>
      <c r="S28" s="33">
        <v>3.2367799999999998E-8</v>
      </c>
      <c r="T28" s="33">
        <v>3.1435569000000003E-8</v>
      </c>
      <c r="U28" s="33">
        <v>3.5324298999999999E-8</v>
      </c>
      <c r="V28" s="33">
        <v>3.410691E-8</v>
      </c>
      <c r="W28" s="33">
        <v>6.6034941999999891E-8</v>
      </c>
      <c r="X28" s="33">
        <v>6.3664659000000002E-8</v>
      </c>
      <c r="Y28" s="33">
        <v>0.15843890584273199</v>
      </c>
      <c r="Z28" s="33">
        <v>0.40489364036026498</v>
      </c>
      <c r="AA28" s="33">
        <v>0.43047085087110398</v>
      </c>
      <c r="AB28" s="33">
        <v>0.40655612687924503</v>
      </c>
      <c r="AC28" s="33">
        <v>0.38874569619417504</v>
      </c>
      <c r="AD28" s="33">
        <v>0.38016062943205597</v>
      </c>
      <c r="AE28" s="33">
        <v>0.34790946725674199</v>
      </c>
    </row>
    <row r="29" spans="1:31">
      <c r="A29" s="29" t="s">
        <v>130</v>
      </c>
      <c r="B29" s="29" t="s">
        <v>73</v>
      </c>
      <c r="C29" s="33">
        <v>302.58308999999997</v>
      </c>
      <c r="D29" s="33">
        <v>645.26780000000008</v>
      </c>
      <c r="E29" s="33">
        <v>737.21555001977595</v>
      </c>
      <c r="F29" s="33">
        <v>818.53144702005159</v>
      </c>
      <c r="G29" s="33">
        <v>378.37121971821045</v>
      </c>
      <c r="H29" s="33">
        <v>455.33658231882021</v>
      </c>
      <c r="I29" s="33">
        <v>453.56706291894318</v>
      </c>
      <c r="J29" s="33">
        <v>554.37757561906471</v>
      </c>
      <c r="K29" s="33">
        <v>214.80263850927875</v>
      </c>
      <c r="L29" s="33">
        <v>364.8263960093866</v>
      </c>
      <c r="M29" s="33">
        <v>594.18634031067438</v>
      </c>
      <c r="N29" s="33">
        <v>1257.8022581115285</v>
      </c>
      <c r="O29" s="33">
        <v>969.31890021141703</v>
      </c>
      <c r="P29" s="33">
        <v>811.00568931084069</v>
      </c>
      <c r="Q29" s="33">
        <v>963.86171261156016</v>
      </c>
      <c r="R29" s="33">
        <v>900.24096791130614</v>
      </c>
      <c r="S29" s="33">
        <v>865.89690131117845</v>
      </c>
      <c r="T29" s="33">
        <v>764.95218501134582</v>
      </c>
      <c r="U29" s="33">
        <v>769.16819501261568</v>
      </c>
      <c r="V29" s="33">
        <v>570.86364011211947</v>
      </c>
      <c r="W29" s="33">
        <v>632.79220822332775</v>
      </c>
      <c r="X29" s="33">
        <v>599.0566836219607</v>
      </c>
      <c r="Y29" s="33">
        <v>420.0557995264071</v>
      </c>
      <c r="Z29" s="33">
        <v>404.69894704078609</v>
      </c>
      <c r="AA29" s="33">
        <v>405.88651483833553</v>
      </c>
      <c r="AB29" s="33">
        <v>502.58476443719258</v>
      </c>
      <c r="AC29" s="33">
        <v>427.82680293678595</v>
      </c>
      <c r="AD29" s="33">
        <v>413.38116523942904</v>
      </c>
      <c r="AE29" s="33">
        <v>272.80378293805103</v>
      </c>
    </row>
    <row r="30" spans="1:31">
      <c r="A30" s="29" t="s">
        <v>130</v>
      </c>
      <c r="B30" s="29" t="s">
        <v>56</v>
      </c>
      <c r="C30" s="33">
        <v>5.5248346599999998E-2</v>
      </c>
      <c r="D30" s="33">
        <v>7.2318332799999996E-2</v>
      </c>
      <c r="E30" s="33">
        <v>7.2994247899999989E-2</v>
      </c>
      <c r="F30" s="33">
        <v>9.8184822999999991E-2</v>
      </c>
      <c r="G30" s="33">
        <v>0.13667866129999998</v>
      </c>
      <c r="H30" s="33">
        <v>0.16902023549999998</v>
      </c>
      <c r="I30" s="33">
        <v>0.200051124</v>
      </c>
      <c r="J30" s="33">
        <v>0.21673979299999899</v>
      </c>
      <c r="K30" s="33">
        <v>0.22150065999999902</v>
      </c>
      <c r="L30" s="33">
        <v>0.22489046100000001</v>
      </c>
      <c r="M30" s="33">
        <v>0.25980619799999988</v>
      </c>
      <c r="N30" s="33">
        <v>0.29665716200000003</v>
      </c>
      <c r="O30" s="33">
        <v>0.33177449400000003</v>
      </c>
      <c r="P30" s="33">
        <v>0.34017787999999988</v>
      </c>
      <c r="Q30" s="33">
        <v>0.335180847</v>
      </c>
      <c r="R30" s="33">
        <v>0.33644817100000002</v>
      </c>
      <c r="S30" s="33">
        <v>0.32499677499999996</v>
      </c>
      <c r="T30" s="33">
        <v>0.3110811249999989</v>
      </c>
      <c r="U30" s="33">
        <v>0.31286217499999996</v>
      </c>
      <c r="V30" s="33">
        <v>0.29809688000000001</v>
      </c>
      <c r="W30" s="33">
        <v>0.30457423699999997</v>
      </c>
      <c r="X30" s="33">
        <v>0.29685911599999898</v>
      </c>
      <c r="Y30" s="33">
        <v>0.27786855300000002</v>
      </c>
      <c r="Z30" s="33">
        <v>0.27135776999999994</v>
      </c>
      <c r="AA30" s="33">
        <v>0.259244325</v>
      </c>
      <c r="AB30" s="33">
        <v>0.25472244199999999</v>
      </c>
      <c r="AC30" s="33">
        <v>0.23812564999999902</v>
      </c>
      <c r="AD30" s="33">
        <v>0.19327858840000001</v>
      </c>
      <c r="AE30" s="33">
        <v>0.17357824999999896</v>
      </c>
    </row>
    <row r="31" spans="1:31">
      <c r="A31" s="34" t="s">
        <v>138</v>
      </c>
      <c r="B31" s="34"/>
      <c r="C31" s="35">
        <v>191395.79258173966</v>
      </c>
      <c r="D31" s="35">
        <v>171573.68758357601</v>
      </c>
      <c r="E31" s="35">
        <v>145864.25655698535</v>
      </c>
      <c r="F31" s="35">
        <v>158630.74663214461</v>
      </c>
      <c r="G31" s="35">
        <v>131067.90073797236</v>
      </c>
      <c r="H31" s="35">
        <v>121373.81210146904</v>
      </c>
      <c r="I31" s="35">
        <v>111429.6911603035</v>
      </c>
      <c r="J31" s="35">
        <v>120345.01878262764</v>
      </c>
      <c r="K31" s="35">
        <v>71964.778108532482</v>
      </c>
      <c r="L31" s="35">
        <v>57418.409385692226</v>
      </c>
      <c r="M31" s="35">
        <v>38797.508104180895</v>
      </c>
      <c r="N31" s="35">
        <v>38087.777791884604</v>
      </c>
      <c r="O31" s="35">
        <v>42377.445570816992</v>
      </c>
      <c r="P31" s="35">
        <v>40598.164119091736</v>
      </c>
      <c r="Q31" s="35">
        <v>34266.845956172023</v>
      </c>
      <c r="R31" s="35">
        <v>36555.969184981368</v>
      </c>
      <c r="S31" s="35">
        <v>39737.32943430778</v>
      </c>
      <c r="T31" s="35">
        <v>36066.650977413316</v>
      </c>
      <c r="U31" s="35">
        <v>33842.342251039008</v>
      </c>
      <c r="V31" s="35">
        <v>30460.33265469411</v>
      </c>
      <c r="W31" s="35">
        <v>25141.150461635283</v>
      </c>
      <c r="X31" s="35">
        <v>17838.435380635219</v>
      </c>
      <c r="Y31" s="35">
        <v>15879.997492399742</v>
      </c>
      <c r="Z31" s="35">
        <v>12736.152236029637</v>
      </c>
      <c r="AA31" s="35">
        <v>12116.75327747164</v>
      </c>
      <c r="AB31" s="35">
        <v>12658.877812368513</v>
      </c>
      <c r="AC31" s="35">
        <v>13028.82229505816</v>
      </c>
      <c r="AD31" s="35">
        <v>10985.219333602357</v>
      </c>
      <c r="AE31" s="35">
        <v>11172.136446763467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162142.05039999998</v>
      </c>
      <c r="D34" s="33">
        <v>140815.30249999999</v>
      </c>
      <c r="E34" s="33">
        <v>148883.59430000003</v>
      </c>
      <c r="F34" s="33">
        <v>128183.18915768697</v>
      </c>
      <c r="G34" s="33">
        <v>131123.10796089243</v>
      </c>
      <c r="H34" s="33">
        <v>110062.32838140021</v>
      </c>
      <c r="I34" s="33">
        <v>100276.94632404207</v>
      </c>
      <c r="J34" s="33">
        <v>91349.257507716087</v>
      </c>
      <c r="K34" s="33">
        <v>79341.009752362748</v>
      </c>
      <c r="L34" s="33">
        <v>73015.617674079185</v>
      </c>
      <c r="M34" s="33">
        <v>59612.062029196532</v>
      </c>
      <c r="N34" s="33">
        <v>63814.929391727164</v>
      </c>
      <c r="O34" s="33">
        <v>63243.818874082899</v>
      </c>
      <c r="P34" s="33">
        <v>59592.413739052288</v>
      </c>
      <c r="Q34" s="33">
        <v>53450.043488876967</v>
      </c>
      <c r="R34" s="33">
        <v>52176.89649166062</v>
      </c>
      <c r="S34" s="33">
        <v>50049.102200000001</v>
      </c>
      <c r="T34" s="33">
        <v>47815.2955</v>
      </c>
      <c r="U34" s="33">
        <v>43029.672099999996</v>
      </c>
      <c r="V34" s="33">
        <v>41353.512799999997</v>
      </c>
      <c r="W34" s="33">
        <v>38413.242299999998</v>
      </c>
      <c r="X34" s="33">
        <v>32680.2101</v>
      </c>
      <c r="Y34" s="33">
        <v>25884.170699999999</v>
      </c>
      <c r="Z34" s="33">
        <v>20929.684300000001</v>
      </c>
      <c r="AA34" s="33">
        <v>17704.277899999997</v>
      </c>
      <c r="AB34" s="33">
        <v>13686.100399999999</v>
      </c>
      <c r="AC34" s="33">
        <v>12427.656400000002</v>
      </c>
      <c r="AD34" s="33">
        <v>11303.053099999999</v>
      </c>
      <c r="AE34" s="33">
        <v>9980.4248000000007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7779.5600665301263</v>
      </c>
      <c r="D36" s="33">
        <v>7479.0746063006218</v>
      </c>
      <c r="E36" s="33">
        <v>8043.243596311665</v>
      </c>
      <c r="F36" s="33">
        <v>8128.0633171377649</v>
      </c>
      <c r="G36" s="33">
        <v>7326.288057035581</v>
      </c>
      <c r="H36" s="33">
        <v>8369.3893670097514</v>
      </c>
      <c r="I36" s="33">
        <v>7505.9558668673744</v>
      </c>
      <c r="J36" s="33">
        <v>12704.639107376463</v>
      </c>
      <c r="K36" s="33">
        <v>6251.0249567293422</v>
      </c>
      <c r="L36" s="33">
        <v>6029.3866365130543</v>
      </c>
      <c r="M36" s="33">
        <v>6014.7177362465445</v>
      </c>
      <c r="N36" s="33">
        <v>6950.8577367228509</v>
      </c>
      <c r="O36" s="33">
        <v>6012.1338064179508</v>
      </c>
      <c r="P36" s="33">
        <v>6633.2884264247559</v>
      </c>
      <c r="Q36" s="33">
        <v>5254.3622360484096</v>
      </c>
      <c r="R36" s="33">
        <v>5052.6484459161429</v>
      </c>
      <c r="S36" s="33">
        <v>5816.6775472247755</v>
      </c>
      <c r="T36" s="33">
        <v>6770.6569573173492</v>
      </c>
      <c r="U36" s="33">
        <v>6894.6084074228138</v>
      </c>
      <c r="V36" s="33">
        <v>6528.8067071420028</v>
      </c>
      <c r="W36" s="33">
        <v>5598.5535271714934</v>
      </c>
      <c r="X36" s="33">
        <v>7871.838809143941</v>
      </c>
      <c r="Y36" s="33">
        <v>7585.4679089734627</v>
      </c>
      <c r="Z36" s="33">
        <v>7384.2488086567209</v>
      </c>
      <c r="AA36" s="33">
        <v>3732.2649621221562</v>
      </c>
      <c r="AB36" s="33">
        <v>2661.5062116208346</v>
      </c>
      <c r="AC36" s="33">
        <v>2570.0958114581108</v>
      </c>
      <c r="AD36" s="33">
        <v>2468.8370107061874</v>
      </c>
      <c r="AE36" s="33">
        <v>2378.9532100153751</v>
      </c>
    </row>
    <row r="37" spans="1:31">
      <c r="A37" s="29" t="s">
        <v>131</v>
      </c>
      <c r="B37" s="29" t="s">
        <v>32</v>
      </c>
      <c r="C37" s="33">
        <v>261.41489999999999</v>
      </c>
      <c r="D37" s="33">
        <v>251.61526999999998</v>
      </c>
      <c r="E37" s="33">
        <v>478.62284000000005</v>
      </c>
      <c r="F37" s="33">
        <v>461.24829999999997</v>
      </c>
      <c r="G37" s="33">
        <v>440.72825</v>
      </c>
      <c r="H37" s="33">
        <v>427.18599999999998</v>
      </c>
      <c r="I37" s="33">
        <v>410.32297</v>
      </c>
      <c r="J37" s="33">
        <v>715.24569999999994</v>
      </c>
      <c r="K37" s="33">
        <v>379.51244000000003</v>
      </c>
      <c r="L37" s="33">
        <v>367.10975000000002</v>
      </c>
      <c r="M37" s="33">
        <v>353.55549999999999</v>
      </c>
      <c r="N37" s="33">
        <v>338.29950000000002</v>
      </c>
      <c r="O37" s="33">
        <v>327.90859999999998</v>
      </c>
      <c r="P37" s="33">
        <v>315.86996999999997</v>
      </c>
      <c r="Q37" s="33">
        <v>305.45529999999997</v>
      </c>
      <c r="R37" s="33">
        <v>291.25029999999998</v>
      </c>
      <c r="S37" s="33">
        <v>281.86324999999999</v>
      </c>
      <c r="T37" s="33">
        <v>270.66462000000001</v>
      </c>
      <c r="U37" s="33">
        <v>264.99684000000002</v>
      </c>
      <c r="V37" s="33">
        <v>258.26864</v>
      </c>
      <c r="W37" s="33">
        <v>241.8587</v>
      </c>
      <c r="X37" s="33">
        <v>349.74529999999999</v>
      </c>
      <c r="Y37" s="33">
        <v>392.50678000000005</v>
      </c>
      <c r="Z37" s="33">
        <v>364.16611999999998</v>
      </c>
      <c r="AA37" s="33">
        <v>499.18175000000002</v>
      </c>
      <c r="AB37" s="33">
        <v>0</v>
      </c>
      <c r="AC37" s="33">
        <v>0</v>
      </c>
      <c r="AD37" s="33">
        <v>0</v>
      </c>
      <c r="AE37" s="33">
        <v>0</v>
      </c>
    </row>
    <row r="38" spans="1:31">
      <c r="A38" s="29" t="s">
        <v>131</v>
      </c>
      <c r="B38" s="29" t="s">
        <v>66</v>
      </c>
      <c r="C38" s="33">
        <v>2.126604859999999E-5</v>
      </c>
      <c r="D38" s="33">
        <v>2.0502099960000002E-5</v>
      </c>
      <c r="E38" s="33">
        <v>2.0655902799999981E-5</v>
      </c>
      <c r="F38" s="33">
        <v>173.15201634328696</v>
      </c>
      <c r="G38" s="33">
        <v>55.733571929540204</v>
      </c>
      <c r="H38" s="33">
        <v>258.3864415266284</v>
      </c>
      <c r="I38" s="33">
        <v>117.3083421748904</v>
      </c>
      <c r="J38" s="33">
        <v>1243.4802363603928</v>
      </c>
      <c r="K38" s="33">
        <v>28.074364104455199</v>
      </c>
      <c r="L38" s="33">
        <v>4.8325361728294007</v>
      </c>
      <c r="M38" s="33">
        <v>10.8616782100094</v>
      </c>
      <c r="N38" s="33">
        <v>195.55792536265113</v>
      </c>
      <c r="O38" s="33">
        <v>166.41263828620009</v>
      </c>
      <c r="P38" s="33">
        <v>34.744333675044587</v>
      </c>
      <c r="Q38" s="33">
        <v>140.51041132518651</v>
      </c>
      <c r="R38" s="33">
        <v>143.4375388543958</v>
      </c>
      <c r="S38" s="33">
        <v>316.93203531267926</v>
      </c>
      <c r="T38" s="33">
        <v>173.02499262270689</v>
      </c>
      <c r="U38" s="33">
        <v>610.02453224631518</v>
      </c>
      <c r="V38" s="33">
        <v>383.96315585107322</v>
      </c>
      <c r="W38" s="33">
        <v>547.00483691612567</v>
      </c>
      <c r="X38" s="33">
        <v>391.02303563812103</v>
      </c>
      <c r="Y38" s="33">
        <v>1064.3410192123258</v>
      </c>
      <c r="Z38" s="33">
        <v>1408.8154751559105</v>
      </c>
      <c r="AA38" s="33">
        <v>2612.2261106415081</v>
      </c>
      <c r="AB38" s="33">
        <v>2255.9162108604373</v>
      </c>
      <c r="AC38" s="33">
        <v>2143.5550721712639</v>
      </c>
      <c r="AD38" s="33">
        <v>2554.1027504503836</v>
      </c>
      <c r="AE38" s="33">
        <v>1481.5726584544498</v>
      </c>
    </row>
    <row r="39" spans="1:31">
      <c r="A39" s="29" t="s">
        <v>131</v>
      </c>
      <c r="B39" s="29" t="s">
        <v>65</v>
      </c>
      <c r="C39" s="33">
        <v>4661.4252000000006</v>
      </c>
      <c r="D39" s="33">
        <v>4471.4565000000002</v>
      </c>
      <c r="E39" s="33">
        <v>4299.3789999999999</v>
      </c>
      <c r="F39" s="33">
        <v>4101.7157999999999</v>
      </c>
      <c r="G39" s="33">
        <v>3927.7766000000001</v>
      </c>
      <c r="H39" s="33">
        <v>3770.1835000000001</v>
      </c>
      <c r="I39" s="33">
        <v>3623.6934000000001</v>
      </c>
      <c r="J39" s="33">
        <v>3460.4302000000002</v>
      </c>
      <c r="K39" s="33">
        <v>3313.1542999999997</v>
      </c>
      <c r="L39" s="33">
        <v>3136.6967</v>
      </c>
      <c r="M39" s="33">
        <v>3045.9805999999999</v>
      </c>
      <c r="N39" s="33">
        <v>2910.6534999999999</v>
      </c>
      <c r="O39" s="33">
        <v>2786.9017000000003</v>
      </c>
      <c r="P39" s="33">
        <v>2670.3125399999999</v>
      </c>
      <c r="Q39" s="33">
        <v>2566.7798600000006</v>
      </c>
      <c r="R39" s="33">
        <v>2449.6188600000005</v>
      </c>
      <c r="S39" s="33">
        <v>883.11830000000009</v>
      </c>
      <c r="T39" s="33">
        <v>848.06043999999997</v>
      </c>
      <c r="U39" s="33">
        <v>813.52359999999999</v>
      </c>
      <c r="V39" s="33">
        <v>776.82124999999996</v>
      </c>
      <c r="W39" s="33">
        <v>744.77149999999995</v>
      </c>
      <c r="X39" s="33">
        <v>0</v>
      </c>
      <c r="Y39" s="33">
        <v>0</v>
      </c>
      <c r="Z39" s="33">
        <v>0</v>
      </c>
      <c r="AA39" s="33">
        <v>0</v>
      </c>
      <c r="AB39" s="33">
        <v>0</v>
      </c>
      <c r="AC39" s="33">
        <v>0</v>
      </c>
      <c r="AD39" s="33">
        <v>0</v>
      </c>
      <c r="AE39" s="33">
        <v>0</v>
      </c>
    </row>
    <row r="40" spans="1:31">
      <c r="A40" s="29" t="s">
        <v>131</v>
      </c>
      <c r="B40" s="29" t="s">
        <v>69</v>
      </c>
      <c r="C40" s="33">
        <v>5433.6387810261022</v>
      </c>
      <c r="D40" s="33">
        <v>8786.9076409559893</v>
      </c>
      <c r="E40" s="33">
        <v>8426.761000875953</v>
      </c>
      <c r="F40" s="33">
        <v>7575.877650604858</v>
      </c>
      <c r="G40" s="33">
        <v>8659.4160207919958</v>
      </c>
      <c r="H40" s="33">
        <v>8391.0322678303</v>
      </c>
      <c r="I40" s="33">
        <v>8703.2766043796582</v>
      </c>
      <c r="J40" s="33">
        <v>8051.202572350061</v>
      </c>
      <c r="K40" s="33">
        <v>7253.9416357910541</v>
      </c>
      <c r="L40" s="33">
        <v>7239.1174893821535</v>
      </c>
      <c r="M40" s="33">
        <v>5905.2461176291126</v>
      </c>
      <c r="N40" s="33">
        <v>5639.5513128459861</v>
      </c>
      <c r="O40" s="33">
        <v>4968.1488030224655</v>
      </c>
      <c r="P40" s="33">
        <v>5662.3751874113514</v>
      </c>
      <c r="Q40" s="33">
        <v>5262.9434994499607</v>
      </c>
      <c r="R40" s="33">
        <v>5610.3753916382284</v>
      </c>
      <c r="S40" s="33">
        <v>5121.5033696040991</v>
      </c>
      <c r="T40" s="33">
        <v>4754.1269892792916</v>
      </c>
      <c r="U40" s="33">
        <v>4727.5632145466043</v>
      </c>
      <c r="V40" s="33">
        <v>4059.1803244888347</v>
      </c>
      <c r="W40" s="33">
        <v>3924.9113501860043</v>
      </c>
      <c r="X40" s="33">
        <v>3386.0874093005741</v>
      </c>
      <c r="Y40" s="33">
        <v>3112.0723814496046</v>
      </c>
      <c r="Z40" s="33">
        <v>1754.9477704229473</v>
      </c>
      <c r="AA40" s="33">
        <v>1868.2114738876073</v>
      </c>
      <c r="AB40" s="33">
        <v>1605.7323097663407</v>
      </c>
      <c r="AC40" s="33">
        <v>1446.8556624512066</v>
      </c>
      <c r="AD40" s="33">
        <v>1135.0785881532577</v>
      </c>
      <c r="AE40" s="33">
        <v>689.22244806591596</v>
      </c>
    </row>
    <row r="41" spans="1:31">
      <c r="A41" s="29" t="s">
        <v>131</v>
      </c>
      <c r="B41" s="29" t="s">
        <v>68</v>
      </c>
      <c r="C41" s="33">
        <v>5.2511495675179853</v>
      </c>
      <c r="D41" s="33">
        <v>6.8719908501857976</v>
      </c>
      <c r="E41" s="33">
        <v>6.7387056525688669</v>
      </c>
      <c r="F41" s="33">
        <v>6.2133693645313262</v>
      </c>
      <c r="G41" s="33">
        <v>6.0677669608047218</v>
      </c>
      <c r="H41" s="33">
        <v>6.1226953960171446</v>
      </c>
      <c r="I41" s="33">
        <v>5.9702379262482497</v>
      </c>
      <c r="J41" s="33">
        <v>4.8015553635736081</v>
      </c>
      <c r="K41" s="33">
        <v>5.0134964269726012</v>
      </c>
      <c r="L41" s="33">
        <v>5.0223993829191071</v>
      </c>
      <c r="M41" s="33">
        <v>4.916263274306699</v>
      </c>
      <c r="N41" s="33">
        <v>4.8054096343186909</v>
      </c>
      <c r="O41" s="33">
        <v>4.4292410406267235</v>
      </c>
      <c r="P41" s="33">
        <v>4.3335315196602862</v>
      </c>
      <c r="Q41" s="33">
        <v>4.3808886052297558</v>
      </c>
      <c r="R41" s="33">
        <v>4.0713408667331628</v>
      </c>
      <c r="S41" s="33">
        <v>3.2097095557570077</v>
      </c>
      <c r="T41" s="33">
        <v>3.3576845396412982</v>
      </c>
      <c r="U41" s="33">
        <v>3.3710765056959304</v>
      </c>
      <c r="V41" s="33">
        <v>3.2799662445920785</v>
      </c>
      <c r="W41" s="33">
        <v>3.2199043138630072</v>
      </c>
      <c r="X41" s="33">
        <v>13.90006641960888</v>
      </c>
      <c r="Y41" s="33">
        <v>13.928713790931036</v>
      </c>
      <c r="Z41" s="33">
        <v>14.072557873784433</v>
      </c>
      <c r="AA41" s="33">
        <v>18.983848623485791</v>
      </c>
      <c r="AB41" s="33">
        <v>29.399714437736488</v>
      </c>
      <c r="AC41" s="33">
        <v>29.406272017567414</v>
      </c>
      <c r="AD41" s="33">
        <v>28.94993355233963</v>
      </c>
      <c r="AE41" s="33">
        <v>35.56718735939193</v>
      </c>
    </row>
    <row r="42" spans="1:31">
      <c r="A42" s="29" t="s">
        <v>131</v>
      </c>
      <c r="B42" s="29" t="s">
        <v>36</v>
      </c>
      <c r="C42" s="33">
        <v>8.7130070000000006E-9</v>
      </c>
      <c r="D42" s="33">
        <v>2.6777657519329999E-2</v>
      </c>
      <c r="E42" s="33">
        <v>2.5194035222850998E-2</v>
      </c>
      <c r="F42" s="33">
        <v>2.6885562810155E-2</v>
      </c>
      <c r="G42" s="33">
        <v>2.8840394415020298E-2</v>
      </c>
      <c r="H42" s="33">
        <v>2.7208027217696003E-2</v>
      </c>
      <c r="I42" s="33">
        <v>2.6115537384652002E-2</v>
      </c>
      <c r="J42" s="33">
        <v>2.5245836223748999E-2</v>
      </c>
      <c r="K42" s="33">
        <v>2.2457416896696E-2</v>
      </c>
      <c r="L42" s="33">
        <v>2.1750303550760002E-2</v>
      </c>
      <c r="M42" s="33">
        <v>2.0640064707480903E-2</v>
      </c>
      <c r="N42" s="33">
        <v>2.0220040291764999E-2</v>
      </c>
      <c r="O42" s="33">
        <v>1.9774730080207002E-2</v>
      </c>
      <c r="P42" s="33">
        <v>1.9490288457713997E-2</v>
      </c>
      <c r="Q42" s="33">
        <v>1.8223156817799999E-2</v>
      </c>
      <c r="R42" s="33">
        <v>1.7545228903081998E-2</v>
      </c>
      <c r="S42" s="33">
        <v>0.422262533</v>
      </c>
      <c r="T42" s="33">
        <v>0.405916479</v>
      </c>
      <c r="U42" s="33">
        <v>0.39313007299999997</v>
      </c>
      <c r="V42" s="33">
        <v>0.46482452000000002</v>
      </c>
      <c r="W42" s="33">
        <v>1.1313198</v>
      </c>
      <c r="X42" s="33">
        <v>1.4411404000000001</v>
      </c>
      <c r="Y42" s="33">
        <v>1.4050815000000001</v>
      </c>
      <c r="Z42" s="33">
        <v>1.8565311</v>
      </c>
      <c r="AA42" s="33">
        <v>1.7777007</v>
      </c>
      <c r="AB42" s="33">
        <v>1.6415735</v>
      </c>
      <c r="AC42" s="33">
        <v>1.6134688000000001</v>
      </c>
      <c r="AD42" s="33">
        <v>1.5346559</v>
      </c>
      <c r="AE42" s="33">
        <v>1.7868108999999999</v>
      </c>
    </row>
    <row r="43" spans="1:31">
      <c r="A43" s="29" t="s">
        <v>131</v>
      </c>
      <c r="B43" s="29" t="s">
        <v>73</v>
      </c>
      <c r="C43" s="33">
        <v>283.18478000000005</v>
      </c>
      <c r="D43" s="33">
        <v>755.57230000000004</v>
      </c>
      <c r="E43" s="33">
        <v>825.8860600095137</v>
      </c>
      <c r="F43" s="33">
        <v>2512.4538000110751</v>
      </c>
      <c r="G43" s="33">
        <v>2971.9072000109322</v>
      </c>
      <c r="H43" s="33">
        <v>2996.3352000122522</v>
      </c>
      <c r="I43" s="33">
        <v>2483.1418000118533</v>
      </c>
      <c r="J43" s="33">
        <v>3533.8392000159192</v>
      </c>
      <c r="K43" s="33">
        <v>1817.9390000148758</v>
      </c>
      <c r="L43" s="33">
        <v>2053.8151000145399</v>
      </c>
      <c r="M43" s="33">
        <v>2074.4116000144545</v>
      </c>
      <c r="N43" s="33">
        <v>3042.4042000175646</v>
      </c>
      <c r="O43" s="33">
        <v>2545.6585000175678</v>
      </c>
      <c r="P43" s="33">
        <v>2810.3612000172334</v>
      </c>
      <c r="Q43" s="33">
        <v>2375.6128000166632</v>
      </c>
      <c r="R43" s="33">
        <v>2249.6565000159999</v>
      </c>
      <c r="S43" s="33">
        <v>2516.1738004590234</v>
      </c>
      <c r="T43" s="33">
        <v>2394.5712004454431</v>
      </c>
      <c r="U43" s="33">
        <v>2145.2698004356557</v>
      </c>
      <c r="V43" s="33">
        <v>1843.2261004084401</v>
      </c>
      <c r="W43" s="33">
        <v>1748.4468353000002</v>
      </c>
      <c r="X43" s="33">
        <v>1437.37413296</v>
      </c>
      <c r="Y43" s="33">
        <v>1194.2697515</v>
      </c>
      <c r="Z43" s="33">
        <v>963.62692455000001</v>
      </c>
      <c r="AA43" s="33">
        <v>668.46066180000003</v>
      </c>
      <c r="AB43" s="33">
        <v>501.14353959999994</v>
      </c>
      <c r="AC43" s="33">
        <v>483.81651569999997</v>
      </c>
      <c r="AD43" s="33">
        <v>371.61516399999999</v>
      </c>
      <c r="AE43" s="33">
        <v>215.076099</v>
      </c>
    </row>
    <row r="44" spans="1:31">
      <c r="A44" s="29" t="s">
        <v>131</v>
      </c>
      <c r="B44" s="29" t="s">
        <v>56</v>
      </c>
      <c r="C44" s="33">
        <v>1.7368415199999886E-2</v>
      </c>
      <c r="D44" s="33">
        <v>2.2991297599999998E-2</v>
      </c>
      <c r="E44" s="33">
        <v>2.4554565699999999E-2</v>
      </c>
      <c r="F44" s="33">
        <v>3.6026719200000001E-2</v>
      </c>
      <c r="G44" s="33">
        <v>5.9022414599999899E-2</v>
      </c>
      <c r="H44" s="33">
        <v>6.7432357700000001E-2</v>
      </c>
      <c r="I44" s="33">
        <v>8.4581396000000003E-2</v>
      </c>
      <c r="J44" s="33">
        <v>9.4381598999999997E-2</v>
      </c>
      <c r="K44" s="33">
        <v>9.4508466700000002E-2</v>
      </c>
      <c r="L44" s="33">
        <v>9.9015687999999991E-2</v>
      </c>
      <c r="M44" s="33">
        <v>0.12138806649999999</v>
      </c>
      <c r="N44" s="33">
        <v>0.1313968405</v>
      </c>
      <c r="O44" s="33">
        <v>0.15023335630000001</v>
      </c>
      <c r="P44" s="33">
        <v>0.15654194999999999</v>
      </c>
      <c r="Q44" s="33">
        <v>0.15181612859999999</v>
      </c>
      <c r="R44" s="33">
        <v>0.1524245216</v>
      </c>
      <c r="S44" s="33">
        <v>0.14085203149999997</v>
      </c>
      <c r="T44" s="33">
        <v>0.13779308499999998</v>
      </c>
      <c r="U44" s="33">
        <v>0.1400951466</v>
      </c>
      <c r="V44" s="33">
        <v>0.13762753</v>
      </c>
      <c r="W44" s="33">
        <v>0.11376891169999999</v>
      </c>
      <c r="X44" s="33">
        <v>0.1101431855</v>
      </c>
      <c r="Y44" s="33">
        <v>0.10753947699999999</v>
      </c>
      <c r="Z44" s="33">
        <v>0.1016696183</v>
      </c>
      <c r="AA44" s="33">
        <v>0.101320362</v>
      </c>
      <c r="AB44" s="33">
        <v>8.8537640700000003E-2</v>
      </c>
      <c r="AC44" s="33">
        <v>9.09576E-2</v>
      </c>
      <c r="AD44" s="33">
        <v>7.3231149400000001E-2</v>
      </c>
      <c r="AE44" s="33">
        <v>5.5849229699999905E-2</v>
      </c>
    </row>
    <row r="45" spans="1:31">
      <c r="A45" s="34" t="s">
        <v>138</v>
      </c>
      <c r="B45" s="34"/>
      <c r="C45" s="35">
        <v>180283.34051838977</v>
      </c>
      <c r="D45" s="35">
        <v>161811.22852860892</v>
      </c>
      <c r="E45" s="35">
        <v>170138.33946349609</v>
      </c>
      <c r="F45" s="35">
        <v>148629.4596111374</v>
      </c>
      <c r="G45" s="35">
        <v>151539.11822761036</v>
      </c>
      <c r="H45" s="35">
        <v>131284.62865316289</v>
      </c>
      <c r="I45" s="35">
        <v>120643.47374539023</v>
      </c>
      <c r="J45" s="35">
        <v>117529.05687916659</v>
      </c>
      <c r="K45" s="35">
        <v>96571.730945414558</v>
      </c>
      <c r="L45" s="35">
        <v>89797.783185530148</v>
      </c>
      <c r="M45" s="35">
        <v>74947.339924556509</v>
      </c>
      <c r="N45" s="35">
        <v>79854.654776292969</v>
      </c>
      <c r="O45" s="35">
        <v>77509.75366285014</v>
      </c>
      <c r="P45" s="35">
        <v>74913.337728083105</v>
      </c>
      <c r="Q45" s="35">
        <v>66984.475684305755</v>
      </c>
      <c r="R45" s="35">
        <v>65728.298368936128</v>
      </c>
      <c r="S45" s="35">
        <v>62472.406411697317</v>
      </c>
      <c r="T45" s="35">
        <v>60635.187183758986</v>
      </c>
      <c r="U45" s="35">
        <v>56343.759770721423</v>
      </c>
      <c r="V45" s="35">
        <v>53363.832843726501</v>
      </c>
      <c r="W45" s="35">
        <v>49473.562118587477</v>
      </c>
      <c r="X45" s="35">
        <v>44692.804720502245</v>
      </c>
      <c r="Y45" s="35">
        <v>38052.487503426324</v>
      </c>
      <c r="Z45" s="35">
        <v>31855.935032109363</v>
      </c>
      <c r="AA45" s="35">
        <v>26435.14604527476</v>
      </c>
      <c r="AB45" s="35">
        <v>20238.654846685346</v>
      </c>
      <c r="AC45" s="35">
        <v>18617.56921809815</v>
      </c>
      <c r="AD45" s="35">
        <v>17490.021382862167</v>
      </c>
      <c r="AE45" s="35">
        <v>14565.740303895132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105318.7815</v>
      </c>
      <c r="D49" s="33">
        <v>87405.841</v>
      </c>
      <c r="E49" s="33">
        <v>92487.8465</v>
      </c>
      <c r="F49" s="33">
        <v>61863.592829238878</v>
      </c>
      <c r="G49" s="33">
        <v>62627.065306448523</v>
      </c>
      <c r="H49" s="33">
        <v>60917.319774451389</v>
      </c>
      <c r="I49" s="33">
        <v>53688.910766836569</v>
      </c>
      <c r="J49" s="33">
        <v>53248.726255132395</v>
      </c>
      <c r="K49" s="33">
        <v>50591.962670983674</v>
      </c>
      <c r="L49" s="33">
        <v>51772.91009723278</v>
      </c>
      <c r="M49" s="33">
        <v>46631.732521220038</v>
      </c>
      <c r="N49" s="33">
        <v>45830.452499999999</v>
      </c>
      <c r="O49" s="33">
        <v>45880.932999999997</v>
      </c>
      <c r="P49" s="33">
        <v>43922.027799999996</v>
      </c>
      <c r="Q49" s="33">
        <v>43002.796999999999</v>
      </c>
      <c r="R49" s="33">
        <v>40664.120499999997</v>
      </c>
      <c r="S49" s="33">
        <v>37582.595000000001</v>
      </c>
      <c r="T49" s="33">
        <v>37221.644700000004</v>
      </c>
      <c r="U49" s="33">
        <v>31964.374800000001</v>
      </c>
      <c r="V49" s="33">
        <v>32461.056800000002</v>
      </c>
      <c r="W49" s="33">
        <v>33681.501499999998</v>
      </c>
      <c r="X49" s="33">
        <v>32203.7677</v>
      </c>
      <c r="Y49" s="33">
        <v>29696.450800000002</v>
      </c>
      <c r="Z49" s="33">
        <v>28654.601999999999</v>
      </c>
      <c r="AA49" s="33">
        <v>26507.105</v>
      </c>
      <c r="AB49" s="33">
        <v>27122.8505</v>
      </c>
      <c r="AC49" s="33">
        <v>15953.6847</v>
      </c>
      <c r="AD49" s="33">
        <v>0</v>
      </c>
      <c r="AE49" s="33">
        <v>0</v>
      </c>
    </row>
    <row r="50" spans="1:31">
      <c r="A50" s="29" t="s">
        <v>132</v>
      </c>
      <c r="B50" s="29" t="s">
        <v>20</v>
      </c>
      <c r="C50" s="33">
        <v>4.8381737000000004E-6</v>
      </c>
      <c r="D50" s="33">
        <v>4.6200369999999994E-6</v>
      </c>
      <c r="E50" s="33">
        <v>4.4555953000000005E-6</v>
      </c>
      <c r="F50" s="33">
        <v>4.8277573999999901E-6</v>
      </c>
      <c r="G50" s="33">
        <v>4.7464565999999995E-6</v>
      </c>
      <c r="H50" s="33">
        <v>4.5299674000000002E-6</v>
      </c>
      <c r="I50" s="33">
        <v>4.6337713000000001E-6</v>
      </c>
      <c r="J50" s="33">
        <v>4.70143E-6</v>
      </c>
      <c r="K50" s="33">
        <v>4.4851633999999992E-6</v>
      </c>
      <c r="L50" s="33">
        <v>4.3357858000000002E-6</v>
      </c>
      <c r="M50" s="33">
        <v>4.1494469999999998E-6</v>
      </c>
      <c r="N50" s="33">
        <v>4.6813358000000007E-6</v>
      </c>
      <c r="O50" s="33">
        <v>4.4504623E-6</v>
      </c>
      <c r="P50" s="33">
        <v>4.5346980000000003E-6</v>
      </c>
      <c r="Q50" s="33">
        <v>4.2294133000000001E-6</v>
      </c>
      <c r="R50" s="33">
        <v>4.2186272000000001E-6</v>
      </c>
      <c r="S50" s="33">
        <v>5.6653559999999996E-6</v>
      </c>
      <c r="T50" s="33">
        <v>5.9168055000000007E-6</v>
      </c>
      <c r="U50" s="33">
        <v>6.8329293000000002E-6</v>
      </c>
      <c r="V50" s="33">
        <v>6.5756956999999895E-6</v>
      </c>
      <c r="W50" s="33">
        <v>6.6051020000000001E-6</v>
      </c>
      <c r="X50" s="33">
        <v>6.4385687E-6</v>
      </c>
      <c r="Y50" s="33">
        <v>7.440393E-6</v>
      </c>
      <c r="Z50" s="33">
        <v>6.7514339999999999E-6</v>
      </c>
      <c r="AA50" s="33">
        <v>6.7970551999999998E-6</v>
      </c>
      <c r="AB50" s="33">
        <v>7.0169843000000001E-6</v>
      </c>
      <c r="AC50" s="33">
        <v>7.8713210000000011E-6</v>
      </c>
      <c r="AD50" s="33">
        <v>1.2836283000000001E-5</v>
      </c>
      <c r="AE50" s="33">
        <v>1.2313991999999999E-5</v>
      </c>
    </row>
    <row r="51" spans="1:31">
      <c r="A51" s="29" t="s">
        <v>132</v>
      </c>
      <c r="B51" s="29" t="s">
        <v>32</v>
      </c>
      <c r="C51" s="33">
        <v>3.4092698000000001</v>
      </c>
      <c r="D51" s="33">
        <v>7.1529809999999994E-7</v>
      </c>
      <c r="E51" s="33">
        <v>6.822114</v>
      </c>
      <c r="F51" s="33">
        <v>11.520284999999999</v>
      </c>
      <c r="G51" s="33">
        <v>2.1695622999999999</v>
      </c>
      <c r="H51" s="33">
        <v>10.254723</v>
      </c>
      <c r="I51" s="33">
        <v>9.0430279999999996</v>
      </c>
      <c r="J51" s="33">
        <v>12.270306</v>
      </c>
      <c r="K51" s="33">
        <v>7.5245765E-7</v>
      </c>
      <c r="L51" s="33">
        <v>2.4135789000000001</v>
      </c>
      <c r="M51" s="33">
        <v>4.0604890000000005</v>
      </c>
      <c r="N51" s="33">
        <v>13.268497999999999</v>
      </c>
      <c r="O51" s="33">
        <v>7.3610604999999998</v>
      </c>
      <c r="P51" s="33">
        <v>2.7753159999999997</v>
      </c>
      <c r="Q51" s="33">
        <v>21.225490000000001</v>
      </c>
      <c r="R51" s="33">
        <v>17.126998</v>
      </c>
      <c r="S51" s="33">
        <v>36.280483999999994</v>
      </c>
      <c r="T51" s="33">
        <v>21.036741999999997</v>
      </c>
      <c r="U51" s="33">
        <v>0</v>
      </c>
      <c r="V51" s="33">
        <v>0</v>
      </c>
      <c r="W51" s="33">
        <v>0</v>
      </c>
      <c r="X51" s="33">
        <v>0</v>
      </c>
      <c r="Y51" s="33">
        <v>0</v>
      </c>
      <c r="Z51" s="33">
        <v>0</v>
      </c>
      <c r="AA51" s="33">
        <v>0</v>
      </c>
      <c r="AB51" s="33">
        <v>0</v>
      </c>
      <c r="AC51" s="33">
        <v>0</v>
      </c>
      <c r="AD51" s="33">
        <v>0</v>
      </c>
      <c r="AE51" s="33">
        <v>0</v>
      </c>
    </row>
    <row r="52" spans="1:31">
      <c r="A52" s="29" t="s">
        <v>132</v>
      </c>
      <c r="B52" s="29" t="s">
        <v>66</v>
      </c>
      <c r="C52" s="33">
        <v>0.45769535604730005</v>
      </c>
      <c r="D52" s="33">
        <v>1.8962731199999999E-5</v>
      </c>
      <c r="E52" s="33">
        <v>15.685722398725352</v>
      </c>
      <c r="F52" s="33">
        <v>4.5926672395513997</v>
      </c>
      <c r="G52" s="33">
        <v>2.2073643150000003E-5</v>
      </c>
      <c r="H52" s="33">
        <v>0.83647682961190017</v>
      </c>
      <c r="I52" s="33">
        <v>6.8170993089582996</v>
      </c>
      <c r="J52" s="33">
        <v>2.2512459100000001E-5</v>
      </c>
      <c r="K52" s="33">
        <v>2.0625656939999991E-5</v>
      </c>
      <c r="L52" s="33">
        <v>0.25045891043214003</v>
      </c>
      <c r="M52" s="33">
        <v>3.3453569219899406</v>
      </c>
      <c r="N52" s="33">
        <v>29.270841360792264</v>
      </c>
      <c r="O52" s="33">
        <v>10.64017560683544</v>
      </c>
      <c r="P52" s="33">
        <v>2.0408010599999972E-5</v>
      </c>
      <c r="Q52" s="33">
        <v>52.319480751134897</v>
      </c>
      <c r="R52" s="33">
        <v>65.601588682970601</v>
      </c>
      <c r="S52" s="33">
        <v>68.112212999048751</v>
      </c>
      <c r="T52" s="33">
        <v>58.909073451152807</v>
      </c>
      <c r="U52" s="33">
        <v>142.49166793731342</v>
      </c>
      <c r="V52" s="33">
        <v>170.13392016732811</v>
      </c>
      <c r="W52" s="33">
        <v>121.25421424162859</v>
      </c>
      <c r="X52" s="33">
        <v>32.562831584315603</v>
      </c>
      <c r="Y52" s="33">
        <v>91.846008097648507</v>
      </c>
      <c r="Z52" s="33">
        <v>270.46753652346541</v>
      </c>
      <c r="AA52" s="33">
        <v>271.26967071136653</v>
      </c>
      <c r="AB52" s="33">
        <v>118.44786426528161</v>
      </c>
      <c r="AC52" s="33">
        <v>164.17614035017866</v>
      </c>
      <c r="AD52" s="33">
        <v>2654.7377984162567</v>
      </c>
      <c r="AE52" s="33">
        <v>2498.3566382802801</v>
      </c>
    </row>
    <row r="53" spans="1:31">
      <c r="A53" s="29" t="s">
        <v>132</v>
      </c>
      <c r="B53" s="29" t="s">
        <v>65</v>
      </c>
      <c r="C53" s="33">
        <v>18584.284140000003</v>
      </c>
      <c r="D53" s="33">
        <v>18009.53082</v>
      </c>
      <c r="E53" s="33">
        <v>15710.968800000001</v>
      </c>
      <c r="F53" s="33">
        <v>18582.41418</v>
      </c>
      <c r="G53" s="33">
        <v>18253.114249999999</v>
      </c>
      <c r="H53" s="33">
        <v>16601.984619999999</v>
      </c>
      <c r="I53" s="33">
        <v>16077.662709999999</v>
      </c>
      <c r="J53" s="33">
        <v>19603.229689999996</v>
      </c>
      <c r="K53" s="33">
        <v>15525.264160000001</v>
      </c>
      <c r="L53" s="33">
        <v>12763.27938</v>
      </c>
      <c r="M53" s="33">
        <v>12333.28499</v>
      </c>
      <c r="N53" s="33">
        <v>10716.4239</v>
      </c>
      <c r="O53" s="33">
        <v>12743.517460000001</v>
      </c>
      <c r="P53" s="33">
        <v>12576.521000000001</v>
      </c>
      <c r="Q53" s="33">
        <v>11469.085379999999</v>
      </c>
      <c r="R53" s="33">
        <v>11016.536099999999</v>
      </c>
      <c r="S53" s="33">
        <v>13408.62924</v>
      </c>
      <c r="T53" s="33">
        <v>10688.84691</v>
      </c>
      <c r="U53" s="33">
        <v>8799.9447600000021</v>
      </c>
      <c r="V53" s="33">
        <v>8432.9968599999993</v>
      </c>
      <c r="W53" s="33">
        <v>7393.3357800000003</v>
      </c>
      <c r="X53" s="33">
        <v>8720.8664599999993</v>
      </c>
      <c r="Y53" s="33">
        <v>8657.5540499999988</v>
      </c>
      <c r="Z53" s="33">
        <v>7836.6340139999993</v>
      </c>
      <c r="AA53" s="33">
        <v>7584.6401699999997</v>
      </c>
      <c r="AB53" s="33">
        <v>9156.5050900000024</v>
      </c>
      <c r="AC53" s="33">
        <v>7332.4156199999998</v>
      </c>
      <c r="AD53" s="33">
        <v>6047.4250099999999</v>
      </c>
      <c r="AE53" s="33">
        <v>5824.22469</v>
      </c>
    </row>
    <row r="54" spans="1:31">
      <c r="A54" s="29" t="s">
        <v>132</v>
      </c>
      <c r="B54" s="29" t="s">
        <v>69</v>
      </c>
      <c r="C54" s="33">
        <v>26568.165760099466</v>
      </c>
      <c r="D54" s="33">
        <v>31829.662880098873</v>
      </c>
      <c r="E54" s="33">
        <v>26400.400040088447</v>
      </c>
      <c r="F54" s="33">
        <v>27693.083760114707</v>
      </c>
      <c r="G54" s="33">
        <v>27186.992930120407</v>
      </c>
      <c r="H54" s="33">
        <v>26621.685620115735</v>
      </c>
      <c r="I54" s="33">
        <v>25569.874310113588</v>
      </c>
      <c r="J54" s="33">
        <v>22263.288549118679</v>
      </c>
      <c r="K54" s="33">
        <v>22132.952370117455</v>
      </c>
      <c r="L54" s="33">
        <v>20211.78338610955</v>
      </c>
      <c r="M54" s="33">
        <v>21344.604780104873</v>
      </c>
      <c r="N54" s="33">
        <v>17685.44599410794</v>
      </c>
      <c r="O54" s="33">
        <v>17444.917262101058</v>
      </c>
      <c r="P54" s="33">
        <v>17014.632250128736</v>
      </c>
      <c r="Q54" s="33">
        <v>17254.445286124312</v>
      </c>
      <c r="R54" s="33">
        <v>16981.830206147013</v>
      </c>
      <c r="S54" s="33">
        <v>14787.883853347539</v>
      </c>
      <c r="T54" s="33">
        <v>13745.009964921475</v>
      </c>
      <c r="U54" s="33">
        <v>12307.887248515744</v>
      </c>
      <c r="V54" s="33">
        <v>12433.201921097589</v>
      </c>
      <c r="W54" s="33">
        <v>10586.053318425937</v>
      </c>
      <c r="X54" s="33">
        <v>9965.1389064354225</v>
      </c>
      <c r="Y54" s="33">
        <v>8034.3269046376026</v>
      </c>
      <c r="Z54" s="33">
        <v>7784.2016917291085</v>
      </c>
      <c r="AA54" s="33">
        <v>3853.842280170164</v>
      </c>
      <c r="AB54" s="33">
        <v>3328.6797734667434</v>
      </c>
      <c r="AC54" s="33">
        <v>2416.0102780005805</v>
      </c>
      <c r="AD54" s="33">
        <v>1481.5814065917959</v>
      </c>
      <c r="AE54" s="33">
        <v>503.08831488815383</v>
      </c>
    </row>
    <row r="55" spans="1:31">
      <c r="A55" s="29" t="s">
        <v>132</v>
      </c>
      <c r="B55" s="29" t="s">
        <v>68</v>
      </c>
      <c r="C55" s="33">
        <v>2.5103980078891257</v>
      </c>
      <c r="D55" s="33">
        <v>2.4008160539578838</v>
      </c>
      <c r="E55" s="33">
        <v>2.3823138637857197</v>
      </c>
      <c r="F55" s="33">
        <v>2.2203120581279392</v>
      </c>
      <c r="G55" s="33">
        <v>2.0300879017756976</v>
      </c>
      <c r="H55" s="33">
        <v>2.0558472563692187</v>
      </c>
      <c r="I55" s="33">
        <v>2.0227918993905805</v>
      </c>
      <c r="J55" s="33">
        <v>1.7909488822274571</v>
      </c>
      <c r="K55" s="33">
        <v>1.795099621237088</v>
      </c>
      <c r="L55" s="33">
        <v>1.7302625300843977</v>
      </c>
      <c r="M55" s="33">
        <v>1.6961941294601994</v>
      </c>
      <c r="N55" s="33">
        <v>1.6663981571579829</v>
      </c>
      <c r="O55" s="33">
        <v>1.5339640376503949</v>
      </c>
      <c r="P55" s="33">
        <v>1.427648744089663</v>
      </c>
      <c r="Q55" s="33">
        <v>1.4366668773998093</v>
      </c>
      <c r="R55" s="33">
        <v>1.4276595504108052</v>
      </c>
      <c r="S55" s="33">
        <v>1.2690074786402119</v>
      </c>
      <c r="T55" s="33">
        <v>1.2797511753312552</v>
      </c>
      <c r="U55" s="33">
        <v>1.2661702431437518</v>
      </c>
      <c r="V55" s="33">
        <v>1.2229880017295709</v>
      </c>
      <c r="W55" s="33">
        <v>1.2262657601533598</v>
      </c>
      <c r="X55" s="33">
        <v>1.1333536262220316</v>
      </c>
      <c r="Y55" s="33">
        <v>1.038286464450948</v>
      </c>
      <c r="Z55" s="33">
        <v>0.96768275979158791</v>
      </c>
      <c r="AA55" s="33">
        <v>0.92041140500081686</v>
      </c>
      <c r="AB55" s="33">
        <v>0.830084614879674</v>
      </c>
      <c r="AC55" s="33">
        <v>3.3876469018637301</v>
      </c>
      <c r="AD55" s="33">
        <v>17.062361564</v>
      </c>
      <c r="AE55" s="33">
        <v>21.462552991999999</v>
      </c>
    </row>
    <row r="56" spans="1:31">
      <c r="A56" s="29" t="s">
        <v>132</v>
      </c>
      <c r="B56" s="29" t="s">
        <v>36</v>
      </c>
      <c r="C56" s="33">
        <v>5.8000859210449902E-2</v>
      </c>
      <c r="D56" s="33">
        <v>0.10583847627975</v>
      </c>
      <c r="E56" s="33">
        <v>0.11095965492732299</v>
      </c>
      <c r="F56" s="33">
        <v>0.1663362671869599</v>
      </c>
      <c r="G56" s="33">
        <v>0.16637792678540397</v>
      </c>
      <c r="H56" s="33">
        <v>0.16790921861381297</v>
      </c>
      <c r="I56" s="33">
        <v>0.15925665588153898</v>
      </c>
      <c r="J56" s="33">
        <v>0.14317501713845701</v>
      </c>
      <c r="K56" s="33">
        <v>0.12945481626251487</v>
      </c>
      <c r="L56" s="33">
        <v>0.12737090711976798</v>
      </c>
      <c r="M56" s="33">
        <v>0.12386353528441001</v>
      </c>
      <c r="N56" s="33">
        <v>0.12282825284349999</v>
      </c>
      <c r="O56" s="33">
        <v>9.7254188288856014E-2</v>
      </c>
      <c r="P56" s="33">
        <v>9.0534279425300998E-2</v>
      </c>
      <c r="Q56" s="33">
        <v>9.1522413595950008E-2</v>
      </c>
      <c r="R56" s="33">
        <v>8.8391781084239993E-2</v>
      </c>
      <c r="S56" s="33">
        <v>7.9492710206278988E-2</v>
      </c>
      <c r="T56" s="33">
        <v>7.8437683762054997E-2</v>
      </c>
      <c r="U56" s="33">
        <v>0.2699299664</v>
      </c>
      <c r="V56" s="33">
        <v>0.25584703139999998</v>
      </c>
      <c r="W56" s="33">
        <v>0.63444703799999991</v>
      </c>
      <c r="X56" s="33">
        <v>0.58693060000000008</v>
      </c>
      <c r="Y56" s="33">
        <v>0.54081464000000001</v>
      </c>
      <c r="Z56" s="33">
        <v>0.97589624000000008</v>
      </c>
      <c r="AA56" s="33">
        <v>0.93458056999999994</v>
      </c>
      <c r="AB56" s="33">
        <v>0.85213059999999996</v>
      </c>
      <c r="AC56" s="33">
        <v>0.81471700000000002</v>
      </c>
      <c r="AD56" s="33">
        <v>1.4860271</v>
      </c>
      <c r="AE56" s="33">
        <v>1.3328809000000001</v>
      </c>
    </row>
    <row r="57" spans="1:31">
      <c r="A57" s="29" t="s">
        <v>132</v>
      </c>
      <c r="B57" s="29" t="s">
        <v>73</v>
      </c>
      <c r="C57" s="33">
        <v>0</v>
      </c>
      <c r="D57" s="33">
        <v>0</v>
      </c>
      <c r="E57" s="33">
        <v>1.0916503E-8</v>
      </c>
      <c r="F57" s="33">
        <v>1.212984E-8</v>
      </c>
      <c r="G57" s="33">
        <v>1.2536198499999999E-8</v>
      </c>
      <c r="H57" s="33">
        <v>1.2694927999999999E-8</v>
      </c>
      <c r="I57" s="33">
        <v>1.4834484999999901E-8</v>
      </c>
      <c r="J57" s="33">
        <v>1.42559639999999E-8</v>
      </c>
      <c r="K57" s="33">
        <v>1.3783594999999999E-8</v>
      </c>
      <c r="L57" s="33">
        <v>1.34375289999999E-8</v>
      </c>
      <c r="M57" s="33">
        <v>1.3369045E-8</v>
      </c>
      <c r="N57" s="33">
        <v>1.8781623999999998E-8</v>
      </c>
      <c r="O57" s="33">
        <v>1.8126741999999998E-8</v>
      </c>
      <c r="P57" s="33">
        <v>2.1711878E-8</v>
      </c>
      <c r="Q57" s="33">
        <v>2.3898329999999999E-8</v>
      </c>
      <c r="R57" s="33">
        <v>2.3101761999999998E-8</v>
      </c>
      <c r="S57" s="33">
        <v>1.8271595999999999E-7</v>
      </c>
      <c r="T57" s="33">
        <v>3.9541583999999998E-2</v>
      </c>
      <c r="U57" s="33">
        <v>0.93191800000000002</v>
      </c>
      <c r="V57" s="33">
        <v>0.83894146999999997</v>
      </c>
      <c r="W57" s="33">
        <v>0.82139469999999992</v>
      </c>
      <c r="X57" s="33">
        <v>0.76398157</v>
      </c>
      <c r="Y57" s="33">
        <v>0.673095</v>
      </c>
      <c r="Z57" s="33">
        <v>0.67511389999999993</v>
      </c>
      <c r="AA57" s="33">
        <v>0.95919739999999998</v>
      </c>
      <c r="AB57" s="33">
        <v>0.89625329999999992</v>
      </c>
      <c r="AC57" s="33">
        <v>1.2054733000000002</v>
      </c>
      <c r="AD57" s="33">
        <v>2.5214004000000001</v>
      </c>
      <c r="AE57" s="33">
        <v>2.2509657999999999</v>
      </c>
    </row>
    <row r="58" spans="1:31">
      <c r="A58" s="29" t="s">
        <v>132</v>
      </c>
      <c r="B58" s="29" t="s">
        <v>56</v>
      </c>
      <c r="C58" s="33">
        <v>1.4607424999999999E-2</v>
      </c>
      <c r="D58" s="33">
        <v>2.6104436399999899E-2</v>
      </c>
      <c r="E58" s="33">
        <v>3.3090180199999999E-2</v>
      </c>
      <c r="F58" s="33">
        <v>6.7360295499999986E-2</v>
      </c>
      <c r="G58" s="33">
        <v>9.491619250000001E-2</v>
      </c>
      <c r="H58" s="33">
        <v>0.113084742</v>
      </c>
      <c r="I58" s="33">
        <v>0.13415166399999998</v>
      </c>
      <c r="J58" s="33">
        <v>0.14093977200000002</v>
      </c>
      <c r="K58" s="33">
        <v>0.153093644</v>
      </c>
      <c r="L58" s="33">
        <v>0.16477956569999999</v>
      </c>
      <c r="M58" s="33">
        <v>0.21271380399999998</v>
      </c>
      <c r="N58" s="33">
        <v>0.25111187299999999</v>
      </c>
      <c r="O58" s="33">
        <v>0.27791565899999998</v>
      </c>
      <c r="P58" s="33">
        <v>0.28970507399999995</v>
      </c>
      <c r="Q58" s="33">
        <v>0.29411811100000002</v>
      </c>
      <c r="R58" s="33">
        <v>0.29031764099999902</v>
      </c>
      <c r="S58" s="33">
        <v>0.28082071999999897</v>
      </c>
      <c r="T58" s="33">
        <v>0.28644328000000002</v>
      </c>
      <c r="U58" s="33">
        <v>0.25756964199999904</v>
      </c>
      <c r="V58" s="33">
        <v>0.25368712599999999</v>
      </c>
      <c r="W58" s="33">
        <v>0.218372029</v>
      </c>
      <c r="X58" s="33">
        <v>0.21731193300000001</v>
      </c>
      <c r="Y58" s="33">
        <v>0.20430715359999996</v>
      </c>
      <c r="Z58" s="33">
        <v>0.19814077669999999</v>
      </c>
      <c r="AA58" s="33">
        <v>0.19579916340000003</v>
      </c>
      <c r="AB58" s="33">
        <v>0.18745325029999999</v>
      </c>
      <c r="AC58" s="33">
        <v>0.18163863399999999</v>
      </c>
      <c r="AD58" s="33">
        <v>0.13565234489999997</v>
      </c>
      <c r="AE58" s="33">
        <v>0.11515887579999999</v>
      </c>
    </row>
    <row r="59" spans="1:31">
      <c r="A59" s="34" t="s">
        <v>138</v>
      </c>
      <c r="B59" s="34"/>
      <c r="C59" s="35">
        <v>150477.60876810158</v>
      </c>
      <c r="D59" s="35">
        <v>137247.43554045091</v>
      </c>
      <c r="E59" s="35">
        <v>134624.10549480654</v>
      </c>
      <c r="F59" s="35">
        <v>108157.42403847902</v>
      </c>
      <c r="G59" s="35">
        <v>108071.3721635908</v>
      </c>
      <c r="H59" s="35">
        <v>104154.13706618307</v>
      </c>
      <c r="I59" s="35">
        <v>95354.330710792288</v>
      </c>
      <c r="J59" s="35">
        <v>95129.305776347188</v>
      </c>
      <c r="K59" s="35">
        <v>88251.974326585652</v>
      </c>
      <c r="L59" s="35">
        <v>84752.367168018638</v>
      </c>
      <c r="M59" s="35">
        <v>80318.724335525811</v>
      </c>
      <c r="N59" s="35">
        <v>74276.528136307228</v>
      </c>
      <c r="O59" s="35">
        <v>76088.902926696013</v>
      </c>
      <c r="P59" s="35">
        <v>73517.38403981553</v>
      </c>
      <c r="Q59" s="35">
        <v>71801.309307982257</v>
      </c>
      <c r="R59" s="35">
        <v>68746.643056599016</v>
      </c>
      <c r="S59" s="35">
        <v>65884.769803490592</v>
      </c>
      <c r="T59" s="35">
        <v>61736.727147464771</v>
      </c>
      <c r="U59" s="35">
        <v>53215.964653529132</v>
      </c>
      <c r="V59" s="35">
        <v>53498.612495842339</v>
      </c>
      <c r="W59" s="35">
        <v>51783.371085032821</v>
      </c>
      <c r="X59" s="35">
        <v>50923.469258084529</v>
      </c>
      <c r="Y59" s="35">
        <v>46481.216056640093</v>
      </c>
      <c r="Z59" s="35">
        <v>44546.872931763806</v>
      </c>
      <c r="AA59" s="35">
        <v>38217.777539083589</v>
      </c>
      <c r="AB59" s="35">
        <v>39727.313319363886</v>
      </c>
      <c r="AC59" s="35">
        <v>25869.674393123943</v>
      </c>
      <c r="AD59" s="35">
        <v>10200.806589408336</v>
      </c>
      <c r="AE59" s="35">
        <v>8847.1322084744243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7846.8400046872403</v>
      </c>
      <c r="D64" s="33">
        <v>7536.0435045053964</v>
      </c>
      <c r="E64" s="33">
        <v>3022.1608055157067</v>
      </c>
      <c r="F64" s="33">
        <v>2842.4458052594678</v>
      </c>
      <c r="G64" s="33">
        <v>2718.4312052065388</v>
      </c>
      <c r="H64" s="33">
        <v>2628.5105049372237</v>
      </c>
      <c r="I64" s="33">
        <v>2526.2060048637418</v>
      </c>
      <c r="J64" s="33">
        <v>2450.0372051095251</v>
      </c>
      <c r="K64" s="33">
        <v>2347.4460048708024</v>
      </c>
      <c r="L64" s="33">
        <v>2257.8420047199088</v>
      </c>
      <c r="M64" s="33">
        <v>2173.4568044949401</v>
      </c>
      <c r="N64" s="33">
        <v>2085.315405236162</v>
      </c>
      <c r="O64" s="33">
        <v>2030.1298049450209</v>
      </c>
      <c r="P64" s="33">
        <v>1942.333105242493</v>
      </c>
      <c r="Q64" s="33">
        <v>1881.3425048343563</v>
      </c>
      <c r="R64" s="33">
        <v>1794.6875049866014</v>
      </c>
      <c r="S64" s="33">
        <v>6.3103829999999999E-6</v>
      </c>
      <c r="T64" s="33">
        <v>6.7948999999999898E-6</v>
      </c>
      <c r="U64" s="33">
        <v>7.9062200000000003E-6</v>
      </c>
      <c r="V64" s="33">
        <v>7.8935680000000009E-6</v>
      </c>
      <c r="W64" s="33">
        <v>8.0216359999999997E-6</v>
      </c>
      <c r="X64" s="33">
        <v>7.8607629999999998E-6</v>
      </c>
      <c r="Y64" s="33">
        <v>9.8473495000000001E-6</v>
      </c>
      <c r="Z64" s="33">
        <v>8.8426039999999999E-6</v>
      </c>
      <c r="AA64" s="33">
        <v>9.0378860000000004E-6</v>
      </c>
      <c r="AB64" s="33">
        <v>9.3549359999999993E-6</v>
      </c>
      <c r="AC64" s="33">
        <v>9.4164330000000004E-6</v>
      </c>
      <c r="AD64" s="33">
        <v>1.1853562000000001E-5</v>
      </c>
      <c r="AE64" s="33">
        <v>1.1242940999999999E-5</v>
      </c>
    </row>
    <row r="65" spans="1:31">
      <c r="A65" s="29" t="s">
        <v>133</v>
      </c>
      <c r="B65" s="29" t="s">
        <v>32</v>
      </c>
      <c r="C65" s="33">
        <v>1410.5973999999999</v>
      </c>
      <c r="D65" s="33">
        <v>1413.5438999999999</v>
      </c>
      <c r="E65" s="33">
        <v>1270.739</v>
      </c>
      <c r="F65" s="33">
        <v>164.58510000000001</v>
      </c>
      <c r="G65" s="33">
        <v>155.97089000000003</v>
      </c>
      <c r="H65" s="33">
        <v>150.76733999999999</v>
      </c>
      <c r="I65" s="33">
        <v>144.16077999999999</v>
      </c>
      <c r="J65" s="33">
        <v>141.24216000000001</v>
      </c>
      <c r="K65" s="33">
        <v>134.08798000000002</v>
      </c>
      <c r="L65" s="33">
        <v>129.68360000000001</v>
      </c>
      <c r="M65" s="33">
        <v>124.56989999999999</v>
      </c>
      <c r="N65" s="33">
        <v>119.27124999999999</v>
      </c>
      <c r="O65" s="33">
        <v>117.22308</v>
      </c>
      <c r="P65" s="33">
        <v>110.72738000000001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250.89109722540695</v>
      </c>
      <c r="D66" s="33">
        <v>146.99447508141358</v>
      </c>
      <c r="E66" s="33">
        <v>640.00623608973592</v>
      </c>
      <c r="F66" s="33">
        <v>66.3001862574786</v>
      </c>
      <c r="G66" s="33">
        <v>37.68506313775427</v>
      </c>
      <c r="H66" s="33">
        <v>78.810379257806545</v>
      </c>
      <c r="I66" s="33">
        <v>48.616893239151402</v>
      </c>
      <c r="J66" s="33">
        <v>100.82617386777048</v>
      </c>
      <c r="K66" s="33">
        <v>4.3769187339999979E-5</v>
      </c>
      <c r="L66" s="33">
        <v>15.124042974369202</v>
      </c>
      <c r="M66" s="33">
        <v>14.572477238895399</v>
      </c>
      <c r="N66" s="33">
        <v>76.658281212695016</v>
      </c>
      <c r="O66" s="33">
        <v>30.932781811403132</v>
      </c>
      <c r="P66" s="33">
        <v>29.21985465154825</v>
      </c>
      <c r="Q66" s="33">
        <v>214.88869832822454</v>
      </c>
      <c r="R66" s="33">
        <v>172.45869752851212</v>
      </c>
      <c r="S66" s="33">
        <v>526.14292484230555</v>
      </c>
      <c r="T66" s="33">
        <v>1040.7473851307038</v>
      </c>
      <c r="U66" s="33">
        <v>2214.4367093701571</v>
      </c>
      <c r="V66" s="33">
        <v>2750.6879440147327</v>
      </c>
      <c r="W66" s="33">
        <v>1588.9582548567225</v>
      </c>
      <c r="X66" s="33">
        <v>1579.4016793944045</v>
      </c>
      <c r="Y66" s="33">
        <v>3745.0488261690234</v>
      </c>
      <c r="Z66" s="33">
        <v>292.72849353367849</v>
      </c>
      <c r="AA66" s="33">
        <v>252.06661135177799</v>
      </c>
      <c r="AB66" s="33">
        <v>325.05436974513151</v>
      </c>
      <c r="AC66" s="33">
        <v>595.63643076528899</v>
      </c>
      <c r="AD66" s="33">
        <v>1145.9448373244172</v>
      </c>
      <c r="AE66" s="33">
        <v>1032.8323743595977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15467.286340194854</v>
      </c>
      <c r="D68" s="33">
        <v>16366.480620192904</v>
      </c>
      <c r="E68" s="33">
        <v>14129.056220219627</v>
      </c>
      <c r="F68" s="33">
        <v>15904.534390234772</v>
      </c>
      <c r="G68" s="33">
        <v>15021.363960226496</v>
      </c>
      <c r="H68" s="33">
        <v>15998.934470235832</v>
      </c>
      <c r="I68" s="33">
        <v>15342.756450228982</v>
      </c>
      <c r="J68" s="33">
        <v>13742.158170248071</v>
      </c>
      <c r="K68" s="33">
        <v>12865.33374024122</v>
      </c>
      <c r="L68" s="33">
        <v>11921.635980227431</v>
      </c>
      <c r="M68" s="33">
        <v>11505.243090216198</v>
      </c>
      <c r="N68" s="33">
        <v>9877.5209602377236</v>
      </c>
      <c r="O68" s="33">
        <v>9293.1285702257483</v>
      </c>
      <c r="P68" s="33">
        <v>8625.6078802544853</v>
      </c>
      <c r="Q68" s="33">
        <v>8294.7782942671492</v>
      </c>
      <c r="R68" s="33">
        <v>7324.3772855386624</v>
      </c>
      <c r="S68" s="33">
        <v>6484.9967318658428</v>
      </c>
      <c r="T68" s="33">
        <v>5651.158854599119</v>
      </c>
      <c r="U68" s="33">
        <v>4211.8417470716877</v>
      </c>
      <c r="V68" s="33">
        <v>4032.8466472716223</v>
      </c>
      <c r="W68" s="33">
        <v>3710.5733833163117</v>
      </c>
      <c r="X68" s="33">
        <v>3484.3051107017754</v>
      </c>
      <c r="Y68" s="33">
        <v>2361.0210168831472</v>
      </c>
      <c r="Z68" s="33">
        <v>2750.9426722417261</v>
      </c>
      <c r="AA68" s="33">
        <v>1637.9772086605951</v>
      </c>
      <c r="AB68" s="33">
        <v>1399.5786264312553</v>
      </c>
      <c r="AC68" s="33">
        <v>1158.3401722665242</v>
      </c>
      <c r="AD68" s="33">
        <v>805.28392577774787</v>
      </c>
      <c r="AE68" s="33">
        <v>657.57798740023088</v>
      </c>
    </row>
    <row r="69" spans="1:31">
      <c r="A69" s="29" t="s">
        <v>133</v>
      </c>
      <c r="B69" s="29" t="s">
        <v>68</v>
      </c>
      <c r="C69" s="33">
        <v>0.89261962468967371</v>
      </c>
      <c r="D69" s="33">
        <v>1.0037233386202196</v>
      </c>
      <c r="E69" s="33">
        <v>0.96442205776110279</v>
      </c>
      <c r="F69" s="33">
        <v>0.90304499112949066</v>
      </c>
      <c r="G69" s="33">
        <v>0.84826975910976288</v>
      </c>
      <c r="H69" s="33">
        <v>0.83670147683642615</v>
      </c>
      <c r="I69" s="33">
        <v>0.83107009109275432</v>
      </c>
      <c r="J69" s="33">
        <v>0.75989850260542258</v>
      </c>
      <c r="K69" s="33">
        <v>0.76231301461118239</v>
      </c>
      <c r="L69" s="33">
        <v>0.73707381989218379</v>
      </c>
      <c r="M69" s="33">
        <v>0.71831195733733844</v>
      </c>
      <c r="N69" s="33">
        <v>0.69859662803388867</v>
      </c>
      <c r="O69" s="33">
        <v>0.64223291263357052</v>
      </c>
      <c r="P69" s="33">
        <v>0.60579076526691322</v>
      </c>
      <c r="Q69" s="33">
        <v>0.59340113375814729</v>
      </c>
      <c r="R69" s="33">
        <v>0.5925609762973979</v>
      </c>
      <c r="S69" s="33">
        <v>0.54060989251557745</v>
      </c>
      <c r="T69" s="33">
        <v>0.54393708284292208</v>
      </c>
      <c r="U69" s="33">
        <v>0.53098405905634416</v>
      </c>
      <c r="V69" s="33">
        <v>0.51303250286676216</v>
      </c>
      <c r="W69" s="33">
        <v>0.50274830813825899</v>
      </c>
      <c r="X69" s="33">
        <v>0.90429409856637311</v>
      </c>
      <c r="Y69" s="33">
        <v>4.1571873811447357</v>
      </c>
      <c r="Z69" s="33">
        <v>3.9921362642918061</v>
      </c>
      <c r="AA69" s="33">
        <v>5.3077194226759019</v>
      </c>
      <c r="AB69" s="33">
        <v>4.6298701033779608</v>
      </c>
      <c r="AC69" s="33">
        <v>6.5572895151083257</v>
      </c>
      <c r="AD69" s="33">
        <v>6.733366845805195</v>
      </c>
      <c r="AE69" s="33">
        <v>6.5387704923433221</v>
      </c>
    </row>
    <row r="70" spans="1:31">
      <c r="A70" s="29" t="s">
        <v>133</v>
      </c>
      <c r="B70" s="29" t="s">
        <v>36</v>
      </c>
      <c r="C70" s="33">
        <v>8.0537718047893891E-2</v>
      </c>
      <c r="D70" s="33">
        <v>7.2011682839987004E-2</v>
      </c>
      <c r="E70" s="33">
        <v>9.1802866912583991E-2</v>
      </c>
      <c r="F70" s="33">
        <v>9.4318039882738999E-2</v>
      </c>
      <c r="G70" s="33">
        <v>9.5649937177346003E-2</v>
      </c>
      <c r="H70" s="33">
        <v>9.4482379484628509E-2</v>
      </c>
      <c r="I70" s="33">
        <v>8.951900666975901E-2</v>
      </c>
      <c r="J70" s="33">
        <v>8.2790811578590001E-2</v>
      </c>
      <c r="K70" s="33">
        <v>7.1665166424630403E-2</v>
      </c>
      <c r="L70" s="33">
        <v>7.0723487124597001E-2</v>
      </c>
      <c r="M70" s="33">
        <v>6.67781064445159E-2</v>
      </c>
      <c r="N70" s="33">
        <v>6.4357858090184003E-2</v>
      </c>
      <c r="O70" s="33">
        <v>6.3378043019107003E-2</v>
      </c>
      <c r="P70" s="33">
        <v>4.8433884391362002E-2</v>
      </c>
      <c r="Q70" s="33">
        <v>4.6552805948773E-2</v>
      </c>
      <c r="R70" s="33">
        <v>4.5221026472459999E-2</v>
      </c>
      <c r="S70" s="33">
        <v>4.3464510128724002E-2</v>
      </c>
      <c r="T70" s="33">
        <v>4.2310749494369998E-2</v>
      </c>
      <c r="U70" s="33">
        <v>3.8808334981639998E-2</v>
      </c>
      <c r="V70" s="33">
        <v>3.5461687030169997E-2</v>
      </c>
      <c r="W70" s="33">
        <v>0.78635312800000012</v>
      </c>
      <c r="X70" s="33">
        <v>0.754131353</v>
      </c>
      <c r="Y70" s="33">
        <v>0.725588393</v>
      </c>
      <c r="Z70" s="33">
        <v>0.91867699299999905</v>
      </c>
      <c r="AA70" s="33">
        <v>0.9034547140000001</v>
      </c>
      <c r="AB70" s="33">
        <v>0.85062645199999998</v>
      </c>
      <c r="AC70" s="33">
        <v>0.815939368</v>
      </c>
      <c r="AD70" s="33">
        <v>0.74964460999999993</v>
      </c>
      <c r="AE70" s="33">
        <v>0.64680358400000004</v>
      </c>
    </row>
    <row r="71" spans="1:31">
      <c r="A71" s="29" t="s">
        <v>133</v>
      </c>
      <c r="B71" s="29" t="s">
        <v>73</v>
      </c>
      <c r="C71" s="33">
        <v>0</v>
      </c>
      <c r="D71" s="33">
        <v>0</v>
      </c>
      <c r="E71" s="33">
        <v>9.0969840000000002E-9</v>
      </c>
      <c r="F71" s="33">
        <v>8.336015500000001E-9</v>
      </c>
      <c r="G71" s="33">
        <v>7.8759659999999913E-9</v>
      </c>
      <c r="H71" s="33">
        <v>7.8842529999999992E-9</v>
      </c>
      <c r="I71" s="33">
        <v>7.9402800000000002E-9</v>
      </c>
      <c r="J71" s="33">
        <v>8.0284379999999998E-9</v>
      </c>
      <c r="K71" s="33">
        <v>7.7671740000000002E-9</v>
      </c>
      <c r="L71" s="33">
        <v>7.6786549999999997E-9</v>
      </c>
      <c r="M71" s="33">
        <v>7.7296780000000003E-9</v>
      </c>
      <c r="N71" s="33">
        <v>9.3566579999999992E-9</v>
      </c>
      <c r="O71" s="33">
        <v>9.07931199999999E-9</v>
      </c>
      <c r="P71" s="33">
        <v>9.3996204999999996E-9</v>
      </c>
      <c r="Q71" s="33">
        <v>1.0521607999999999E-8</v>
      </c>
      <c r="R71" s="33">
        <v>1.5912680999999999E-8</v>
      </c>
      <c r="S71" s="33">
        <v>1.5095179999999899E-8</v>
      </c>
      <c r="T71" s="33">
        <v>1.4732690999999898E-8</v>
      </c>
      <c r="U71" s="33">
        <v>1.5619204999999899E-8</v>
      </c>
      <c r="V71" s="33">
        <v>1.506387E-8</v>
      </c>
      <c r="W71" s="33">
        <v>1.6930582E-8</v>
      </c>
      <c r="X71" s="33">
        <v>1.598586E-8</v>
      </c>
      <c r="Y71" s="33">
        <v>1.5235564000000002E-8</v>
      </c>
      <c r="Z71" s="33">
        <v>1.8357462999999999E-8</v>
      </c>
      <c r="AA71" s="33">
        <v>1.9898421999999999E-8</v>
      </c>
      <c r="AB71" s="33">
        <v>1.8724577000000001E-8</v>
      </c>
      <c r="AC71" s="33">
        <v>1.8930188000000002E-8</v>
      </c>
      <c r="AD71" s="33">
        <v>1.8414668E-8</v>
      </c>
      <c r="AE71" s="33">
        <v>1.7756653E-8</v>
      </c>
    </row>
    <row r="72" spans="1:31">
      <c r="A72" s="29" t="s">
        <v>133</v>
      </c>
      <c r="B72" s="29" t="s">
        <v>56</v>
      </c>
      <c r="C72" s="33">
        <v>2.3586210539999999E-2</v>
      </c>
      <c r="D72" s="33">
        <v>3.5933034429999997E-2</v>
      </c>
      <c r="E72" s="33">
        <v>5.5012116299999997E-2</v>
      </c>
      <c r="F72" s="33">
        <v>6.6911291599999992E-2</v>
      </c>
      <c r="G72" s="33">
        <v>8.2478890799999996E-2</v>
      </c>
      <c r="H72" s="33">
        <v>9.4543519999999895E-2</v>
      </c>
      <c r="I72" s="33">
        <v>0.10724616499999999</v>
      </c>
      <c r="J72" s="33">
        <v>0.11360730449999999</v>
      </c>
      <c r="K72" s="33">
        <v>0.115047953699999</v>
      </c>
      <c r="L72" s="33">
        <v>0.1191154706</v>
      </c>
      <c r="M72" s="33">
        <v>0.11973812999999899</v>
      </c>
      <c r="N72" s="33">
        <v>0.12358390599999899</v>
      </c>
      <c r="O72" s="33">
        <v>0.12744700949999999</v>
      </c>
      <c r="P72" s="33">
        <v>0.129138421</v>
      </c>
      <c r="Q72" s="33">
        <v>0.1293241017</v>
      </c>
      <c r="R72" s="33">
        <v>0.13072087360000001</v>
      </c>
      <c r="S72" s="33">
        <v>0.13374991400000003</v>
      </c>
      <c r="T72" s="33">
        <v>0.13428205669999999</v>
      </c>
      <c r="U72" s="33">
        <v>0.12638517749999997</v>
      </c>
      <c r="V72" s="33">
        <v>0.12376840929999999</v>
      </c>
      <c r="W72" s="33">
        <v>9.3043380600000003E-2</v>
      </c>
      <c r="X72" s="33">
        <v>9.2973846299999996E-2</v>
      </c>
      <c r="Y72" s="33">
        <v>9.168619489999999E-2</v>
      </c>
      <c r="Z72" s="33">
        <v>8.9666996500000012E-2</v>
      </c>
      <c r="AA72" s="33">
        <v>9.3292380600000002E-2</v>
      </c>
      <c r="AB72" s="33">
        <v>8.9684192100000004E-2</v>
      </c>
      <c r="AC72" s="33">
        <v>8.9843420600000001E-2</v>
      </c>
      <c r="AD72" s="33">
        <v>7.3666829699999908E-2</v>
      </c>
      <c r="AE72" s="33">
        <v>5.88935352E-2</v>
      </c>
    </row>
    <row r="73" spans="1:31">
      <c r="A73" s="34" t="s">
        <v>138</v>
      </c>
      <c r="B73" s="34"/>
      <c r="C73" s="35">
        <v>24976.507461732192</v>
      </c>
      <c r="D73" s="35">
        <v>25464.066223118334</v>
      </c>
      <c r="E73" s="35">
        <v>19062.92668388283</v>
      </c>
      <c r="F73" s="35">
        <v>18978.76852674285</v>
      </c>
      <c r="G73" s="35">
        <v>17934.299388329899</v>
      </c>
      <c r="H73" s="35">
        <v>18857.859395907701</v>
      </c>
      <c r="I73" s="35">
        <v>18062.571198422967</v>
      </c>
      <c r="J73" s="35">
        <v>16435.023607727973</v>
      </c>
      <c r="K73" s="35">
        <v>15347.630081895821</v>
      </c>
      <c r="L73" s="35">
        <v>14325.0227017416</v>
      </c>
      <c r="M73" s="35">
        <v>13818.560583907371</v>
      </c>
      <c r="N73" s="35">
        <v>12159.464493314614</v>
      </c>
      <c r="O73" s="35">
        <v>11472.056469894806</v>
      </c>
      <c r="P73" s="35">
        <v>10708.494010913793</v>
      </c>
      <c r="Q73" s="35">
        <v>10391.602898563488</v>
      </c>
      <c r="R73" s="35">
        <v>9292.1160490300736</v>
      </c>
      <c r="S73" s="35">
        <v>7011.6802729110477</v>
      </c>
      <c r="T73" s="35">
        <v>6692.4501836075651</v>
      </c>
      <c r="U73" s="35">
        <v>6426.8094484071207</v>
      </c>
      <c r="V73" s="35">
        <v>6784.0476316827899</v>
      </c>
      <c r="W73" s="35">
        <v>5300.0343945028089</v>
      </c>
      <c r="X73" s="35">
        <v>5064.6110920555093</v>
      </c>
      <c r="Y73" s="35">
        <v>6110.2270402806644</v>
      </c>
      <c r="Z73" s="35">
        <v>3047.6633108823003</v>
      </c>
      <c r="AA73" s="35">
        <v>1895.3515484729351</v>
      </c>
      <c r="AB73" s="35">
        <v>1729.2628756347008</v>
      </c>
      <c r="AC73" s="35">
        <v>1760.5339019633545</v>
      </c>
      <c r="AD73" s="35">
        <v>1957.9621418015324</v>
      </c>
      <c r="AE73" s="35">
        <v>1696.9491434951128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4.3096505E-6</v>
      </c>
      <c r="D78" s="33">
        <v>4.1246369999999998E-6</v>
      </c>
      <c r="E78" s="33">
        <v>3.9806929999999897E-6</v>
      </c>
      <c r="F78" s="33">
        <v>3.8279103999999897E-6</v>
      </c>
      <c r="G78" s="33">
        <v>3.6871703000000003E-6</v>
      </c>
      <c r="H78" s="33">
        <v>3.5696370000000001E-6</v>
      </c>
      <c r="I78" s="33">
        <v>3.4902096000000002E-6</v>
      </c>
      <c r="J78" s="33">
        <v>3.4500974999999996E-6</v>
      </c>
      <c r="K78" s="33">
        <v>3.4224289999999998E-6</v>
      </c>
      <c r="L78" s="33">
        <v>3.3778201000000002E-6</v>
      </c>
      <c r="M78" s="33">
        <v>3.33904E-6</v>
      </c>
      <c r="N78" s="33">
        <v>3.3169358999999997E-6</v>
      </c>
      <c r="O78" s="33">
        <v>3.3022837999999998E-6</v>
      </c>
      <c r="P78" s="33">
        <v>3.2619117000000001E-6</v>
      </c>
      <c r="Q78" s="33">
        <v>3.2392112000000002E-6</v>
      </c>
      <c r="R78" s="33">
        <v>3.2145786E-6</v>
      </c>
      <c r="S78" s="33">
        <v>3.2187637E-6</v>
      </c>
      <c r="T78" s="33">
        <v>3.2106095E-6</v>
      </c>
      <c r="U78" s="33">
        <v>3.2194324000000003E-6</v>
      </c>
      <c r="V78" s="33">
        <v>3.1949469999999999E-6</v>
      </c>
      <c r="W78" s="33">
        <v>3.2005547999999998E-6</v>
      </c>
      <c r="X78" s="33">
        <v>3.1981104999999999E-6</v>
      </c>
      <c r="Y78" s="33">
        <v>3.1958748999999998E-6</v>
      </c>
      <c r="Z78" s="33">
        <v>3.1846404999999999E-6</v>
      </c>
      <c r="AA78" s="33">
        <v>3.1767618000000001E-6</v>
      </c>
      <c r="AB78" s="33">
        <v>3.1810643E-6</v>
      </c>
      <c r="AC78" s="33">
        <v>3.18220419999999E-6</v>
      </c>
      <c r="AD78" s="33">
        <v>3.1682147999999897E-6</v>
      </c>
      <c r="AE78" s="33">
        <v>3.1625416999999999E-6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5.5593108999999911E-6</v>
      </c>
      <c r="D80" s="33">
        <v>5.21778899999999E-6</v>
      </c>
      <c r="E80" s="33">
        <v>4.9344022400000002E-6</v>
      </c>
      <c r="F80" s="33">
        <v>4.7870357399999997E-6</v>
      </c>
      <c r="G80" s="33">
        <v>4.6110986999999997E-6</v>
      </c>
      <c r="H80" s="33">
        <v>4.6287170400000002E-6</v>
      </c>
      <c r="I80" s="33">
        <v>4.5634744500000007E-6</v>
      </c>
      <c r="J80" s="33">
        <v>4.5338889999999998E-6</v>
      </c>
      <c r="K80" s="33">
        <v>4.5497693000000001E-6</v>
      </c>
      <c r="L80" s="33">
        <v>4.4621555000000002E-6</v>
      </c>
      <c r="M80" s="33">
        <v>4.3777152999999903E-6</v>
      </c>
      <c r="N80" s="33">
        <v>4.3555428299999989E-6</v>
      </c>
      <c r="O80" s="33">
        <v>4.355631299999999E-6</v>
      </c>
      <c r="P80" s="33">
        <v>4.2828066400000003E-6</v>
      </c>
      <c r="Q80" s="33">
        <v>4.241716499999998E-6</v>
      </c>
      <c r="R80" s="33">
        <v>4.1894725999999898E-6</v>
      </c>
      <c r="S80" s="33">
        <v>4.2407693499999993E-6</v>
      </c>
      <c r="T80" s="33">
        <v>4.1429235999999896E-6</v>
      </c>
      <c r="U80" s="33">
        <v>4.1539535500000007E-6</v>
      </c>
      <c r="V80" s="33">
        <v>2.7442104699999996E-6</v>
      </c>
      <c r="W80" s="33">
        <v>2.7460715399999999E-6</v>
      </c>
      <c r="X80" s="33">
        <v>2.7750473999999997E-6</v>
      </c>
      <c r="Y80" s="33">
        <v>2.7138497E-6</v>
      </c>
      <c r="Z80" s="33">
        <v>2.716693499999999E-6</v>
      </c>
      <c r="AA80" s="33">
        <v>2.67999055E-6</v>
      </c>
      <c r="AB80" s="33">
        <v>2.7411474699999999E-6</v>
      </c>
      <c r="AC80" s="33">
        <v>2.7328967299999991E-6</v>
      </c>
      <c r="AD80" s="33">
        <v>2.7409866499999997E-6</v>
      </c>
      <c r="AE80" s="33">
        <v>2.6910265999999997E-6</v>
      </c>
    </row>
    <row r="81" spans="1:31">
      <c r="A81" s="29" t="s">
        <v>134</v>
      </c>
      <c r="B81" s="29" t="s">
        <v>65</v>
      </c>
      <c r="C81" s="33">
        <v>53008.513049999994</v>
      </c>
      <c r="D81" s="33">
        <v>50461.789159999993</v>
      </c>
      <c r="E81" s="33">
        <v>48745.123599999999</v>
      </c>
      <c r="F81" s="33">
        <v>59418.809049999996</v>
      </c>
      <c r="G81" s="33">
        <v>56160.341799999995</v>
      </c>
      <c r="H81" s="33">
        <v>33435.765201104303</v>
      </c>
      <c r="I81" s="33">
        <v>28591.582778176598</v>
      </c>
      <c r="J81" s="33">
        <v>27560.830429286001</v>
      </c>
      <c r="K81" s="33">
        <v>24307.537643412299</v>
      </c>
      <c r="L81" s="33">
        <v>22327.011090726206</v>
      </c>
      <c r="M81" s="33">
        <v>17156.426742800599</v>
      </c>
      <c r="N81" s="33">
        <v>17505.8193603402</v>
      </c>
      <c r="O81" s="33">
        <v>15951.234017741699</v>
      </c>
      <c r="P81" s="33">
        <v>13993.417188559002</v>
      </c>
      <c r="Q81" s="33">
        <v>12471.043112181298</v>
      </c>
      <c r="R81" s="33">
        <v>10684.173156958001</v>
      </c>
      <c r="S81" s="33">
        <v>11594.141771453298</v>
      </c>
      <c r="T81" s="33">
        <v>10437.830895242598</v>
      </c>
      <c r="U81" s="33">
        <v>10492.713003618901</v>
      </c>
      <c r="V81" s="33">
        <v>8672.1888250106003</v>
      </c>
      <c r="W81" s="33">
        <v>9461.4543592505015</v>
      </c>
      <c r="X81" s="33">
        <v>8736.756970542001</v>
      </c>
      <c r="Y81" s="33">
        <v>7741.0185956085497</v>
      </c>
      <c r="Z81" s="33">
        <v>7553.1570965498504</v>
      </c>
      <c r="AA81" s="33">
        <v>6496.6324310253403</v>
      </c>
      <c r="AB81" s="33">
        <v>7227.721727013899</v>
      </c>
      <c r="AC81" s="33">
        <v>6043.8592069085998</v>
      </c>
      <c r="AD81" s="33">
        <v>5685.8528847437992</v>
      </c>
      <c r="AE81" s="33">
        <v>5085.5367172720016</v>
      </c>
    </row>
    <row r="82" spans="1:31">
      <c r="A82" s="29" t="s">
        <v>134</v>
      </c>
      <c r="B82" s="29" t="s">
        <v>69</v>
      </c>
      <c r="C82" s="33">
        <v>3391.7036001175966</v>
      </c>
      <c r="D82" s="33">
        <v>3954.7871001202316</v>
      </c>
      <c r="E82" s="33">
        <v>3439.9298292372955</v>
      </c>
      <c r="F82" s="33">
        <v>3349.1141869439252</v>
      </c>
      <c r="G82" s="33">
        <v>3439.9312604834336</v>
      </c>
      <c r="H82" s="33">
        <v>3088.3575573864482</v>
      </c>
      <c r="I82" s="33">
        <v>2886.0623022828536</v>
      </c>
      <c r="J82" s="33">
        <v>2279.6887339878995</v>
      </c>
      <c r="K82" s="33">
        <v>2107.5295041310869</v>
      </c>
      <c r="L82" s="33">
        <v>1549.806647913312</v>
      </c>
      <c r="M82" s="33">
        <v>1373.3222240597361</v>
      </c>
      <c r="N82" s="33">
        <v>1095.9315660900861</v>
      </c>
      <c r="O82" s="33">
        <v>961.40324927626659</v>
      </c>
      <c r="P82" s="33">
        <v>792.74478178941831</v>
      </c>
      <c r="Q82" s="33">
        <v>728.5166441973854</v>
      </c>
      <c r="R82" s="33">
        <v>646.00465300024052</v>
      </c>
      <c r="S82" s="33">
        <v>502.63258937467634</v>
      </c>
      <c r="T82" s="33">
        <v>483.59645169900659</v>
      </c>
      <c r="U82" s="33">
        <v>415.98249756439316</v>
      </c>
      <c r="V82" s="33">
        <v>378.08113118805801</v>
      </c>
      <c r="W82" s="33">
        <v>380.66608237849732</v>
      </c>
      <c r="X82" s="33">
        <v>348.91859527620744</v>
      </c>
      <c r="Y82" s="33">
        <v>318.64657357550846</v>
      </c>
      <c r="Z82" s="33">
        <v>293.40578177961743</v>
      </c>
      <c r="AA82" s="33">
        <v>264.27899907409278</v>
      </c>
      <c r="AB82" s="33">
        <v>219.86498656552695</v>
      </c>
      <c r="AC82" s="33">
        <v>205.4704196617302</v>
      </c>
      <c r="AD82" s="33">
        <v>161.39089005598038</v>
      </c>
      <c r="AE82" s="33">
        <v>153.79972840936483</v>
      </c>
    </row>
    <row r="83" spans="1:31">
      <c r="A83" s="29" t="s">
        <v>134</v>
      </c>
      <c r="B83" s="29" t="s">
        <v>68</v>
      </c>
      <c r="C83" s="33">
        <v>2.5662315999999998E-9</v>
      </c>
      <c r="D83" s="33">
        <v>3.6737909999999999E-9</v>
      </c>
      <c r="E83" s="33">
        <v>6.136453E-9</v>
      </c>
      <c r="F83" s="33">
        <v>6.6568669999999903E-9</v>
      </c>
      <c r="G83" s="33">
        <v>5.5481089999999895E-9</v>
      </c>
      <c r="H83" s="33">
        <v>6.3768024999999997E-9</v>
      </c>
      <c r="I83" s="33">
        <v>7.0680099999999999E-9</v>
      </c>
      <c r="J83" s="33">
        <v>7.4676372999999996E-9</v>
      </c>
      <c r="K83" s="33">
        <v>9.7824559999999993E-9</v>
      </c>
      <c r="L83" s="33">
        <v>1.1983896999999901E-8</v>
      </c>
      <c r="M83" s="33">
        <v>1.6764884999999998E-8</v>
      </c>
      <c r="N83" s="33">
        <v>1.6219884999999999E-8</v>
      </c>
      <c r="O83" s="33">
        <v>1.5777201000000001E-8</v>
      </c>
      <c r="P83" s="33">
        <v>1.3455688E-8</v>
      </c>
      <c r="Q83" s="33">
        <v>1.3931994E-8</v>
      </c>
      <c r="R83" s="33">
        <v>1.2941636000000001E-8</v>
      </c>
      <c r="S83" s="33">
        <v>1.4987954E-8</v>
      </c>
      <c r="T83" s="33">
        <v>1.7643733E-8</v>
      </c>
      <c r="U83" s="33">
        <v>1.8083742999999999E-8</v>
      </c>
      <c r="V83" s="33">
        <v>2.4739125000000001E-8</v>
      </c>
      <c r="W83" s="33">
        <v>2.3950296999999998E-8</v>
      </c>
      <c r="X83" s="33">
        <v>2.3229159E-8</v>
      </c>
      <c r="Y83" s="33">
        <v>1.9855956000000002E-8</v>
      </c>
      <c r="Z83" s="33">
        <v>2.0618357999999899E-8</v>
      </c>
      <c r="AA83" s="33">
        <v>1.8983334000000003E-8</v>
      </c>
      <c r="AB83" s="33">
        <v>1.8483528E-8</v>
      </c>
      <c r="AC83" s="33">
        <v>1.85951669999999E-8</v>
      </c>
      <c r="AD83" s="33">
        <v>1.7419892000000002E-8</v>
      </c>
      <c r="AE83" s="33">
        <v>1.6456528000000001E-8</v>
      </c>
    </row>
    <row r="84" spans="1:31">
      <c r="A84" s="29" t="s">
        <v>134</v>
      </c>
      <c r="B84" s="29" t="s">
        <v>36</v>
      </c>
      <c r="C84" s="33">
        <v>9.114281E-9</v>
      </c>
      <c r="D84" s="33">
        <v>8.9019429999999993E-9</v>
      </c>
      <c r="E84" s="33">
        <v>8.5471660000000003E-9</v>
      </c>
      <c r="F84" s="33">
        <v>8.2224390000000001E-9</v>
      </c>
      <c r="G84" s="33">
        <v>8.0883479999999995E-9</v>
      </c>
      <c r="H84" s="33">
        <v>8.1281649999999997E-9</v>
      </c>
      <c r="I84" s="33">
        <v>8.5887095000000001E-9</v>
      </c>
      <c r="J84" s="33">
        <v>9.7139450000000008E-9</v>
      </c>
      <c r="K84" s="33">
        <v>1.3487289E-8</v>
      </c>
      <c r="L84" s="33">
        <v>1.3796914E-8</v>
      </c>
      <c r="M84" s="33">
        <v>1.3906945000000001E-8</v>
      </c>
      <c r="N84" s="33">
        <v>1.46313079999999E-8</v>
      </c>
      <c r="O84" s="33">
        <v>1.4421901E-8</v>
      </c>
      <c r="P84" s="33">
        <v>1.5367574000000002E-8</v>
      </c>
      <c r="Q84" s="33">
        <v>1.5574936999999999E-8</v>
      </c>
      <c r="R84" s="33">
        <v>1.6120051000000001E-8</v>
      </c>
      <c r="S84" s="33">
        <v>1.6376794999999999E-8</v>
      </c>
      <c r="T84" s="33">
        <v>1.6529885999999901E-8</v>
      </c>
      <c r="U84" s="33">
        <v>1.7145494000000001E-8</v>
      </c>
      <c r="V84" s="33">
        <v>1.8386564999999998E-8</v>
      </c>
      <c r="W84" s="33">
        <v>1.8198983999999998E-8</v>
      </c>
      <c r="X84" s="33">
        <v>1.8529540999999901E-8</v>
      </c>
      <c r="Y84" s="33">
        <v>1.92792979999999E-8</v>
      </c>
      <c r="Z84" s="33">
        <v>1.9534245E-8</v>
      </c>
      <c r="AA84" s="33">
        <v>1.9684852E-8</v>
      </c>
      <c r="AB84" s="33">
        <v>2.0139989E-8</v>
      </c>
      <c r="AC84" s="33">
        <v>2.0583939999999899E-8</v>
      </c>
      <c r="AD84" s="33">
        <v>2.0787901999999999E-8</v>
      </c>
      <c r="AE84" s="33">
        <v>2.1434675000000002E-8</v>
      </c>
    </row>
    <row r="85" spans="1:31">
      <c r="A85" s="29" t="s">
        <v>134</v>
      </c>
      <c r="B85" s="29" t="s">
        <v>73</v>
      </c>
      <c r="C85" s="33">
        <v>0</v>
      </c>
      <c r="D85" s="33">
        <v>0</v>
      </c>
      <c r="E85" s="33">
        <v>2.5337644000000001E-8</v>
      </c>
      <c r="F85" s="33">
        <v>2.4925584000000001E-8</v>
      </c>
      <c r="G85" s="33">
        <v>2.6536030999999798E-8</v>
      </c>
      <c r="H85" s="33">
        <v>2.7749356999999901E-8</v>
      </c>
      <c r="I85" s="33">
        <v>2.8240922999999901E-8</v>
      </c>
      <c r="J85" s="33">
        <v>2.8212244E-8</v>
      </c>
      <c r="K85" s="33">
        <v>2.85597739999999E-8</v>
      </c>
      <c r="L85" s="33">
        <v>2.87196289999999E-8</v>
      </c>
      <c r="M85" s="33">
        <v>2.9555401999999902E-8</v>
      </c>
      <c r="N85" s="33">
        <v>2.9555062999999999E-8</v>
      </c>
      <c r="O85" s="33">
        <v>2.9872944999999998E-8</v>
      </c>
      <c r="P85" s="33">
        <v>3.0208421E-8</v>
      </c>
      <c r="Q85" s="33">
        <v>3.07433085E-8</v>
      </c>
      <c r="R85" s="33">
        <v>3.0900323000000006E-8</v>
      </c>
      <c r="S85" s="33">
        <v>3.0826313000000005E-8</v>
      </c>
      <c r="T85" s="33">
        <v>3.1048497999999902E-8</v>
      </c>
      <c r="U85" s="33">
        <v>3.1135845999999999E-8</v>
      </c>
      <c r="V85" s="33">
        <v>3.1430364499999996E-8</v>
      </c>
      <c r="W85" s="33">
        <v>3.13264035E-8</v>
      </c>
      <c r="X85" s="33">
        <v>3.1408429999999997E-8</v>
      </c>
      <c r="Y85" s="33">
        <v>3.1805990999999994E-8</v>
      </c>
      <c r="Z85" s="33">
        <v>3.1857263999999997E-8</v>
      </c>
      <c r="AA85" s="33">
        <v>3.2098275999999996E-8</v>
      </c>
      <c r="AB85" s="33">
        <v>3.1950236999999998E-8</v>
      </c>
      <c r="AC85" s="33">
        <v>3.2385754000000004E-8</v>
      </c>
      <c r="AD85" s="33">
        <v>3.2447750999999997E-8</v>
      </c>
      <c r="AE85" s="33">
        <v>3.2829314999999994E-8</v>
      </c>
    </row>
    <row r="86" spans="1:31">
      <c r="A86" s="29" t="s">
        <v>134</v>
      </c>
      <c r="B86" s="29" t="s">
        <v>56</v>
      </c>
      <c r="C86" s="33">
        <v>4.4554927700000003E-4</v>
      </c>
      <c r="D86" s="33">
        <v>1.167675867E-3</v>
      </c>
      <c r="E86" s="33">
        <v>1.0190241499999991E-3</v>
      </c>
      <c r="F86" s="33">
        <v>8.7062770400000002E-4</v>
      </c>
      <c r="G86" s="33">
        <v>2.4916845399999997E-3</v>
      </c>
      <c r="H86" s="33">
        <v>4.7111972899999905E-3</v>
      </c>
      <c r="I86" s="33">
        <v>7.1772969699999993E-3</v>
      </c>
      <c r="J86" s="33">
        <v>7.9966761200000007E-3</v>
      </c>
      <c r="K86" s="33">
        <v>8.9529013999999994E-3</v>
      </c>
      <c r="L86" s="33">
        <v>1.0379448199999999E-2</v>
      </c>
      <c r="M86" s="33">
        <v>1.67324251E-2</v>
      </c>
      <c r="N86" s="33">
        <v>1.708126666E-2</v>
      </c>
      <c r="O86" s="33">
        <v>1.8679052599999999E-2</v>
      </c>
      <c r="P86" s="33">
        <v>1.7979126099999999E-2</v>
      </c>
      <c r="Q86" s="33">
        <v>1.7433429600000001E-2</v>
      </c>
      <c r="R86" s="33">
        <v>1.7152353400000004E-2</v>
      </c>
      <c r="S86" s="33">
        <v>1.5776901100000001E-2</v>
      </c>
      <c r="T86" s="33">
        <v>1.5897244899999999E-2</v>
      </c>
      <c r="U86" s="33">
        <v>1.5541365499999999E-2</v>
      </c>
      <c r="V86" s="33">
        <v>1.425611674E-2</v>
      </c>
      <c r="W86" s="33">
        <v>1.47598661E-2</v>
      </c>
      <c r="X86" s="33">
        <v>1.4122989599999899E-2</v>
      </c>
      <c r="Y86" s="33">
        <v>1.32817019E-2</v>
      </c>
      <c r="Z86" s="33">
        <v>1.2528892099999999E-2</v>
      </c>
      <c r="AA86" s="33">
        <v>1.2521151769999999E-2</v>
      </c>
      <c r="AB86" s="33">
        <v>1.32605204299999E-2</v>
      </c>
      <c r="AC86" s="33">
        <v>1.36429038E-2</v>
      </c>
      <c r="AD86" s="33">
        <v>1.1892624679999998E-2</v>
      </c>
      <c r="AE86" s="33">
        <v>9.8091096399999991E-3</v>
      </c>
    </row>
    <row r="87" spans="1:31">
      <c r="A87" s="34" t="s">
        <v>138</v>
      </c>
      <c r="B87" s="34"/>
      <c r="C87" s="35">
        <v>56400.216659989121</v>
      </c>
      <c r="D87" s="35">
        <v>54416.576269466321</v>
      </c>
      <c r="E87" s="35">
        <v>52185.053438158524</v>
      </c>
      <c r="F87" s="35">
        <v>62767.923245565522</v>
      </c>
      <c r="G87" s="35">
        <v>59600.273068787246</v>
      </c>
      <c r="H87" s="35">
        <v>36524.12276669548</v>
      </c>
      <c r="I87" s="35">
        <v>31477.645088520207</v>
      </c>
      <c r="J87" s="35">
        <v>29840.519171265354</v>
      </c>
      <c r="K87" s="35">
        <v>26415.067155525365</v>
      </c>
      <c r="L87" s="35">
        <v>23876.817746491477</v>
      </c>
      <c r="M87" s="35">
        <v>18529.748974593855</v>
      </c>
      <c r="N87" s="35">
        <v>18601.750934118983</v>
      </c>
      <c r="O87" s="35">
        <v>16912.637274691657</v>
      </c>
      <c r="P87" s="35">
        <v>14786.161977906595</v>
      </c>
      <c r="Q87" s="35">
        <v>13199.559763873542</v>
      </c>
      <c r="R87" s="35">
        <v>11330.177817375234</v>
      </c>
      <c r="S87" s="35">
        <v>12096.774368302496</v>
      </c>
      <c r="T87" s="35">
        <v>10921.427354312782</v>
      </c>
      <c r="U87" s="35">
        <v>10908.695508574765</v>
      </c>
      <c r="V87" s="35">
        <v>9050.2699621625543</v>
      </c>
      <c r="W87" s="35">
        <v>9842.1204475995746</v>
      </c>
      <c r="X87" s="35">
        <v>9085.6755718145942</v>
      </c>
      <c r="Y87" s="35">
        <v>8059.6651751136387</v>
      </c>
      <c r="Z87" s="35">
        <v>7846.5628842514197</v>
      </c>
      <c r="AA87" s="35">
        <v>6760.9114359751684</v>
      </c>
      <c r="AB87" s="35">
        <v>7447.5867195201217</v>
      </c>
      <c r="AC87" s="35">
        <v>6249.3296325040264</v>
      </c>
      <c r="AD87" s="35">
        <v>5847.2437807264005</v>
      </c>
      <c r="AE87" s="35">
        <v>5239.3364515513904</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0.1703118196</v>
      </c>
      <c r="D92" s="37">
        <v>0.25340769969999977</v>
      </c>
      <c r="E92" s="37">
        <v>0.2810843421</v>
      </c>
      <c r="F92" s="37">
        <v>0.35523253139999994</v>
      </c>
      <c r="G92" s="37">
        <v>0.35838486429999999</v>
      </c>
      <c r="H92" s="37">
        <v>0.35752016549999999</v>
      </c>
      <c r="I92" s="37">
        <v>0.34004858599999999</v>
      </c>
      <c r="J92" s="37">
        <v>0.30947861249999897</v>
      </c>
      <c r="K92" s="37">
        <v>0.27659294249999988</v>
      </c>
      <c r="L92" s="37">
        <v>0.27085858770000004</v>
      </c>
      <c r="M92" s="37">
        <v>0.26140543599999999</v>
      </c>
      <c r="N92" s="37">
        <v>0.25550887529999977</v>
      </c>
      <c r="O92" s="37">
        <v>0.2231589383999999</v>
      </c>
      <c r="P92" s="37">
        <v>0.1952058915999999</v>
      </c>
      <c r="Q92" s="37">
        <v>0.19296662529999992</v>
      </c>
      <c r="R92" s="37">
        <v>0.18662002169999997</v>
      </c>
      <c r="S92" s="37">
        <v>0.17195644900000001</v>
      </c>
      <c r="T92" s="37">
        <v>0.16849456600000001</v>
      </c>
      <c r="U92" s="37">
        <v>0.150867268</v>
      </c>
      <c r="V92" s="37">
        <v>0.12538561999999998</v>
      </c>
      <c r="W92" s="37">
        <v>5.9433829999999896E-2</v>
      </c>
      <c r="X92" s="37">
        <v>3.235677E-2</v>
      </c>
      <c r="Y92" s="37">
        <v>3.0652812999999998E-2</v>
      </c>
      <c r="Z92" s="37">
        <v>2.9210765999999899E-2</v>
      </c>
      <c r="AA92" s="37">
        <v>2.9021436999999997E-2</v>
      </c>
      <c r="AB92" s="37">
        <v>2.6984981999999998E-2</v>
      </c>
      <c r="AC92" s="37">
        <v>2.6616879999999999E-2</v>
      </c>
      <c r="AD92" s="37">
        <v>2.4002539999999999E-2</v>
      </c>
      <c r="AE92" s="37">
        <v>1.9240755000000002E-2</v>
      </c>
    </row>
    <row r="93" spans="1:31">
      <c r="A93" s="29" t="s">
        <v>40</v>
      </c>
      <c r="B93" s="29" t="s">
        <v>72</v>
      </c>
      <c r="C93" s="33">
        <v>1843.6605700000002</v>
      </c>
      <c r="D93" s="33">
        <v>4520.1862600000004</v>
      </c>
      <c r="E93" s="33">
        <v>4757.2425700000003</v>
      </c>
      <c r="F93" s="33">
        <v>8139.0818103000001</v>
      </c>
      <c r="G93" s="33">
        <v>6783.7363329999998</v>
      </c>
      <c r="H93" s="33">
        <v>6974.8461236000003</v>
      </c>
      <c r="I93" s="33">
        <v>6552.758204400001</v>
      </c>
      <c r="J93" s="33">
        <v>8183.5781159999997</v>
      </c>
      <c r="K93" s="33">
        <v>4071.4204257000006</v>
      </c>
      <c r="L93" s="33">
        <v>5165.8417116000001</v>
      </c>
      <c r="M93" s="33">
        <v>7618.7968234</v>
      </c>
      <c r="N93" s="33">
        <v>11904.115518000001</v>
      </c>
      <c r="O93" s="33">
        <v>9355.9208044999996</v>
      </c>
      <c r="P93" s="33">
        <v>10046.929195300001</v>
      </c>
      <c r="Q93" s="33">
        <v>8569.1278032999999</v>
      </c>
      <c r="R93" s="33">
        <v>8128.462779200001</v>
      </c>
      <c r="S93" s="33">
        <v>9291.0337254999995</v>
      </c>
      <c r="T93" s="33">
        <v>8584.2378559999997</v>
      </c>
      <c r="U93" s="33">
        <v>7717.525598799999</v>
      </c>
      <c r="V93" s="33">
        <v>6728.0838931999997</v>
      </c>
      <c r="W93" s="33">
        <v>6963.5793607000005</v>
      </c>
      <c r="X93" s="33">
        <v>7172.2333524999995</v>
      </c>
      <c r="Y93" s="33">
        <v>6142.6773709999998</v>
      </c>
      <c r="Z93" s="33">
        <v>5803.1818802000007</v>
      </c>
      <c r="AA93" s="33">
        <v>5334.4122915999997</v>
      </c>
      <c r="AB93" s="33">
        <v>5860.8721646000004</v>
      </c>
      <c r="AC93" s="33">
        <v>5003.8536101999998</v>
      </c>
      <c r="AD93" s="33">
        <v>4674.2609885999991</v>
      </c>
      <c r="AE93" s="33">
        <v>3274.1143060999998</v>
      </c>
    </row>
    <row r="94" spans="1:31">
      <c r="A94" s="29" t="s">
        <v>40</v>
      </c>
      <c r="B94" s="29" t="s">
        <v>76</v>
      </c>
      <c r="C94" s="33">
        <v>0.13089389282299987</v>
      </c>
      <c r="D94" s="33">
        <v>0.1869213459899999</v>
      </c>
      <c r="E94" s="33">
        <v>0.21931582928999999</v>
      </c>
      <c r="F94" s="33">
        <v>0.31721540735299997</v>
      </c>
      <c r="G94" s="33">
        <v>0.44164420315999897</v>
      </c>
      <c r="H94" s="33">
        <v>0.52779750559999994</v>
      </c>
      <c r="I94" s="33">
        <v>0.62788662666999995</v>
      </c>
      <c r="J94" s="33">
        <v>0.67435174623000005</v>
      </c>
      <c r="K94" s="33">
        <v>0.69841845136000003</v>
      </c>
      <c r="L94" s="33">
        <v>0.72666493359999806</v>
      </c>
      <c r="M94" s="33">
        <v>0.86104658989999883</v>
      </c>
      <c r="N94" s="33">
        <v>0.96283407929999998</v>
      </c>
      <c r="O94" s="33">
        <v>1.0669510075999988</v>
      </c>
      <c r="P94" s="33">
        <v>1.0978570801999989</v>
      </c>
      <c r="Q94" s="33">
        <v>1.091078733199998</v>
      </c>
      <c r="R94" s="33">
        <v>1.09074832927</v>
      </c>
      <c r="S94" s="33">
        <v>1.0555790281599999</v>
      </c>
      <c r="T94" s="33">
        <v>1.04204370525</v>
      </c>
      <c r="U94" s="33">
        <v>1.0014199463999998</v>
      </c>
      <c r="V94" s="33">
        <v>0.97537143466999887</v>
      </c>
      <c r="W94" s="33">
        <v>0.87406424133999994</v>
      </c>
      <c r="X94" s="33">
        <v>0.86153030853999901</v>
      </c>
      <c r="Y94" s="33">
        <v>0.81629021795999812</v>
      </c>
      <c r="Z94" s="33">
        <v>0.79256613979999901</v>
      </c>
      <c r="AA94" s="33">
        <v>0.7798580730000001</v>
      </c>
      <c r="AB94" s="33">
        <v>0.74453723629999902</v>
      </c>
      <c r="AC94" s="33">
        <v>0.72423245519999913</v>
      </c>
      <c r="AD94" s="33">
        <v>0.57213939399999902</v>
      </c>
      <c r="AE94" s="33">
        <v>0.48615452019999889</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1448.5503700000002</v>
      </c>
      <c r="D98" s="33">
        <v>3437.6418600000002</v>
      </c>
      <c r="E98" s="33">
        <v>3571.9943699999999</v>
      </c>
      <c r="F98" s="33">
        <v>4557.4876102999997</v>
      </c>
      <c r="G98" s="33">
        <v>2529.0223329999999</v>
      </c>
      <c r="H98" s="33">
        <v>2702.9796236000002</v>
      </c>
      <c r="I98" s="33">
        <v>2994.6910044000001</v>
      </c>
      <c r="J98" s="33">
        <v>3145.472616</v>
      </c>
      <c r="K98" s="33">
        <v>1474.1032257000002</v>
      </c>
      <c r="L98" s="33">
        <v>2231.5877116000001</v>
      </c>
      <c r="M98" s="33">
        <v>4651.8108234000001</v>
      </c>
      <c r="N98" s="33">
        <v>7560.9405180000003</v>
      </c>
      <c r="O98" s="33">
        <v>5719.0713044999993</v>
      </c>
      <c r="P98" s="33">
        <v>6031.9409953000004</v>
      </c>
      <c r="Q98" s="33">
        <v>5175.2066032999992</v>
      </c>
      <c r="R98" s="33">
        <v>4914.4862792000004</v>
      </c>
      <c r="S98" s="33">
        <v>5684.6199255000001</v>
      </c>
      <c r="T98" s="33">
        <v>5174.9738559999996</v>
      </c>
      <c r="U98" s="33">
        <v>4652.6983987999993</v>
      </c>
      <c r="V98" s="33">
        <v>4094.7490932000001</v>
      </c>
      <c r="W98" s="33">
        <v>4465.3863607000003</v>
      </c>
      <c r="X98" s="33">
        <v>5116.7402524999998</v>
      </c>
      <c r="Y98" s="33">
        <v>4438.7201709999999</v>
      </c>
      <c r="Z98" s="33">
        <v>4430.6693802000009</v>
      </c>
      <c r="AA98" s="33">
        <v>4382.0123515999994</v>
      </c>
      <c r="AB98" s="33">
        <v>5145.2893646000002</v>
      </c>
      <c r="AC98" s="33">
        <v>4321.8654102</v>
      </c>
      <c r="AD98" s="33">
        <v>4140.9864885999996</v>
      </c>
      <c r="AE98" s="33">
        <v>2977.2388360999998</v>
      </c>
    </row>
    <row r="99" spans="1:31">
      <c r="A99" s="29" t="s">
        <v>130</v>
      </c>
      <c r="B99" s="29" t="s">
        <v>76</v>
      </c>
      <c r="C99" s="33">
        <v>6.4999737699999893E-2</v>
      </c>
      <c r="D99" s="33">
        <v>8.5252169499999905E-2</v>
      </c>
      <c r="E99" s="33">
        <v>8.5708463400000004E-2</v>
      </c>
      <c r="F99" s="33">
        <v>0.11563939670000001</v>
      </c>
      <c r="G99" s="33">
        <v>0.160773059399999</v>
      </c>
      <c r="H99" s="33">
        <v>0.19875870599999998</v>
      </c>
      <c r="I99" s="33">
        <v>0.235363344</v>
      </c>
      <c r="J99" s="33">
        <v>0.25499282500000003</v>
      </c>
      <c r="K99" s="33">
        <v>0.26059753400000002</v>
      </c>
      <c r="L99" s="33">
        <v>0.26458572699999899</v>
      </c>
      <c r="M99" s="33">
        <v>0.30641209899999994</v>
      </c>
      <c r="N99" s="33">
        <v>0.34827252000000003</v>
      </c>
      <c r="O99" s="33">
        <v>0.39035075200000002</v>
      </c>
      <c r="P99" s="33">
        <v>0.40071940299999992</v>
      </c>
      <c r="Q99" s="33">
        <v>0.39383032599999901</v>
      </c>
      <c r="R99" s="33">
        <v>0.39583369900000004</v>
      </c>
      <c r="S99" s="33">
        <v>0.38324186899999996</v>
      </c>
      <c r="T99" s="33">
        <v>0.36559716200000003</v>
      </c>
      <c r="U99" s="33">
        <v>0.36759685599999992</v>
      </c>
      <c r="V99" s="33">
        <v>0.35156885100000002</v>
      </c>
      <c r="W99" s="33">
        <v>0.35748005599999999</v>
      </c>
      <c r="X99" s="33">
        <v>0.34925846199999999</v>
      </c>
      <c r="Y99" s="33">
        <v>0.32691592249999901</v>
      </c>
      <c r="Z99" s="33">
        <v>0.319256499999999</v>
      </c>
      <c r="AA99" s="33">
        <v>0.30512827300000006</v>
      </c>
      <c r="AB99" s="33">
        <v>0.29956156099999998</v>
      </c>
      <c r="AC99" s="33">
        <v>0.28092505000000001</v>
      </c>
      <c r="AD99" s="33">
        <v>0.22663091219999898</v>
      </c>
      <c r="AE99" s="33">
        <v>0.20422064449999897</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3.30304219999999E-2</v>
      </c>
      <c r="E102" s="33">
        <v>3.1042784E-2</v>
      </c>
      <c r="F102" s="33">
        <v>3.3193133999999999E-2</v>
      </c>
      <c r="G102" s="33">
        <v>3.5626270000000002E-2</v>
      </c>
      <c r="H102" s="33">
        <v>3.3571440000000001E-2</v>
      </c>
      <c r="I102" s="33">
        <v>3.2246806999999995E-2</v>
      </c>
      <c r="J102" s="33">
        <v>3.1164198000000001E-2</v>
      </c>
      <c r="K102" s="33">
        <v>2.77260989999999E-2</v>
      </c>
      <c r="L102" s="33">
        <v>2.6853079999999998E-2</v>
      </c>
      <c r="M102" s="33">
        <v>2.5523716000000002E-2</v>
      </c>
      <c r="N102" s="33">
        <v>2.4922442999999902E-2</v>
      </c>
      <c r="O102" s="33">
        <v>2.4413988000000001E-2</v>
      </c>
      <c r="P102" s="33">
        <v>2.4062806999999999E-2</v>
      </c>
      <c r="Q102" s="33">
        <v>2.2498404999999898E-2</v>
      </c>
      <c r="R102" s="33">
        <v>2.1661432000000001E-2</v>
      </c>
      <c r="S102" s="33">
        <v>2.0153244000000001E-2</v>
      </c>
      <c r="T102" s="33">
        <v>1.9063229000000001E-2</v>
      </c>
      <c r="U102" s="33">
        <v>1.860881E-2</v>
      </c>
      <c r="V102" s="33">
        <v>0</v>
      </c>
      <c r="W102" s="33">
        <v>0</v>
      </c>
      <c r="X102" s="33">
        <v>0</v>
      </c>
      <c r="Y102" s="33">
        <v>0</v>
      </c>
      <c r="Z102" s="33">
        <v>0</v>
      </c>
      <c r="AA102" s="33">
        <v>0</v>
      </c>
      <c r="AB102" s="33">
        <v>0</v>
      </c>
      <c r="AC102" s="33">
        <v>0</v>
      </c>
      <c r="AD102" s="33">
        <v>0</v>
      </c>
      <c r="AE102" s="33">
        <v>0</v>
      </c>
    </row>
    <row r="103" spans="1:31">
      <c r="A103" s="29" t="s">
        <v>131</v>
      </c>
      <c r="B103" s="29" t="s">
        <v>72</v>
      </c>
      <c r="C103" s="33">
        <v>395.11020000000002</v>
      </c>
      <c r="D103" s="33">
        <v>1082.5444</v>
      </c>
      <c r="E103" s="33">
        <v>1185.2482</v>
      </c>
      <c r="F103" s="33">
        <v>3581.5942</v>
      </c>
      <c r="G103" s="33">
        <v>4254.7139999999999</v>
      </c>
      <c r="H103" s="33">
        <v>4271.8665000000001</v>
      </c>
      <c r="I103" s="33">
        <v>3558.0672000000004</v>
      </c>
      <c r="J103" s="33">
        <v>5038.1054999999997</v>
      </c>
      <c r="K103" s="33">
        <v>2597.3172000000004</v>
      </c>
      <c r="L103" s="33">
        <v>2934.2539999999999</v>
      </c>
      <c r="M103" s="33">
        <v>2966.9859999999999</v>
      </c>
      <c r="N103" s="33">
        <v>4343.1750000000002</v>
      </c>
      <c r="O103" s="33">
        <v>3636.8494999999998</v>
      </c>
      <c r="P103" s="33">
        <v>4014.9882000000002</v>
      </c>
      <c r="Q103" s="33">
        <v>3393.9212000000002</v>
      </c>
      <c r="R103" s="33">
        <v>3213.9765000000002</v>
      </c>
      <c r="S103" s="33">
        <v>3606.4137999999998</v>
      </c>
      <c r="T103" s="33">
        <v>3409.2640000000001</v>
      </c>
      <c r="U103" s="33">
        <v>3064.8272000000002</v>
      </c>
      <c r="V103" s="33">
        <v>2633.3347999999996</v>
      </c>
      <c r="W103" s="33">
        <v>2498.1930000000002</v>
      </c>
      <c r="X103" s="33">
        <v>2055.4931000000001</v>
      </c>
      <c r="Y103" s="33">
        <v>1703.9572000000001</v>
      </c>
      <c r="Z103" s="33">
        <v>1372.5125</v>
      </c>
      <c r="AA103" s="33">
        <v>952.3999399999999</v>
      </c>
      <c r="AB103" s="33">
        <v>715.58280000000002</v>
      </c>
      <c r="AC103" s="33">
        <v>681.98820000000001</v>
      </c>
      <c r="AD103" s="33">
        <v>533.27449999999999</v>
      </c>
      <c r="AE103" s="33">
        <v>296.87546999999995</v>
      </c>
    </row>
    <row r="104" spans="1:31">
      <c r="A104" s="29" t="s">
        <v>131</v>
      </c>
      <c r="B104" s="29" t="s">
        <v>76</v>
      </c>
      <c r="C104" s="33">
        <v>2.0434052700000004E-2</v>
      </c>
      <c r="D104" s="33">
        <v>2.7077736800000002E-2</v>
      </c>
      <c r="E104" s="33">
        <v>2.8860262600000002E-2</v>
      </c>
      <c r="F104" s="33">
        <v>4.2385573999999995E-2</v>
      </c>
      <c r="G104" s="33">
        <v>6.9553014999999996E-2</v>
      </c>
      <c r="H104" s="33">
        <v>7.9221272999999995E-2</v>
      </c>
      <c r="I104" s="33">
        <v>9.9512186700000005E-2</v>
      </c>
      <c r="J104" s="33">
        <v>0.11103799639999999</v>
      </c>
      <c r="K104" s="33">
        <v>0.111189548</v>
      </c>
      <c r="L104" s="33">
        <v>0.116492339</v>
      </c>
      <c r="M104" s="33">
        <v>0.1430992015</v>
      </c>
      <c r="N104" s="33">
        <v>0.15430312850000003</v>
      </c>
      <c r="O104" s="33">
        <v>0.17674994199999997</v>
      </c>
      <c r="P104" s="33">
        <v>0.18417208899999998</v>
      </c>
      <c r="Q104" s="33">
        <v>0.178612153</v>
      </c>
      <c r="R104" s="33">
        <v>0.17932794499999999</v>
      </c>
      <c r="S104" s="33">
        <v>0.16608642229999998</v>
      </c>
      <c r="T104" s="33">
        <v>0.161741516</v>
      </c>
      <c r="U104" s="33">
        <v>0.16482298599999998</v>
      </c>
      <c r="V104" s="33">
        <v>0.16192499039999902</v>
      </c>
      <c r="W104" s="33">
        <v>0.13384614949999998</v>
      </c>
      <c r="X104" s="33">
        <v>0.129591805</v>
      </c>
      <c r="Y104" s="33">
        <v>0.12651654500000001</v>
      </c>
      <c r="Z104" s="33">
        <v>0.1198075297</v>
      </c>
      <c r="AA104" s="33">
        <v>0.11901218500000001</v>
      </c>
      <c r="AB104" s="33">
        <v>0.10434899870000001</v>
      </c>
      <c r="AC104" s="33">
        <v>0.10683326130000001</v>
      </c>
      <c r="AD104" s="33">
        <v>8.6260555599999997E-2</v>
      </c>
      <c r="AE104" s="33">
        <v>6.5609845099999897E-2</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7.1172035399999986E-2</v>
      </c>
      <c r="D107" s="33">
        <v>0.13119737400000001</v>
      </c>
      <c r="E107" s="33">
        <v>0.13697362149999998</v>
      </c>
      <c r="F107" s="33">
        <v>0.205340736</v>
      </c>
      <c r="G107" s="33">
        <v>0.204921883</v>
      </c>
      <c r="H107" s="33">
        <v>0.20730048399999998</v>
      </c>
      <c r="I107" s="33">
        <v>0.19705504800000001</v>
      </c>
      <c r="J107" s="33">
        <v>0.17632683099999899</v>
      </c>
      <c r="K107" s="33">
        <v>0.16019501930000002</v>
      </c>
      <c r="L107" s="33">
        <v>0.15688323270000001</v>
      </c>
      <c r="M107" s="33">
        <v>0.153298767</v>
      </c>
      <c r="N107" s="33">
        <v>0.15126772229999996</v>
      </c>
      <c r="O107" s="33">
        <v>0.12036104340000001</v>
      </c>
      <c r="P107" s="33">
        <v>0.11148330259999999</v>
      </c>
      <c r="Q107" s="33">
        <v>0.1129938243</v>
      </c>
      <c r="R107" s="33">
        <v>0.10912852269999999</v>
      </c>
      <c r="S107" s="33">
        <v>9.8141825000000002E-2</v>
      </c>
      <c r="T107" s="33">
        <v>9.7080697000000007E-2</v>
      </c>
      <c r="U107" s="33">
        <v>8.4459129999999993E-2</v>
      </c>
      <c r="V107" s="33">
        <v>8.149894299999999E-2</v>
      </c>
      <c r="W107" s="33">
        <v>2.5356635999999898E-2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1.7186263049999997E-2</v>
      </c>
      <c r="D109" s="33">
        <v>3.0817607599999998E-2</v>
      </c>
      <c r="E109" s="33">
        <v>3.8948537599999999E-2</v>
      </c>
      <c r="F109" s="33">
        <v>7.9285979999999992E-2</v>
      </c>
      <c r="G109" s="33">
        <v>0.111509952</v>
      </c>
      <c r="H109" s="33">
        <v>0.1330440644</v>
      </c>
      <c r="I109" s="33">
        <v>0.1581244423</v>
      </c>
      <c r="J109" s="33">
        <v>0.16552033599999999</v>
      </c>
      <c r="K109" s="33">
        <v>0.180455904</v>
      </c>
      <c r="L109" s="33">
        <v>0.19352270469999899</v>
      </c>
      <c r="M109" s="33">
        <v>0.25077457759999894</v>
      </c>
      <c r="N109" s="33">
        <v>0.29491709700000002</v>
      </c>
      <c r="O109" s="33">
        <v>0.327622302999999</v>
      </c>
      <c r="P109" s="33">
        <v>0.34018452799999899</v>
      </c>
      <c r="Q109" s="33">
        <v>0.34603051399999901</v>
      </c>
      <c r="R109" s="33">
        <v>0.34155880100000002</v>
      </c>
      <c r="S109" s="33">
        <v>0.330385657</v>
      </c>
      <c r="T109" s="33">
        <v>0.33768264199999998</v>
      </c>
      <c r="U109" s="33">
        <v>0.30235004499999996</v>
      </c>
      <c r="V109" s="33">
        <v>0.299145622</v>
      </c>
      <c r="W109" s="33">
        <v>0.25623586599999998</v>
      </c>
      <c r="X109" s="33">
        <v>0.25634785339999899</v>
      </c>
      <c r="Y109" s="33">
        <v>0.239692436499999</v>
      </c>
      <c r="Z109" s="33">
        <v>0.23311624759999999</v>
      </c>
      <c r="AA109" s="33">
        <v>0.2310315584</v>
      </c>
      <c r="AB109" s="33">
        <v>0.219872226</v>
      </c>
      <c r="AC109" s="33">
        <v>0.21436018129999901</v>
      </c>
      <c r="AD109" s="33">
        <v>0.1589436108</v>
      </c>
      <c r="AE109" s="33">
        <v>0.13549129630000001</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9.9139784200000011E-2</v>
      </c>
      <c r="D112" s="33">
        <v>8.9179903699999896E-2</v>
      </c>
      <c r="E112" s="33">
        <v>0.1130679366</v>
      </c>
      <c r="F112" s="33">
        <v>0.11669866139999997</v>
      </c>
      <c r="G112" s="33">
        <v>0.11783671129999999</v>
      </c>
      <c r="H112" s="33">
        <v>0.11664824149999999</v>
      </c>
      <c r="I112" s="33">
        <v>0.11074673100000001</v>
      </c>
      <c r="J112" s="33">
        <v>0.10198758350000001</v>
      </c>
      <c r="K112" s="33">
        <v>8.8671824199999999E-2</v>
      </c>
      <c r="L112" s="33">
        <v>8.7122274999999999E-2</v>
      </c>
      <c r="M112" s="33">
        <v>8.2582953000000001E-2</v>
      </c>
      <c r="N112" s="33">
        <v>7.931870999999989E-2</v>
      </c>
      <c r="O112" s="33">
        <v>7.8383906999999892E-2</v>
      </c>
      <c r="P112" s="33">
        <v>5.9659781999999897E-2</v>
      </c>
      <c r="Q112" s="33">
        <v>5.7474395999999997E-2</v>
      </c>
      <c r="R112" s="33">
        <v>5.5830066999999997E-2</v>
      </c>
      <c r="S112" s="33">
        <v>5.3661380000000002E-2</v>
      </c>
      <c r="T112" s="33">
        <v>5.2350639999999997E-2</v>
      </c>
      <c r="U112" s="33">
        <v>4.7799328000000002E-2</v>
      </c>
      <c r="V112" s="33">
        <v>4.3886676999999999E-2</v>
      </c>
      <c r="W112" s="33">
        <v>3.4077193999999998E-2</v>
      </c>
      <c r="X112" s="33">
        <v>3.235677E-2</v>
      </c>
      <c r="Y112" s="33">
        <v>3.0652812999999998E-2</v>
      </c>
      <c r="Z112" s="33">
        <v>2.9210765999999899E-2</v>
      </c>
      <c r="AA112" s="33">
        <v>2.9021436999999997E-2</v>
      </c>
      <c r="AB112" s="33">
        <v>2.6984981999999998E-2</v>
      </c>
      <c r="AC112" s="33">
        <v>2.6616879999999999E-2</v>
      </c>
      <c r="AD112" s="33">
        <v>2.4002539999999999E-2</v>
      </c>
      <c r="AE112" s="33">
        <v>1.9240755000000002E-2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2.77495247E-2</v>
      </c>
      <c r="D114" s="33">
        <v>4.238929469999999E-2</v>
      </c>
      <c r="E114" s="33">
        <v>6.4608616299999991E-2</v>
      </c>
      <c r="F114" s="33">
        <v>7.8879663799999986E-2</v>
      </c>
      <c r="G114" s="33">
        <v>9.6878368699999995E-2</v>
      </c>
      <c r="H114" s="33">
        <v>0.11123073560000001</v>
      </c>
      <c r="I114" s="33">
        <v>0.12641261079999999</v>
      </c>
      <c r="J114" s="33">
        <v>0.13342206400000001</v>
      </c>
      <c r="K114" s="33">
        <v>0.13562418170000001</v>
      </c>
      <c r="L114" s="33">
        <v>0.1398705405</v>
      </c>
      <c r="M114" s="33">
        <v>0.14105369000000001</v>
      </c>
      <c r="N114" s="33">
        <v>0.14521651599999999</v>
      </c>
      <c r="O114" s="33">
        <v>0.150251362</v>
      </c>
      <c r="P114" s="33">
        <v>0.15162273299999998</v>
      </c>
      <c r="Q114" s="33">
        <v>0.15215066599999999</v>
      </c>
      <c r="R114" s="33">
        <v>0.15379383730000001</v>
      </c>
      <c r="S114" s="33">
        <v>0.15735717939999999</v>
      </c>
      <c r="T114" s="33">
        <v>0.158299938</v>
      </c>
      <c r="U114" s="33">
        <v>0.14837676480000001</v>
      </c>
      <c r="V114" s="33">
        <v>0.14593216099999998</v>
      </c>
      <c r="W114" s="33">
        <v>0.1091503935</v>
      </c>
      <c r="X114" s="33">
        <v>0.10970392180000001</v>
      </c>
      <c r="Y114" s="33">
        <v>0.10755304329999998</v>
      </c>
      <c r="Z114" s="33">
        <v>0.1056557432</v>
      </c>
      <c r="AA114" s="33">
        <v>0.1099195852</v>
      </c>
      <c r="AB114" s="33">
        <v>0.10519714499999899</v>
      </c>
      <c r="AC114" s="33">
        <v>0.10602147889999999</v>
      </c>
      <c r="AD114" s="33">
        <v>8.6353778700000008E-2</v>
      </c>
      <c r="AE114" s="33">
        <v>6.9292021199999998E-2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5.2431467299999992E-4</v>
      </c>
      <c r="D119" s="33">
        <v>1.3845373899999899E-3</v>
      </c>
      <c r="E119" s="33">
        <v>1.18994939E-3</v>
      </c>
      <c r="F119" s="33">
        <v>1.024792852999999E-3</v>
      </c>
      <c r="G119" s="33">
        <v>2.9298080600000001E-3</v>
      </c>
      <c r="H119" s="33">
        <v>5.5427265999999998E-3</v>
      </c>
      <c r="I119" s="33">
        <v>8.4740428699999915E-3</v>
      </c>
      <c r="J119" s="33">
        <v>9.3785248300000002E-3</v>
      </c>
      <c r="K119" s="33">
        <v>1.0551283660000001E-2</v>
      </c>
      <c r="L119" s="33">
        <v>1.21936224E-2</v>
      </c>
      <c r="M119" s="33">
        <v>1.9707021799999998E-2</v>
      </c>
      <c r="N119" s="33">
        <v>2.0124817800000003E-2</v>
      </c>
      <c r="O119" s="33">
        <v>2.1976648600000002E-2</v>
      </c>
      <c r="P119" s="33">
        <v>2.11583272E-2</v>
      </c>
      <c r="Q119" s="33">
        <v>2.0455074200000003E-2</v>
      </c>
      <c r="R119" s="33">
        <v>2.0234046969999999E-2</v>
      </c>
      <c r="S119" s="33">
        <v>1.8507900459999997E-2</v>
      </c>
      <c r="T119" s="33">
        <v>1.872244725E-2</v>
      </c>
      <c r="U119" s="33">
        <v>1.8273294599999899E-2</v>
      </c>
      <c r="V119" s="33">
        <v>1.6799810270000003E-2</v>
      </c>
      <c r="W119" s="33">
        <v>1.735177634E-2</v>
      </c>
      <c r="X119" s="33">
        <v>1.662826634E-2</v>
      </c>
      <c r="Y119" s="33">
        <v>1.561227066E-2</v>
      </c>
      <c r="Z119" s="33">
        <v>1.47301193E-2</v>
      </c>
      <c r="AA119" s="33">
        <v>1.47664714E-2</v>
      </c>
      <c r="AB119" s="33">
        <v>1.55573056E-2</v>
      </c>
      <c r="AC119" s="33">
        <v>1.60924837E-2</v>
      </c>
      <c r="AD119" s="33">
        <v>1.39505367E-2</v>
      </c>
      <c r="AE119" s="33">
        <v>1.1540713099999997E-2</v>
      </c>
    </row>
    <row r="121" spans="1:31" collapsed="1"/>
  </sheetData>
  <sheetProtection algorithmName="SHA-512" hashValue="MUX1tC1Nk0mUKjnmEXUGbwBdyVD6r3IQ8JckvUHJ8m/LXc2HhaO+PALHMTp4zH9vazqczNp/+7LTWpNbD823xw==" saltValue="+ppsMW9uXJ77eCYzuk6PM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2021-06-22T00:34:38Z</dcterms:created>
  <dcterms:modified xsi:type="dcterms:W3CDTF">2021-06-22T00:35:01Z</dcterms:modified>
</cp:coreProperties>
</file>